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2\4 ABRIL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PROYECTO'!$A$4:$L$550</definedName>
    <definedName name="_xlnm._FilterDatabase" localSheetId="4" hidden="1">'GTOS X SECC Y X CAP'!$A$4:$L$192</definedName>
    <definedName name="_xlnm._FilterDatabase" localSheetId="6" hidden="1">'ING X SOCIEDAD Y X CAP'!$A$4:$I$77</definedName>
    <definedName name="_xlnm._FilterDatabase" localSheetId="3" hidden="1">'INGR X CONCEPTO'!$A$4:$J$106</definedName>
    <definedName name="_xlnm.Print_Area" localSheetId="8">'GASTOS X FINANCIACIÓN'!$A$1:$J$124</definedName>
    <definedName name="_xlnm.Print_Area" localSheetId="10">'GTOS CAP VI X PROYECTO'!$A$1:$L$550</definedName>
    <definedName name="_xlnm.Print_Area" localSheetId="6">'ING X SOCIEDAD Y X CAP'!$A$1:$I$77</definedName>
    <definedName name="_xlnm.Print_Area" localSheetId="1">'INGRESOS X CAP'!$A$1:$H$19</definedName>
    <definedName name="_xlnm.Print_Area" localSheetId="9">'INGRESOS X FINANCIACIÓN'!$A$1:$H$131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I103" i="16" l="1"/>
  <c r="I105" i="16"/>
  <c r="I104" i="16" l="1"/>
  <c r="G129" i="22" l="1"/>
  <c r="I102" i="16"/>
  <c r="I100" i="16"/>
  <c r="I101" i="16"/>
  <c r="G130" i="22"/>
  <c r="G128" i="22"/>
  <c r="G126" i="22"/>
  <c r="G127" i="22"/>
  <c r="I99" i="16"/>
  <c r="G125" i="22" l="1"/>
  <c r="G124" i="22"/>
  <c r="G119" i="22"/>
  <c r="G121" i="22"/>
  <c r="G123" i="22"/>
  <c r="G120" i="22" l="1"/>
  <c r="G122" i="22"/>
  <c r="G118" i="22" l="1"/>
  <c r="G108" i="22"/>
  <c r="G110" i="22"/>
  <c r="G109" i="22" l="1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I97" i="16" l="1"/>
  <c r="G79" i="22"/>
  <c r="I98" i="16"/>
  <c r="I95" i="16" l="1"/>
  <c r="I93" i="16"/>
  <c r="I96" i="16"/>
  <c r="I94" i="16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<sst xmlns="http://schemas.openxmlformats.org/spreadsheetml/2006/main" count="4926" uniqueCount="1698">
  <si>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</si>
  <si>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</si>
  <si>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</si>
  <si>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</si>
  <si>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</si>
  <si>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</si>
  <si>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</si>
  <si>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</si>
  <si>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</si>
  <si>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</si>
  <si>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</si>
  <si>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</si>
  <si>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</si>
  <si>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</si>
  <si>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</si>
  <si>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</si>
  <si>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</si>
  <si>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</si>
  <si>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</si>
  <si>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</si>
  <si>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</si>
  <si>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</si>
  <si>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</si>
  <si>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</si>
  <si>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</si>
  <si>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</si>
  <si>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</si>
  <si>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</si>
  <si>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</si>
  <si>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</si>
  <si>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</si>
  <si>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</si>
  <si>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</si>
  <si>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</si>
  <si>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</si>
  <si>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</si>
  <si>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</si>
  <si>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</si>
  <si>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</si>
  <si>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</si>
  <si>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</si>
  <si>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</si>
  <si>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</si>
  <si>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</si>
  <si>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</si>
  <si>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</si>
  <si>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</si>
  <si>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</si>
  <si>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</si>
  <si>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</si>
  <si>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</si>
  <si>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</si>
  <si>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</si>
  <si>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</si>
  <si>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</si>
  <si>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</si>
  <si>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</si>
  <si>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</si>
  <si>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</si>
  <si>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</si>
  <si>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</si>
  <si>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</si>
  <si>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</si>
  <si>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30/04/2022</t>
  </si>
  <si>
    <t>EJECUCIÓN DEL PRESUPUESTO CONSOLIDADO DE INGRESOS A FECHA 30/04/2022</t>
  </si>
  <si>
    <t>EJECUCIÓN DEL PRESUPUESTO CONSOLIDADO DE INGRESOS  A FECHA 30/04/2022</t>
  </si>
  <si>
    <t>EJECUCIÓN PROYECTOS DE INVERSIÓN  (CAPÍTULO VI) A FECHA 30/04/2022</t>
  </si>
  <si>
    <t>DATOS CONTABILIZADOS (actualizados a fecha 25 de mayo)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</si>
  <si>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</si>
  <si>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</si>
  <si>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</si>
  <si>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</si>
  <si>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</si>
  <si>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</si>
  <si>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</si>
  <si>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</si>
  <si>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</si>
  <si>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</si>
  <si>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</si>
  <si>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</si>
  <si>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</si>
  <si>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</si>
  <si>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</si>
  <si>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</si>
  <si>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</si>
  <si>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</si>
  <si>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</si>
  <si>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</si>
  <si>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</si>
  <si>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</si>
  <si>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</si>
  <si>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</si>
  <si>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</si>
  <si>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</si>
  <si>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</si>
  <si>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</si>
  <si>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</si>
  <si>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</si>
  <si>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</si>
  <si>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</si>
  <si>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</si>
  <si>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</si>
  <si>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</si>
  <si>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</si>
  <si>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</si>
  <si>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</si>
  <si>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</si>
  <si>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</si>
  <si>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</si>
  <si>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</si>
  <si>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</si>
  <si>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</si>
  <si>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</si>
  <si>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</si>
  <si>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</si>
  <si>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</si>
  <si>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</si>
  <si>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</si>
  <si>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</si>
  <si>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</si>
  <si>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</si>
  <si>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</si>
  <si>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</si>
  <si>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</si>
  <si>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</si>
  <si>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</si>
  <si>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</si>
  <si>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</si>
  <si>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</si>
  <si>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</si>
  <si>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</si>
  <si>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</si>
  <si>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</si>
  <si>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</si>
  <si>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</si>
  <si>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</si>
  <si>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</si>
  <si>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</si>
  <si>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</si>
  <si>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</si>
  <si>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</si>
  <si>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</si>
  <si>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</si>
  <si>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</si>
  <si>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</si>
  <si>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</si>
  <si>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</si>
  <si>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</si>
  <si>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</si>
  <si>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</si>
  <si>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</si>
  <si>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</si>
  <si>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</si>
  <si>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</si>
  <si>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</si>
  <si>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</si>
  <si>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</si>
  <si>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</si>
  <si>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</si>
  <si>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</si>
  <si>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</si>
  <si>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</si>
  <si>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</si>
  <si>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</si>
  <si>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</si>
  <si>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</si>
  <si>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</si>
  <si>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</si>
  <si>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</si>
  <si>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</si>
  <si>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</si>
  <si>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</si>
  <si>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</si>
  <si>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</si>
  <si>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</si>
  <si>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</si>
  <si>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</si>
  <si>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</si>
  <si>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</si>
  <si>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</si>
  <si>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</si>
  <si>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</si>
  <si>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</si>
  <si>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</si>
  <si>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</si>
  <si>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</si>
  <si>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</si>
  <si>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</si>
  <si>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</si>
  <si>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</si>
  <si>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</si>
  <si>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</si>
  <si>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</si>
  <si>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</si>
  <si>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</si>
  <si>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</si>
  <si>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</si>
  <si>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</si>
  <si>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</si>
  <si>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</si>
  <si>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</si>
  <si>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</si>
  <si>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</si>
  <si>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</si>
  <si>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</si>
  <si>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</si>
  <si>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</si>
  <si>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</si>
  <si>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</si>
  <si>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</si>
  <si>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</si>
  <si>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</si>
  <si>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</si>
  <si>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</si>
  <si>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</si>
  <si>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</si>
  <si>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</si>
  <si>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</si>
  <si>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</si>
  <si>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</si>
  <si>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</si>
  <si>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</si>
  <si>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</si>
  <si>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</si>
  <si>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</si>
  <si>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</si>
  <si>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</si>
  <si>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</si>
  <si>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</si>
  <si>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</si>
  <si>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</si>
  <si>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</si>
  <si>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</si>
  <si>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</si>
  <si>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</si>
  <si>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</si>
  <si>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</si>
  <si>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</si>
  <si>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</si>
  <si>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</si>
  <si>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</si>
  <si>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</si>
  <si>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</si>
  <si>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</si>
  <si>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</si>
  <si>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</si>
  <si>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</si>
  <si>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</si>
  <si>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</si>
  <si>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</si>
  <si>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</si>
  <si>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</si>
  <si>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</si>
  <si>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</si>
  <si>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</si>
  <si>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</si>
  <si>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</si>
  <si>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</si>
  <si>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</si>
  <si>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</si>
  <si>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</si>
  <si>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</si>
  <si>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</si>
  <si>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</si>
  <si>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</si>
  <si>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</si>
  <si>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</si>
  <si>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</si>
  <si>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</si>
  <si>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Impuesto sobre el Patrimonio</t>
  </si>
  <si>
    <t>Sobre Grandes superficies</t>
  </si>
  <si>
    <t>Impuestos Depósitos Entidades de Crédito</t>
  </si>
  <si>
    <t>Sobre Transmisiones Patrimoniales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</si>
  <si>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</si>
  <si>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</si>
  <si>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</si>
  <si>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</si>
  <si>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</si>
  <si>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S/ aprovechamiento hidroeléctrico</t>
  </si>
  <si>
    <t>S/ líneas de alta tensión</t>
  </si>
  <si>
    <t>Tasa Fiscal sobre el juego</t>
  </si>
  <si>
    <t>Impuesto s/ actividades de juego</t>
  </si>
  <si>
    <t>Venta de Bienes</t>
  </si>
  <si>
    <t>Venta de publicaciones</t>
  </si>
  <si>
    <t>Venta de material de juego</t>
  </si>
  <si>
    <t>Venta de impresos</t>
  </si>
  <si>
    <t>Prestación de Servicios de las Cortes de Aragón</t>
  </si>
  <si>
    <t>Prestación de Svcios de Industria e Innovación</t>
  </si>
  <si>
    <t>Prestación Servicios Departamentos y Org. Públicos</t>
  </si>
  <si>
    <t>Tasas de varios departamentos</t>
  </si>
  <si>
    <t>P.Públicos Departamentos y O. Públicos C.Autónoma</t>
  </si>
  <si>
    <t>Reintegros de ejercicios cerrados</t>
  </si>
  <si>
    <t>Reintegros de presupuesto corriente</t>
  </si>
  <si>
    <t>Otros Ingresos de los Departamentos</t>
  </si>
  <si>
    <t>Otros ingresos de O.Públicas, Viv., Urb. y Ttes.</t>
  </si>
  <si>
    <t>Cursos y otros ingresos</t>
  </si>
  <si>
    <t>Multas y sanciones</t>
  </si>
  <si>
    <t>Ingresos diversos. Recursos eventuales</t>
  </si>
  <si>
    <t>Recargos de apremio e intereses de demora</t>
  </si>
  <si>
    <t>Ingresos del Estado: Financiación Autonómica</t>
  </si>
  <si>
    <t>Subv Ind., Com y Turismo y en Ciencia, Tecn y Univ</t>
  </si>
  <si>
    <t>Subv. en materia de Agricultura y Alimentación</t>
  </si>
  <si>
    <t>Subvenciones Empleo y Servicios Sociales</t>
  </si>
  <si>
    <t>Subvenciones en materia de Salud y Consumo</t>
  </si>
  <si>
    <t>Subv. en materia de Educación, Cultura y Deporte</t>
  </si>
  <si>
    <t>Otras subvenciones de Administraciones Públicas</t>
  </si>
  <si>
    <t>Del Servicio Aragonés de Salud</t>
  </si>
  <si>
    <t>Del Instituto Aragonés de Empleo</t>
  </si>
  <si>
    <t>Servicio Público de Empleo Estatal (INEM)</t>
  </si>
  <si>
    <t>Otros Organismos Autónomos</t>
  </si>
  <si>
    <t>Instituto Nacional de Gestión Sanitaria</t>
  </si>
  <si>
    <t>Inst. de Mayores y Serv Sociales (IMSERSO)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</si>
  <si>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</si>
  <si>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</si>
  <si>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</si>
  <si>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</si>
  <si>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</si>
  <si>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Fondo Europeo de Desarrollo Regional</t>
  </si>
  <si>
    <t>Fondo Social Europeo</t>
  </si>
  <si>
    <t>REACT-UE</t>
  </si>
  <si>
    <t>Fondo Europeo Agrícola de Garantía</t>
  </si>
  <si>
    <t>Fondo Europeo Agrícola de Desarrollo Rural</t>
  </si>
  <si>
    <t>Otras subvenciones del exterior</t>
  </si>
  <si>
    <t>Intereses de Préstamos Concedidos</t>
  </si>
  <si>
    <t>Intereses de Avales Otorgados</t>
  </si>
  <si>
    <t>Ingresos financieros</t>
  </si>
  <si>
    <t>Alquileres y productos de inmuebles</t>
  </si>
  <si>
    <t>Reforma y desarrollo agrario</t>
  </si>
  <si>
    <t>Aprovechamientos especiales</t>
  </si>
  <si>
    <t>Cánones</t>
  </si>
  <si>
    <t>De vivienda y rehabilitación</t>
  </si>
  <si>
    <t>Venta de inmuebles</t>
  </si>
  <si>
    <t>Subvenciones de Medio Ambiente</t>
  </si>
  <si>
    <t>Subvenciones de Fomento y Vivienda</t>
  </si>
  <si>
    <t>Subvenciones de Agricultura, Pesca y Alimentación</t>
  </si>
  <si>
    <t>Subv. de Ind,Com y Tur. y Ciencia,Tecn. y Univers.</t>
  </si>
  <si>
    <t>Subvenciones de Educación, Cultura y Deporte</t>
  </si>
  <si>
    <t>Subvenciones de Trabajo y Asuntos Sociales</t>
  </si>
  <si>
    <t>Otras subvenciones gestionadas</t>
  </si>
  <si>
    <t>De otros Organismos Autónomos</t>
  </si>
  <si>
    <t>Colegios Públicos y otras Instituciones Públicas</t>
  </si>
  <si>
    <t>De Diputaciones Provinciales</t>
  </si>
  <si>
    <t>Aportaciones De Empresas</t>
  </si>
  <si>
    <t>Reintegro de préstamos a corto plazo</t>
  </si>
  <si>
    <t>Reintegro de préstamos a largo plazo</t>
  </si>
  <si>
    <t>Remanentes de Tesorería</t>
  </si>
  <si>
    <t>Préstamos recibidos a largo plazo</t>
  </si>
  <si>
    <t>Préstamos recibidos a corto plazo</t>
  </si>
  <si>
    <t>Cortes de Aragón</t>
  </si>
  <si>
    <t>Presidencia del Gobierno de Aragón</t>
  </si>
  <si>
    <t>Consejo Consultivo de Aragón</t>
  </si>
  <si>
    <t>Tribunal Admtvo. de Contratos Públicos de Aragón</t>
  </si>
  <si>
    <t>Vicepresidencia del Gobierno</t>
  </si>
  <si>
    <t>Consejo Económico y Social de Aragón</t>
  </si>
  <si>
    <t>Presidencia y Relaciones Institucionales</t>
  </si>
  <si>
    <t>Ciudadanía y Derechos Sociales</t>
  </si>
  <si>
    <t>Hacienda y Administración Pública</t>
  </si>
  <si>
    <t>Vertebración del Territorio, Movilidad y Vivienda</t>
  </si>
  <si>
    <t>Agricultura, Ganadería y Medio Ambiente</t>
  </si>
  <si>
    <t>Economía, Planificación y Empleo</t>
  </si>
  <si>
    <t>Sanidad</t>
  </si>
  <si>
    <t>Ciencia, Universidad y Sociedad del Conocimiento</t>
  </si>
  <si>
    <t>Educación, Cultura y Deporte</t>
  </si>
  <si>
    <t>Industria, Competitividad y Desarrollo Empresarial</t>
  </si>
  <si>
    <t>A las Administraciones Comarcales</t>
  </si>
  <si>
    <t>Diversos Departamentos</t>
  </si>
  <si>
    <t>Instituto Aragonés de Empleo</t>
  </si>
  <si>
    <t>Servicio Aragonés de Salud</t>
  </si>
  <si>
    <t>Instituto Aragonés de Servicios Sociales</t>
  </si>
  <si>
    <t>Instituto Aragonés de la Mujer</t>
  </si>
  <si>
    <t>Instituto Aragonés de la Juventud</t>
  </si>
  <si>
    <t>E.P. Aragonesa de Servicios Telemáticos</t>
  </si>
  <si>
    <t>Instituto Aragonés del Agua</t>
  </si>
  <si>
    <t>Instituto Aragonés Ciencias de la Salud</t>
  </si>
  <si>
    <t>Centro Investigación y Tecnol. Agroalim.</t>
  </si>
  <si>
    <t>Instituto Aragonés de Gestión Ambiental</t>
  </si>
  <si>
    <t>E.P. Aragonesa Banco de Sangre y Tejidos</t>
  </si>
  <si>
    <t>Agencia de Calidad y Prospectiva Univers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</si>
  <si>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</si>
  <si>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</si>
  <si>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</si>
  <si>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</si>
  <si>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</si>
  <si>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</si>
  <si>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</si>
  <si>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</si>
  <si>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</si>
  <si>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</si>
  <si>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</si>
  <si>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</si>
  <si>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</si>
  <si>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</si>
  <si>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</si>
  <si>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</si>
  <si>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</si>
  <si>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</si>
  <si>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</si>
  <si>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</si>
  <si>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</si>
  <si>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</si>
  <si>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</si>
  <si>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</si>
  <si>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</si>
  <si>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</si>
  <si>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</si>
  <si>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</si>
  <si>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</si>
  <si>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Deuda Pública</t>
  </si>
  <si>
    <t>Amortización y Gastos Financieros de la Deuda</t>
  </si>
  <si>
    <t>Servicios de Carácter General</t>
  </si>
  <si>
    <t>Alta Dirección de la C.A. y del Gobierno</t>
  </si>
  <si>
    <t>Cortes de Aragón (Actividad Legislativa)</t>
  </si>
  <si>
    <t>Actuaciones del Justicia de Aragón</t>
  </si>
  <si>
    <t>Aljafería</t>
  </si>
  <si>
    <t>Actuaciones de la Cámara de Cuentas de Aragón</t>
  </si>
  <si>
    <t>Presidencia y Órganos de la Presidencia</t>
  </si>
  <si>
    <t>Administración General</t>
  </si>
  <si>
    <t>Servicios Generales de Presidencia y Relacs.Instit</t>
  </si>
  <si>
    <t>Servicios Centrales, Edificios e Instalaciones</t>
  </si>
  <si>
    <t>Servicios de Seguridad y Protección Civil</t>
  </si>
  <si>
    <t>Servicios de Interior</t>
  </si>
  <si>
    <t>Comunidades Aragonesas en el Exterior</t>
  </si>
  <si>
    <t>Relaciones Institucionales</t>
  </si>
  <si>
    <t>Unidad Policía Nacional adscrita a la C.Autónoma</t>
  </si>
  <si>
    <t>Dirección y Administración de la Función Pública</t>
  </si>
  <si>
    <t>Selección, Formación y Perfeccionamiento Personal</t>
  </si>
  <si>
    <t>Apoyo a la Administración Local</t>
  </si>
  <si>
    <t>Política Territorial</t>
  </si>
  <si>
    <t>Estrategias Territoriales</t>
  </si>
  <si>
    <t>Cooperación con la Policía Local</t>
  </si>
  <si>
    <t>Servicios de Coordinación Administrativa en Huesca</t>
  </si>
  <si>
    <t>Servicios de Coordinación Administrativa en Teruel</t>
  </si>
  <si>
    <t>Servicios Jurídicos</t>
  </si>
  <si>
    <t>Información Ciudadana y Documentación Admva.</t>
  </si>
  <si>
    <t>Servicios Telemáticos</t>
  </si>
  <si>
    <t>Televisión y Radio Autonómicas</t>
  </si>
  <si>
    <t>Actuaciones Relativas al Desarrollo Estatutario</t>
  </si>
  <si>
    <t>Información y Participación Ciudadana</t>
  </si>
  <si>
    <t>Relaciones Exteriores y Cooperación Internacional</t>
  </si>
  <si>
    <t>Actuaciones de Relaciones Exteriores</t>
  </si>
  <si>
    <t>Cooperación al Desarrollo</t>
  </si>
  <si>
    <t>Justicia</t>
  </si>
  <si>
    <t>Servicios de Administración de Justicia</t>
  </si>
  <si>
    <t>Ministerio Fiscal</t>
  </si>
  <si>
    <t>Seguridad, Protección y Promoción Social</t>
  </si>
  <si>
    <t>Seguridad y Protección Social</t>
  </si>
  <si>
    <t>Serv. Grales. Ciudadanía y Derechos Sociales</t>
  </si>
  <si>
    <t>Gestión y Desarrollo de los Servicios Sociales</t>
  </si>
  <si>
    <t>Polít Integral de Apoyo a las Familias y de Iguald</t>
  </si>
  <si>
    <t>Relaciones Laborales</t>
  </si>
  <si>
    <t>Promoción Social</t>
  </si>
  <si>
    <t>Fomento del Empleo. Instituto Aragonés de Empleo</t>
  </si>
  <si>
    <t>Promoción de la Juventud</t>
  </si>
  <si>
    <t>Promoción de la Mujer</t>
  </si>
  <si>
    <t>Apoyo a la Inmigración</t>
  </si>
  <si>
    <t>Producción de Bienes Públicos de Carácter Social</t>
  </si>
  <si>
    <t>Serv. Gener. Sanidad</t>
  </si>
  <si>
    <t>Asistencia Sanitaria</t>
  </si>
  <si>
    <t>Producc. componentes sanguíneos y de tejidos</t>
  </si>
  <si>
    <t>Protección y Promoción de la Salud</t>
  </si>
  <si>
    <t>Servicios de Atención al Usuario</t>
  </si>
  <si>
    <t>Salud Pública</t>
  </si>
  <si>
    <t>Educación</t>
  </si>
  <si>
    <t>Servicios Generales Educación, Cultura y Deporte</t>
  </si>
  <si>
    <t>Gestión de Personal</t>
  </si>
  <si>
    <t>Formación Profesional</t>
  </si>
  <si>
    <t>Educación Infantil y Primaria</t>
  </si>
  <si>
    <t>Educ Secundaria</t>
  </si>
  <si>
    <t>Educación Especial</t>
  </si>
  <si>
    <t>Enseñanzas Artísticas</t>
  </si>
  <si>
    <t>Educación Permanente</t>
  </si>
  <si>
    <t>Plan Aragonés de Formación Profesional</t>
  </si>
  <si>
    <t>Formación del Profesorado</t>
  </si>
  <si>
    <t>Educación Universitaria</t>
  </si>
  <si>
    <t>Evaluación de la calidad de la Enseñanza Superior</t>
  </si>
  <si>
    <t>Innovación y Participación</t>
  </si>
  <si>
    <t>Equidad</t>
  </si>
  <si>
    <t>Vivienda y Urbanismo</t>
  </si>
  <si>
    <t>Gestión social de la vivienda</t>
  </si>
  <si>
    <t>Urbanismo</t>
  </si>
  <si>
    <t>Bienestar Comunitario</t>
  </si>
  <si>
    <t>Protección y Mejora del Medio Ambiente</t>
  </si>
  <si>
    <t>Gestión Ambiental</t>
  </si>
  <si>
    <t>Control del Consumo</t>
  </si>
  <si>
    <t>Cultura</t>
  </si>
  <si>
    <t>Archivos, Museos y Bibliotecas</t>
  </si>
  <si>
    <t>Fomento y promoción de las lenguas propias</t>
  </si>
  <si>
    <t>Fomento y apoyo a la Actividad Deportiva</t>
  </si>
  <si>
    <t>Promoción de la Cultura</t>
  </si>
  <si>
    <t>Protección del Patrimonio Cultural</t>
  </si>
  <si>
    <t>Otros Servicios Comunitarios y Sociales</t>
  </si>
  <si>
    <t>Elecciones Institucionales</t>
  </si>
  <si>
    <t>Producc. de Bienes Públicos de Carácter Económico</t>
  </si>
  <si>
    <t>Infraestructuras Básicas y del Transporte</t>
  </si>
  <si>
    <t>Serv.G. Verteb. Territorrio, Movilidad y Vivienda</t>
  </si>
  <si>
    <t>Gestión e Infraestructura de Recursos Hidráulicos</t>
  </si>
  <si>
    <t>Carreteras</t>
  </si>
  <si>
    <t>Transportes</t>
  </si>
  <si>
    <t>Infraestructuras Agrarias</t>
  </si>
  <si>
    <t>Mejora de Estructuras Agrarias y Desarrollo Rural</t>
  </si>
  <si>
    <t>Protección y mejora del Medio Natural</t>
  </si>
  <si>
    <t>Conservac. de la Biodivers y Desarrollo Sostenible</t>
  </si>
  <si>
    <t>Investigación Científica, Técnica y Aplicada</t>
  </si>
  <si>
    <t>Serv. G. Ciencia, Universidad y Sdad. del Conocimi</t>
  </si>
  <si>
    <t>Investigación Agroalimentaria</t>
  </si>
  <si>
    <t>Investigación y Tecnología Aplicada a la Industria</t>
  </si>
  <si>
    <t>Investigación, Desarrollo e Innovación Tecnológica</t>
  </si>
  <si>
    <t>Investigación y Dllo. Sociedad de la Información</t>
  </si>
  <si>
    <t>Investigación y Desarrollo en el Área de la Salud</t>
  </si>
  <si>
    <t>Administración electrónica</t>
  </si>
  <si>
    <t>Información Básica y Estadística</t>
  </si>
  <si>
    <t>Elaboración y Difusión Estadística</t>
  </si>
  <si>
    <t>Regulación Económica de Carácter General</t>
  </si>
  <si>
    <t>Actuaciones Económicas Generales</t>
  </si>
  <si>
    <t>Serv. Gen. de Hacienda y Administración Pública</t>
  </si>
  <si>
    <t>Serv. Generales Economía, Planificación y Empleo</t>
  </si>
  <si>
    <t>Fondo Inversiones de Teruel</t>
  </si>
  <si>
    <t>Planificación y Dirección Presupuestaria</t>
  </si>
  <si>
    <t>Promoción y Desarrollo Económico</t>
  </si>
  <si>
    <t>Plan Minería del Carbón y Dllo Alternat Com.Min</t>
  </si>
  <si>
    <t>Planificación Económica</t>
  </si>
  <si>
    <t>Apoyo al Desarrollo Económico y Social</t>
  </si>
  <si>
    <t>Fondo de Gastos de Personal</t>
  </si>
  <si>
    <t>Actuaciones relativas a Programas Europeos</t>
  </si>
  <si>
    <t>Comercio</t>
  </si>
  <si>
    <t>Ordenación y Promoción Comercial</t>
  </si>
  <si>
    <t>Comercio Exterior y Relaciones Económicas Inter</t>
  </si>
  <si>
    <t>Actividad Financiera</t>
  </si>
  <si>
    <t>Gestión e Inspección de Tributos</t>
  </si>
  <si>
    <t>Control Interno y Contabilidad</t>
  </si>
  <si>
    <t>Gestión del Patrimonio</t>
  </si>
  <si>
    <t>Gestión de Tesorería</t>
  </si>
  <si>
    <t>Estudios Económicos y Regulación</t>
  </si>
  <si>
    <t>Otras actuaciones de carácter económico</t>
  </si>
  <si>
    <t>Jta Consultiva Contratación Admtva y Registros</t>
  </si>
  <si>
    <t>Contratación Pública</t>
  </si>
  <si>
    <t>Actuaciones en materia de Defensa de Competencia</t>
  </si>
  <si>
    <t>Regulación Económica de Sectores Productivos</t>
  </si>
  <si>
    <t>Agricultura y Ganadería</t>
  </si>
  <si>
    <t>Serv.Gen. Agricultura, Ganadería y Medio Ambiente</t>
  </si>
  <si>
    <t>Desarrollo Agroalimentario y Fomento Asociativo</t>
  </si>
  <si>
    <t>Coordinación y Gestión de Servicios Agroambient.</t>
  </si>
  <si>
    <t>Producción Agraria y Gestión de Ayudas</t>
  </si>
  <si>
    <t>Calidad y Seguridad Alimentaria</t>
  </si>
  <si>
    <t>Industria</t>
  </si>
  <si>
    <t>Serv.Gen.  Industria, Competitividad y Des. Empres</t>
  </si>
  <si>
    <t>Actuaciones Administrativas sobre Industria</t>
  </si>
  <si>
    <t>Fomento Industrial</t>
  </si>
  <si>
    <t>Energía y Minas</t>
  </si>
  <si>
    <t>Fomento y Gestión Energética</t>
  </si>
  <si>
    <t>Apoyo a la Minería</t>
  </si>
  <si>
    <t>Turismo</t>
  </si>
  <si>
    <t>Ordenación, Promoción y Fomento del Turismo</t>
  </si>
  <si>
    <t>Transferencias a otras Administraciones Públicas</t>
  </si>
  <si>
    <t>Transferencias a AA.PP. Territoriales</t>
  </si>
  <si>
    <t>Transferencias a Administraciones Comarcales</t>
  </si>
  <si>
    <t>Cohesión Comarcal</t>
  </si>
  <si>
    <t>PROGRAMA OPERATIVO FONDO SOCIAL EUROPEO 2014-2020</t>
  </si>
  <si>
    <t>EUROPA REACT-UE</t>
  </si>
  <si>
    <t>FEAGA  GARANTÍA</t>
  </si>
  <si>
    <t>FEADER 2014-2020</t>
  </si>
  <si>
    <t>NEXT GENERATION RURAL DEVELOPMENT FEADER</t>
  </si>
  <si>
    <t>PROGRAMA DE COOPERACIÓN INTERRREGIONAL</t>
  </si>
  <si>
    <t>INTERREG EUROPE 2014-2020</t>
  </si>
  <si>
    <t>PROGRAMA OPERATIVO FEDER 2014-2020</t>
  </si>
  <si>
    <t>POCTEFA 2014-2020</t>
  </si>
  <si>
    <t>UNION EUROPEA  (PUNTO INFORMACIÓN EUROPEA)</t>
  </si>
  <si>
    <t>FONDO EUROPEO DE ADAPTACIÓN A LA GLOBALIZACIÓN</t>
  </si>
  <si>
    <t>PROGRAMA LIFE SURFING</t>
  </si>
  <si>
    <t>PROYECTO MATILDE</t>
  </si>
  <si>
    <t>OTROS PROGRAMAS CON FINANCIACION UE</t>
  </si>
  <si>
    <t>PLAN MINER</t>
  </si>
  <si>
    <t>FONDO ESPECIAL DE TERUEL (FITE 2019)</t>
  </si>
  <si>
    <t>FONDO ESPECIAL DE TERUEL (FITE 2020)</t>
  </si>
  <si>
    <t>FONDO ESPECIAL DE TERUEL (FITE 2021)</t>
  </si>
  <si>
    <t>FONDO ESPECIAL DE TERUEL (FITE 2022)</t>
  </si>
  <si>
    <t>NEXT GENERATION EU MRR VIVIENDA</t>
  </si>
  <si>
    <t>NEXT GENERATION EU MRR TRANSPORTES</t>
  </si>
  <si>
    <t>NEXT GENERATION EU MRR JUSTICIA</t>
  </si>
  <si>
    <t>NEXT GENERATION EU MRR EMPLEO</t>
  </si>
  <si>
    <t>NEXT GENERATION EU MRR AGRICULTURA</t>
  </si>
  <si>
    <t>NEXT GENERATION EU MRR SERV. SOCIALES</t>
  </si>
  <si>
    <t>NEXT GENERATION EU MRR MEDIO AMBIENTE</t>
  </si>
  <si>
    <t>NEXT GENERATION EU MRR ENERGIA</t>
  </si>
  <si>
    <t>NEXT GENERATION EU MRR EDUCACIÓN Y CULTURA</t>
  </si>
  <si>
    <t>NEXT GENERATION EU MRR SALUD</t>
  </si>
  <si>
    <t>NEXT GENERATION EU MRR MUJER</t>
  </si>
  <si>
    <t>NEXT GENERATION EU MRR ADMINISTRACION PUBLICA</t>
  </si>
  <si>
    <t>NEXT GENERATION EU MRR TRANSFORMACIÓN DIGITAL</t>
  </si>
  <si>
    <t>NEXT GENERATION EU MRR TURISMO</t>
  </si>
  <si>
    <t>NEXT GENERATION EU MRR P.CIENTIFICA, TECN. E INNOV</t>
  </si>
  <si>
    <t>NEXT GENERATION EU MRR TRANSF. DIGITAL EMPLEO</t>
  </si>
  <si>
    <t>NEXT GENERATION EU MRR CS. CUALIFICACIONES Y FP</t>
  </si>
  <si>
    <t>NEXT GENERATION EU MRR PIREP</t>
  </si>
  <si>
    <t>NEXT GENERATION EU MRR RESTAURACIÓN MINERA</t>
  </si>
  <si>
    <t>C.S.EMPLEO - MODERNIZACIÓN SERVICIO PÚBLICO EMPLEO</t>
  </si>
  <si>
    <t>C.S.EMPLEO - FORMACIÓN PROFESIONAL PARA EMPLEO</t>
  </si>
  <si>
    <t>C.S.EMPLEO - FOMENTO EMPLEO</t>
  </si>
  <si>
    <t>C.S. AGRICULTURA - MEDIDAS AGROAMBIENTALES</t>
  </si>
  <si>
    <t>C.S. AGRICULTURA - PROGRAMA APICOLA</t>
  </si>
  <si>
    <t>C.S. AGRICULTURA - APOYO INDUSTRIAS AGROALIMENT.</t>
  </si>
  <si>
    <t>C.S. AGRICULTURA - APOYO ASOC. RAZAS AUTÓCTONAS</t>
  </si>
  <si>
    <t>C.S. AGRICULTURA - SEMILLAS Y PLANTAS DE VIVEROS</t>
  </si>
  <si>
    <t>C.S. AGRICULTURA - CONV. IDENTIFICACIÓN FRUTALES</t>
  </si>
  <si>
    <t>C.S. AGRICULTURA - LUCHA CONTRA AGENTES NOCIVOS</t>
  </si>
  <si>
    <t>C.S. AGRICULTURA - INDEM. ERRAD. ENFERM. ANIMALES</t>
  </si>
  <si>
    <t>C.S. AGRICULTURA - CONTROL OFICIAL LECHERO</t>
  </si>
  <si>
    <t>C.S. AGRICULTURA - CESE ANTICIPADO</t>
  </si>
  <si>
    <t>C.S. AGRICULTURA - PERS Y ANAL. ENCEF ESPONG TRANS</t>
  </si>
  <si>
    <t>C.S. AGRICULTURA - ASESORAMIENTO DE ENTIDADES</t>
  </si>
  <si>
    <t>C.S. AGRICULTURA - CONCENTRACIÓN PARCELARIA</t>
  </si>
  <si>
    <t>C.S. AGRICULTURA - MODERNIZACIÓN DE REGADIOS</t>
  </si>
  <si>
    <t>CSA MODERNIZACIÓN EXPLOTACIONES 2014-2020</t>
  </si>
  <si>
    <t>PARTICIPACIÓN PROGRAMA CALIDAD PDR</t>
  </si>
  <si>
    <t>C.S. SERV. SOCIALES - PENSION. ANCIANOS Y ENFERMOS</t>
  </si>
  <si>
    <t>C.S. SERV. SOCIALES - PLAN DESARROLLO GITANO</t>
  </si>
  <si>
    <t>C.S. SERV. SOCIALES - PRESTACIONES BÁSICAS SS</t>
  </si>
  <si>
    <t>C.S. SERV. SOCIALES - ERRADICACIÓN DE LA POBREZA</t>
  </si>
  <si>
    <t>CS IGUALDAD - PLAN CORRESPONSABLES</t>
  </si>
  <si>
    <t>C.S. MEDIO AMBIENTE - DLLO SOCIEC. EN MEDIO RURAL</t>
  </si>
  <si>
    <t>C.S. MEDIO AMBIENTE - PREV. LUCHA INCENDIOS FOREST</t>
  </si>
  <si>
    <t>C.S. MEDIO AMBIENTE - CONSERVACIÓN BIODIVERSIDAD</t>
  </si>
  <si>
    <t>C.S. MEDIO AMBIENTE - AREAS INFL PARQUES NACIONALE</t>
  </si>
  <si>
    <t>CSMA - INFRAESTRCUTURAS DE GESTIÓN RESIDUOS CCLL</t>
  </si>
  <si>
    <t>TRAMO AUTONÓMICO 0,7% IRPF</t>
  </si>
  <si>
    <t>PLANES DE TRABAJO CTROS NAC. FORMACIÓN OCUPACIONAL</t>
  </si>
  <si>
    <t>FOMENTO DE LA DONACIÓN Y TRASPLANTE DE ÓRGANOS</t>
  </si>
  <si>
    <t>JUNTA ARBITRAL DE CONSUMO</t>
  </si>
  <si>
    <t>PREVENCIÓN, ASISTENCIA Y REINSERCIÓN TOXICÓMANOS</t>
  </si>
  <si>
    <t>CATALOGO COLECTIVO PATRIMONIO BIBLIOGRAFICO</t>
  </si>
  <si>
    <t>POLÍTICAS DE COHESIÓN Y ESTRATEGIAS DE SALUD</t>
  </si>
  <si>
    <t>MEC PLAN NACIONAL DE INVESTIGACIÓN</t>
  </si>
  <si>
    <t>PLAN FORMACION  CONTINUA  INAP</t>
  </si>
  <si>
    <t>C.S.DEPORTES. CENTROS DE TECNIFICACIÓN DEPORTIVA</t>
  </si>
  <si>
    <t>PROGRAMA USO RACIONAL DEL MEDICAMENTO</t>
  </si>
  <si>
    <t>FINANCIACIÓN DE LA AGE PROYECTOS  INVESTIGACIÓN</t>
  </si>
  <si>
    <t>AY PÚBL. VÍCTIMAS VIOLENCIA GÉNERO DIFIC. EMPLEO</t>
  </si>
  <si>
    <t>CONVENIO Mº DEFENSA PROG.INCORPORACIÓN LABORAL</t>
  </si>
  <si>
    <t>CONFERENCIA SECTORIAL DE IGUALDAD</t>
  </si>
  <si>
    <t>FORMACIÓN PERMANENTE PROFESORADO</t>
  </si>
  <si>
    <t>DIFUSIÓN Y MEJORA DE LA CALIDAD DE LA FP</t>
  </si>
  <si>
    <t>PLAN ESTATAL VIVIENDA 2018-2021</t>
  </si>
  <si>
    <t>Cº.MAPAMA. ACTUACIONES DESCONTAMINACIÓN LINDANO</t>
  </si>
  <si>
    <t>PROGRAMA EFIC ENERGÉTICA PYME Y EMPRESA INDUSTRIAL</t>
  </si>
  <si>
    <t>PACTO DE ESTADO VIOLENCIA DE GÉNERO</t>
  </si>
  <si>
    <t>PLAN MOVES II</t>
  </si>
  <si>
    <t>BONO SOCIAL TÉRMICO</t>
  </si>
  <si>
    <t>PROGRAMA PREE. REHABILITACIÓN</t>
  </si>
  <si>
    <t>PLAN ACTUACIÓN CTRO. INNOVACIÓN DE LA FP DE ARAGÓN</t>
  </si>
  <si>
    <t>PROG. EFIC. ENERG. EN EXPLOTACIONES AGROPECUARIAS</t>
  </si>
  <si>
    <t>C.S. SISTEMA CUALIFICACIONES FP PARA EL EMPLEO</t>
  </si>
  <si>
    <t>C.S. RETO DEMOGRÁFICO</t>
  </si>
  <si>
    <t>PLAN ESTATAL DE VIVIENDA 2022-2025</t>
  </si>
  <si>
    <t>INAEM.PROGRAMA 1ERA.EXPERIENCIA PROF. AAPP</t>
  </si>
  <si>
    <t>EMISION BONOS DIGITALES</t>
  </si>
  <si>
    <t>DPH CENTRO DE INVEST. Y EXPER. TRUFICULTURA</t>
  </si>
  <si>
    <t>CONVENIO INVESTIGACIÓN CON SALUD</t>
  </si>
  <si>
    <t>PROY.INVEST.POR CONVOCATORIAS COMPETITIVAS DGA</t>
  </si>
  <si>
    <t>PROMOTORES PRIV PROY  PROD Y TRANSFERENCIA CONOCIM</t>
  </si>
  <si>
    <t>FONDOS PARA INV.AGROALIMENTARIA DE ENTID. PRIVADAS</t>
  </si>
  <si>
    <t>FONDOS DE MEJORAS EN MONTES PROPIOS</t>
  </si>
  <si>
    <t>FUNDACIÓN INST. INVESTIGACIÓN SANITARIA DE ARAGÓN</t>
  </si>
  <si>
    <t>RECURSOS PROPIOS COFINANCIADORES</t>
  </si>
  <si>
    <t>RECURSOS PROPIOS</t>
  </si>
  <si>
    <t>COVID-19</t>
  </si>
  <si>
    <t>IMPUESTO MEDIOAMBIENTAL SOBRE AGUAS RESIDUALES</t>
  </si>
  <si>
    <t>REC. PROPIOS COFINANCIADO FITE 2019</t>
  </si>
  <si>
    <t>REC. PROPIOS COFINANCIADO FITE 2020</t>
  </si>
  <si>
    <t>REC. PROPIOS COFINANCIADO FITE 2021</t>
  </si>
  <si>
    <t>REC. PROPIOS COFINANCIADO FITE 2022</t>
  </si>
  <si>
    <t>FONDOS PROPIOS CONFINANCIADORES DEL MRR</t>
  </si>
  <si>
    <t>PROGRAMA OPERATIVO FONDO SOCIAL EUROPEO 2007-2013</t>
  </si>
  <si>
    <t>FEADER 2007-2013</t>
  </si>
  <si>
    <t>Prog. Interreg. Europe FEDER</t>
  </si>
  <si>
    <t>POCTEFA - ECOGYP</t>
  </si>
  <si>
    <t>FONDO ESPECIAL DE TERUEL (FITE 2018)</t>
  </si>
  <si>
    <t>PARTIPACIÓN PROGRAMA CALIDAD PDR</t>
  </si>
  <si>
    <t>INFORMACIÓN PROMOCIÓN PDR</t>
  </si>
  <si>
    <t>PLAN DE ACCION A FAVOR PERS .SITUACION DEPENDENCIA</t>
  </si>
  <si>
    <t>CSMA-INFRAESTRUCTURAS GESTIÓN RESIDUOS CCLL</t>
  </si>
  <si>
    <t>PIMA. CAMBIO CLIMATICO</t>
  </si>
  <si>
    <t>Plan Estatal Vivienda 2018-2021</t>
  </si>
  <si>
    <t>Cº. MAPAMA. Actuaciones descontam.Lindano</t>
  </si>
  <si>
    <t>PROGRAMA MOVES</t>
  </si>
  <si>
    <t>PROGRAMA PREE. REHABILITACION</t>
  </si>
  <si>
    <t>Cº. DIPUTACIONES PROV. HOSTELERÍA</t>
  </si>
  <si>
    <t>Cº. AYUNTAMIENTOS. HOSTELERIA</t>
  </si>
  <si>
    <t>INGRESOS FINANC.INCONDICIONAL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</si>
  <si>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</si>
  <si>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</si>
  <si>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</si>
  <si>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</si>
  <si>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</si>
  <si>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</si>
  <si>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</si>
  <si>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</si>
  <si>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</si>
  <si>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</si>
  <si>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</si>
  <si>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</si>
  <si>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</si>
  <si>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</si>
  <si>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</si>
  <si>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</si>
  <si>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</si>
  <si>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</si>
  <si>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</si>
  <si>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</si>
  <si>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</si>
  <si>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</si>
  <si>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</si>
  <si>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</si>
  <si>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</si>
  <si>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</si>
  <si>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</si>
  <si>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</si>
  <si>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</si>
  <si>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</si>
  <si>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</si>
  <si>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</si>
  <si>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</si>
  <si>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</si>
  <si>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</si>
  <si>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</si>
  <si>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</si>
  <si>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</si>
  <si>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</si>
  <si>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</si>
  <si>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</si>
  <si>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</si>
  <si>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</si>
  <si>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</si>
  <si>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</si>
  <si>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</si>
  <si>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</si>
  <si>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</si>
  <si>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</si>
  <si>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</si>
  <si>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</si>
  <si>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</si>
  <si>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</si>
  <si>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</si>
  <si>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</si>
  <si>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</si>
  <si>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</si>
  <si>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</si>
  <si>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</si>
  <si>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</si>
  <si>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</si>
  <si>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</si>
  <si>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</si>
  <si>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</si>
  <si>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</si>
  <si>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</si>
  <si>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</si>
  <si>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</si>
  <si>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</si>
  <si>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</si>
  <si>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</si>
  <si>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</si>
  <si>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</si>
  <si>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</si>
  <si>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</si>
  <si>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</si>
  <si>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</si>
  <si>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</si>
  <si>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</si>
  <si>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</si>
  <si>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</si>
  <si>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</si>
  <si>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</si>
  <si>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</si>
  <si>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</si>
  <si>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</si>
  <si>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</si>
  <si>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</si>
  <si>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</si>
  <si>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</si>
  <si>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</si>
  <si>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</si>
  <si>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</si>
  <si>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</si>
  <si>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</si>
  <si>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</si>
  <si>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</si>
  <si>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</si>
  <si>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</si>
  <si>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</si>
  <si>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</si>
  <si>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</si>
  <si>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</si>
  <si>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2006/001217</t>
  </si>
  <si>
    <t>MARQUESINAS</t>
  </si>
  <si>
    <t>2006/001439</t>
  </si>
  <si>
    <t>CTRA. A-122.VARIANTE CALATORAO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</si>
  <si>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</si>
  <si>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</si>
  <si>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</si>
  <si>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</si>
  <si>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</si>
  <si>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</si>
  <si>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</si>
  <si>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</si>
  <si>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</si>
  <si>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</si>
  <si>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</si>
  <si>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</si>
  <si>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</si>
  <si>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</si>
  <si>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</si>
  <si>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</si>
  <si>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</si>
  <si>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</si>
  <si>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</si>
  <si>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</si>
  <si>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</si>
  <si>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</si>
  <si>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</si>
  <si>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</si>
  <si>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</si>
  <si>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</si>
  <si>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</si>
  <si>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</si>
  <si>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</si>
  <si>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</si>
  <si>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</si>
  <si>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</si>
  <si>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</si>
  <si>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</si>
  <si>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</si>
  <si>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</si>
  <si>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</si>
  <si>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</si>
  <si>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</si>
  <si>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</si>
  <si>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2013/000208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</si>
  <si>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</si>
  <si>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</si>
  <si>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</si>
  <si>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</si>
  <si>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</si>
  <si>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</si>
  <si>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2014/000292</t>
  </si>
  <si>
    <t>2014/000327</t>
  </si>
  <si>
    <t>ACONDICIONAMIENTO A-131. TRAMO: SENA-SARIÑENA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</si>
  <si>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</si>
  <si>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</si>
  <si>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</si>
  <si>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</si>
  <si>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</si>
  <si>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</si>
  <si>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</si>
  <si>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</si>
  <si>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</si>
  <si>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</si>
  <si>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</si>
  <si>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</si>
  <si>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</si>
  <si>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</si>
  <si>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</si>
  <si>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</si>
  <si>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</si>
  <si>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</si>
  <si>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</si>
  <si>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</si>
  <si>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</si>
  <si>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</si>
  <si>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</si>
  <si>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</si>
  <si>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</si>
  <si>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</si>
  <si>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</si>
  <si>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2017/000128</t>
  </si>
  <si>
    <t>2017/000160</t>
  </si>
  <si>
    <t>MARCAS VIALES EN LA PROVINCIA DE ZARAGOZA 2017</t>
  </si>
  <si>
    <t>2017/000161</t>
  </si>
  <si>
    <t>MARCAS VIALES EN LA PROVINCIA DE HUESCA 2017</t>
  </si>
  <si>
    <t>2017/000242</t>
  </si>
  <si>
    <t>DESARROLLO E IMPLEMENTACION DE UNA APLICACION INFORMATICA</t>
  </si>
  <si>
    <t>2017/000260</t>
  </si>
  <si>
    <t>EQUIPOS PARA PROCESOS DE INFORMACION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</si>
  <si>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</si>
  <si>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</si>
  <si>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</si>
  <si>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</si>
  <si>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</si>
  <si>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</si>
  <si>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</si>
  <si>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</si>
  <si>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</si>
  <si>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</si>
  <si>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</si>
  <si>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</si>
  <si>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</si>
  <si>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</si>
  <si>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</si>
  <si>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</si>
  <si>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</si>
  <si>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</si>
  <si>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</si>
  <si>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</si>
  <si>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</si>
  <si>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</si>
  <si>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</si>
  <si>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</si>
  <si>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</si>
  <si>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</si>
  <si>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</si>
  <si>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</si>
  <si>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</si>
  <si>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</si>
  <si>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</si>
  <si>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</si>
  <si>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</si>
  <si>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</si>
  <si>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</si>
  <si>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</si>
  <si>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</si>
  <si>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</si>
  <si>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</si>
  <si>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</si>
  <si>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</si>
  <si>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</si>
  <si>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</si>
  <si>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</si>
  <si>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</si>
  <si>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</si>
  <si>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</si>
  <si>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</si>
  <si>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</si>
  <si>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</si>
  <si>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</si>
  <si>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</si>
  <si>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</si>
  <si>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</si>
  <si>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</si>
  <si>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</si>
  <si>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</si>
  <si>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</si>
  <si>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</si>
  <si>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</si>
  <si>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</si>
  <si>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</si>
  <si>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</si>
  <si>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</si>
  <si>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</si>
  <si>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</si>
  <si>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</si>
  <si>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</si>
  <si>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2022/000126</t>
  </si>
  <si>
    <t>2006/000094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</si>
  <si>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</si>
  <si>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</si>
  <si>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</si>
  <si>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</si>
  <si>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</si>
  <si>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</si>
  <si>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</si>
  <si>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</si>
  <si>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</si>
  <si>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</si>
  <si>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</si>
  <si>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</si>
  <si>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</si>
  <si>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</si>
  <si>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</si>
  <si>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</si>
  <si>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</si>
  <si>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</si>
  <si>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</si>
  <si>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</si>
  <si>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</si>
  <si>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</si>
  <si>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</si>
  <si>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</si>
  <si>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</si>
  <si>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</si>
  <si>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</si>
  <si>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</si>
  <si>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</si>
  <si>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</si>
  <si>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</si>
  <si>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</si>
  <si>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</si>
  <si>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</si>
  <si>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</si>
  <si>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</si>
  <si>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</si>
  <si>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</si>
  <si>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2009/000497</t>
  </si>
  <si>
    <t>2009/001015</t>
  </si>
  <si>
    <t>2009/001029</t>
  </si>
  <si>
    <t>AMOJON. Y ACCESOS C.P. ZONA DE BLANCAS</t>
  </si>
  <si>
    <t>2009/001422</t>
  </si>
  <si>
    <t>2010/000430</t>
  </si>
  <si>
    <t>2011/000232</t>
  </si>
  <si>
    <t>2012/000163</t>
  </si>
  <si>
    <t>2012/000174</t>
  </si>
  <si>
    <t>2012/000232</t>
  </si>
  <si>
    <t>2012/000407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</si>
  <si>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</si>
  <si>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</si>
  <si>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</si>
  <si>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</si>
  <si>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</si>
  <si>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</si>
  <si>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</si>
  <si>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</si>
  <si>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2015/000338</t>
  </si>
  <si>
    <t>2015/000375</t>
  </si>
  <si>
    <t>REGISTRO DE VARIEDADES DE CEREZO Y PERAL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</si>
  <si>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</si>
  <si>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</si>
  <si>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</si>
  <si>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</si>
  <si>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</si>
  <si>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</si>
  <si>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</si>
  <si>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</si>
  <si>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</si>
  <si>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</si>
  <si>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</si>
  <si>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</si>
  <si>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</si>
  <si>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</si>
  <si>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</si>
  <si>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</si>
  <si>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</si>
  <si>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</si>
  <si>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</si>
  <si>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</si>
  <si>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</si>
  <si>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</si>
  <si>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</si>
  <si>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</si>
  <si>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</si>
  <si>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</si>
  <si>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</si>
  <si>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</si>
  <si>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</si>
  <si>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</si>
  <si>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</si>
  <si>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</si>
  <si>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</si>
  <si>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</si>
  <si>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</si>
  <si>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</si>
  <si>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</si>
  <si>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</si>
  <si>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</si>
  <si>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</si>
  <si>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</si>
  <si>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</si>
  <si>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</si>
  <si>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</si>
  <si>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</si>
  <si>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</si>
  <si>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</si>
  <si>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</si>
  <si>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</si>
  <si>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</si>
  <si>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</si>
  <si>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</si>
  <si>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</si>
  <si>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</si>
  <si>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</si>
  <si>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</si>
  <si>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</si>
  <si>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</si>
  <si>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</si>
  <si>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</si>
  <si>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</si>
  <si>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</si>
  <si>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</si>
  <si>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</si>
  <si>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</si>
  <si>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</si>
  <si>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</si>
  <si>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</si>
  <si>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</si>
  <si>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</si>
  <si>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</si>
  <si>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</si>
  <si>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</si>
  <si>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</si>
  <si>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</si>
  <si>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</si>
  <si>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</si>
  <si>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</si>
  <si>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</si>
  <si>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</si>
  <si>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</si>
  <si>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</si>
  <si>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</si>
  <si>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</si>
  <si>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</si>
  <si>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</si>
  <si>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</si>
  <si>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</si>
  <si>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</si>
  <si>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</si>
  <si>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</si>
  <si>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</si>
  <si>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</si>
  <si>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</si>
  <si>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</si>
  <si>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</si>
  <si>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</si>
  <si>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</si>
  <si>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</si>
  <si>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</si>
  <si>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</si>
  <si>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</si>
  <si>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</si>
  <si>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</si>
  <si>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</si>
  <si>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</si>
  <si>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</si>
  <si>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</si>
  <si>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</si>
  <si>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</si>
  <si>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</si>
  <si>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</si>
  <si>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</si>
  <si>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</si>
  <si>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</si>
  <si>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</si>
  <si>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</si>
  <si>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</si>
  <si>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</si>
  <si>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</si>
  <si>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</si>
  <si>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</si>
  <si>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</si>
  <si>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</si>
  <si>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</si>
  <si>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</si>
  <si>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</si>
  <si>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</si>
  <si>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</si>
  <si>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</si>
  <si>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</si>
  <si>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</si>
  <si>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</si>
  <si>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</si>
  <si>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</si>
  <si>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</si>
  <si>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</si>
  <si>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</si>
  <si>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</si>
  <si>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</si>
  <si>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</si>
  <si>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</si>
  <si>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</si>
  <si>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</si>
  <si>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</si>
  <si>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</si>
  <si>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</si>
  <si>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</si>
  <si>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</si>
  <si>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2022/000107</t>
  </si>
  <si>
    <t>2022/000119</t>
  </si>
  <si>
    <t>2006/001297</t>
  </si>
  <si>
    <t>2006/002074</t>
  </si>
  <si>
    <t>EQUIPAMIENTO TECNICO UNIDADES ADMINISTRATIVAS DE ZARAGOZA</t>
  </si>
  <si>
    <t>2008/000488</t>
  </si>
  <si>
    <t>MANTENIMIENTO EDIFICIOS E INSTALACIONES</t>
  </si>
  <si>
    <t>2021/000164</t>
  </si>
  <si>
    <t>PLATAFORMA EMPRENDIMIENTO Y TRABAJADOR</t>
  </si>
  <si>
    <t>2022/000088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</si>
  <si>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</si>
  <si>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</si>
  <si>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</si>
  <si>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</si>
  <si>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</si>
  <si>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</si>
  <si>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</si>
  <si>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</si>
  <si>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</si>
  <si>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</si>
  <si>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</si>
  <si>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</si>
  <si>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</si>
  <si>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</si>
  <si>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</si>
  <si>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</si>
  <si>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</si>
  <si>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</si>
  <si>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</si>
  <si>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</si>
  <si>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</si>
  <si>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</si>
  <si>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</si>
  <si>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</si>
  <si>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</si>
  <si>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</si>
  <si>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</si>
  <si>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</si>
  <si>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</si>
  <si>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</si>
  <si>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</si>
  <si>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</si>
  <si>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</si>
  <si>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</si>
  <si>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</si>
  <si>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</si>
  <si>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</si>
  <si>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</si>
  <si>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</si>
  <si>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</si>
  <si>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</si>
  <si>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</si>
  <si>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2006/000288</t>
  </si>
  <si>
    <t>CENTRO ARAGONES DEL DEPORTE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</si>
  <si>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</si>
  <si>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</si>
  <si>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</si>
  <si>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</si>
  <si>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</si>
  <si>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</si>
  <si>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</si>
  <si>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</si>
  <si>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2006/002303</t>
  </si>
  <si>
    <t>MOBILIARIO Y ENSERES BIBLIOTECA DE ARAGON</t>
  </si>
  <si>
    <t>2006/002310</t>
  </si>
  <si>
    <t>ACUEDUCTO ROMANO DE ALBARRACÍN, GEA DE ALBARRACÍN Y CELLA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</si>
  <si>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</si>
  <si>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</si>
  <si>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</si>
  <si>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</si>
  <si>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</si>
  <si>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</si>
  <si>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</si>
  <si>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</si>
  <si>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</si>
  <si>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</si>
  <si>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</si>
  <si>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</si>
  <si>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2007/001412</t>
  </si>
  <si>
    <t>2008/000324</t>
  </si>
  <si>
    <t>PLAN DE ADQUISICIONES DE PATRIMONIO CULT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</si>
  <si>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</si>
  <si>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</si>
  <si>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</si>
  <si>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</si>
  <si>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</si>
  <si>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</si>
  <si>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</si>
  <si>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</si>
  <si>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</si>
  <si>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</si>
  <si>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</si>
  <si>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</si>
  <si>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</si>
  <si>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</si>
  <si>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</si>
  <si>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</si>
  <si>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</si>
  <si>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</si>
  <si>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</si>
  <si>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</si>
  <si>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</si>
  <si>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</si>
  <si>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2015/000393</t>
  </si>
  <si>
    <t>TIC´S PROYECTO OPERATIVO 2014-2020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</si>
  <si>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</si>
  <si>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</si>
  <si>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</si>
  <si>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</si>
  <si>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</si>
  <si>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</si>
  <si>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</si>
  <si>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</si>
  <si>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</si>
  <si>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</si>
  <si>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</si>
  <si>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</si>
  <si>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</si>
  <si>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</si>
  <si>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</si>
  <si>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</si>
  <si>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</si>
  <si>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</si>
  <si>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</si>
  <si>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</si>
  <si>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</si>
  <si>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</si>
  <si>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</si>
  <si>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</si>
  <si>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</si>
  <si>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</si>
  <si>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</si>
  <si>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</si>
  <si>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</si>
  <si>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</si>
  <si>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</si>
  <si>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</si>
  <si>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</si>
  <si>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</si>
  <si>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</si>
  <si>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</si>
  <si>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</si>
  <si>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</si>
  <si>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</si>
  <si>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</si>
  <si>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</si>
  <si>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</si>
  <si>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</si>
  <si>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</si>
  <si>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</si>
  <si>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</si>
  <si>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</si>
  <si>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</si>
  <si>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</si>
  <si>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</si>
  <si>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</si>
  <si>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</si>
  <si>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</si>
  <si>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</si>
  <si>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</si>
  <si>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</si>
  <si>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</si>
  <si>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</si>
  <si>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</si>
  <si>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</si>
  <si>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</si>
  <si>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</si>
  <si>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2022/000135</t>
  </si>
  <si>
    <t>AUTOCONSUMO</t>
  </si>
  <si>
    <t>2022/000138</t>
  </si>
  <si>
    <t>IES RODANAS DE EPILA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</si>
  <si>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</si>
  <si>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</si>
  <si>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</si>
  <si>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</si>
  <si>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</si>
  <si>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</si>
  <si>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</si>
  <si>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</si>
  <si>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</si>
  <si>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</si>
  <si>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</si>
  <si>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</si>
  <si>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</si>
  <si>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</si>
  <si>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</si>
  <si>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</si>
  <si>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</si>
  <si>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</si>
  <si>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</si>
  <si>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</si>
  <si>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</si>
  <si>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</si>
  <si>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PROGRAMA DE AYUDAS MOVES II</t>
  </si>
  <si>
    <t>2020/000228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</si>
  <si>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</si>
  <si>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</si>
  <si>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</si>
  <si>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</si>
  <si>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</si>
  <si>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</si>
  <si>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</si>
  <si>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</si>
  <si>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</si>
  <si>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</si>
  <si>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</si>
  <si>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</si>
  <si>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2006/052010</t>
  </si>
  <si>
    <t>2007/052098</t>
  </si>
  <si>
    <t>OBRAS CPD HOSPITAL SAN JORGE HUESCA</t>
  </si>
  <si>
    <t>2008/052027</t>
  </si>
  <si>
    <t>OBRAS NUEVO HOSPITAL TERUEL</t>
  </si>
  <si>
    <t>2008/052040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</si>
  <si>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</si>
  <si>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</si>
  <si>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</si>
  <si>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</si>
  <si>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</si>
  <si>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</si>
  <si>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</si>
  <si>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</si>
  <si>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</si>
  <si>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</si>
  <si>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</si>
  <si>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</si>
  <si>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</si>
  <si>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</si>
  <si>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</si>
  <si>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</si>
  <si>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</si>
  <si>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</si>
  <si>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</si>
  <si>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</si>
  <si>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</si>
  <si>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</si>
  <si>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</si>
  <si>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</si>
  <si>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</si>
  <si>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</si>
  <si>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</si>
  <si>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</si>
  <si>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</si>
  <si>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</si>
  <si>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</si>
  <si>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</si>
  <si>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</si>
  <si>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</si>
  <si>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</si>
  <si>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</si>
  <si>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</si>
  <si>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</si>
  <si>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</si>
  <si>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</si>
  <si>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</si>
  <si>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</si>
  <si>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</si>
  <si>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</si>
  <si>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</si>
  <si>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</si>
  <si>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</si>
  <si>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</si>
  <si>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</si>
  <si>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</si>
  <si>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</si>
  <si>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</si>
  <si>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</si>
  <si>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</si>
  <si>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</si>
  <si>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</si>
  <si>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</si>
  <si>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</si>
  <si>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</si>
  <si>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</si>
  <si>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</si>
  <si>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</si>
  <si>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</si>
  <si>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</si>
  <si>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</si>
  <si>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</si>
  <si>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</si>
  <si>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</si>
  <si>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</si>
  <si>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</si>
  <si>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</si>
  <si>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</si>
  <si>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</si>
  <si>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</si>
  <si>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</si>
  <si>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</si>
  <si>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</si>
  <si>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</si>
  <si>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</si>
  <si>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</si>
  <si>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</si>
  <si>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</si>
  <si>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</si>
  <si>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</si>
  <si>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</si>
  <si>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</si>
  <si>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</si>
  <si>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</si>
  <si>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</si>
  <si>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</si>
  <si>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</si>
  <si>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</si>
  <si>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</si>
  <si>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</si>
  <si>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</si>
  <si>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</si>
  <si>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</si>
  <si>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</si>
  <si>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</si>
  <si>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</si>
  <si>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</si>
  <si>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</si>
  <si>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</si>
  <si>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</si>
  <si>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</si>
  <si>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</si>
  <si>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</si>
  <si>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</si>
  <si>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2018/000401</t>
  </si>
  <si>
    <t>ADQUISICION TERREROS ZONA P2 POR RESCISION PARCIAL CONTRATO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</si>
  <si>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</si>
  <si>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</si>
  <si>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</si>
  <si>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</si>
  <si>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</si>
  <si>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</si>
  <si>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</si>
  <si>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</si>
  <si>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</si>
  <si>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</si>
  <si>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</si>
  <si>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</si>
  <si>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</si>
  <si>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</si>
  <si>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</si>
  <si>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</si>
  <si>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</si>
  <si>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</si>
  <si>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</si>
  <si>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</si>
  <si>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</si>
  <si>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</si>
  <si>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</si>
  <si>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</si>
  <si>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</si>
  <si>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</si>
  <si>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</si>
  <si>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</si>
  <si>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</si>
  <si>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</si>
  <si>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</si>
  <si>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</si>
  <si>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</si>
  <si>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</si>
  <si>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</si>
  <si>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</si>
  <si>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</si>
  <si>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</si>
  <si>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</si>
  <si>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</si>
  <si>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</si>
  <si>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</si>
  <si>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</si>
  <si>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</si>
  <si>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</si>
  <si>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</si>
  <si>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</si>
  <si>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</si>
  <si>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</si>
  <si>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</si>
  <si>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</si>
  <si>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</si>
  <si>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</si>
  <si>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</si>
  <si>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</si>
  <si>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</si>
  <si>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</si>
  <si>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</si>
  <si>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</si>
  <si>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</si>
  <si>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</si>
  <si>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</si>
  <si>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</si>
  <si>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</si>
  <si>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</si>
  <si>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</si>
  <si>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</si>
  <si>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</si>
  <si>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</si>
  <si>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</si>
  <si>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</si>
  <si>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</si>
  <si>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</si>
  <si>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</si>
  <si>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</si>
  <si>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</si>
  <si>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</si>
  <si>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</si>
  <si>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</si>
  <si>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</si>
  <si>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</si>
  <si>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</si>
  <si>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</si>
  <si>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</si>
  <si>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</si>
  <si>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</si>
  <si>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</si>
  <si>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</si>
  <si>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CTRA. A-226. TRAMO. MIRAMBEL-LIM. PROV. CASTELLÓN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</si>
  <si>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</si>
  <si>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</si>
  <si>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</si>
  <si>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</si>
  <si>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</si>
  <si>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</si>
  <si>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ACONDICIONAMIENTO A-2219 DE INT A-140 ALFARRÁS A L.P. LÉRIDA (A-418-HU)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</si>
  <si>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</si>
  <si>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</si>
  <si>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</si>
  <si>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</si>
  <si>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</si>
  <si>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</si>
  <si>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</si>
  <si>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</si>
  <si>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</si>
  <si>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</si>
  <si>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</si>
  <si>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</si>
  <si>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</si>
  <si>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</si>
  <si>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</si>
  <si>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</si>
  <si>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</si>
  <si>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</si>
  <si>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</si>
  <si>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</si>
  <si>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</si>
  <si>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</si>
  <si>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</si>
  <si>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</si>
  <si>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</si>
  <si>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PREE 5000 PARA LA REHABILITACION DE LAS VIVIENDAS DEL PARQUE DE MAQUINARIA DE GRAUS</t>
  </si>
  <si>
    <t>RB84013 GESTIÓN DE LOS CENTROS DE INTERPRETACIÓN DE LOS ESPACIOS NATURALES PROTEGIDOS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</si>
  <si>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</si>
  <si>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</si>
  <si>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</si>
  <si>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</si>
  <si>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</si>
  <si>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</si>
  <si>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</si>
  <si>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</si>
  <si>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</si>
  <si>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</si>
  <si>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</si>
  <si>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</si>
  <si>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</si>
  <si>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</si>
  <si>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</si>
  <si>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</si>
  <si>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RB24046 ANÁLISIS METAPOBLACIONAL DE RANA PYRENAICA EN EL PARQUE NACIONAL DE ORDESA Y MONTE PERDIDO</t>
  </si>
  <si>
    <t>MANT Y AMPLIACION CERTIFICACION FORESTAL REGIONAL EN LA C.A. ARAGÓN AÑO EN CURSO</t>
  </si>
  <si>
    <t>TB23108 SEÑALIZACIÓN EN PAISAJE PROTEGIDO DE LOS PINARES DERODENO Y RND DE LA LAGUNA DE GALLOCANTA</t>
  </si>
  <si>
    <t>HB52051 OBRAS DE FÁBRICA EN CAMINOS FORESTALES RELACIONADOSCON USO PÚBLICO PNAT VALLES OCCIDENTALES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</si>
  <si>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</si>
  <si>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</si>
  <si>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</si>
  <si>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</si>
  <si>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</si>
  <si>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</si>
  <si>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</si>
  <si>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</si>
  <si>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</si>
  <si>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</si>
  <si>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</si>
  <si>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</si>
  <si>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</si>
  <si>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</si>
  <si>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</si>
  <si>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</si>
  <si>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</si>
  <si>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</si>
  <si>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</si>
  <si>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</si>
  <si>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</si>
  <si>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</si>
  <si>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</si>
  <si>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</si>
  <si>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</si>
  <si>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</si>
  <si>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</si>
  <si>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</si>
  <si>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</si>
  <si>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</si>
  <si>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</si>
  <si>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ACCIONES DE FOMENTO A LA INNOVACIÓN Y TRANSFERENCIA DE RESULTADOS DE INVESTIGACION.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</si>
  <si>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</si>
  <si>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</si>
  <si>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</si>
  <si>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</si>
  <si>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</si>
  <si>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</si>
  <si>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</si>
  <si>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</si>
  <si>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</si>
  <si>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</si>
  <si>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AMPLIACIÓN AULAS Y PORCHE PLANTA BAJA C.E.I.P. "MIGUEL ARTIGAS" DE PINSEQUE (ZARAGOZA)</t>
  </si>
  <si>
    <t>NUEVO COLEGIO DE EDUCACIÓN INFANTIL DE 9 UDS. Bº "ROSALES DEL CANAL" DE ZARAGOZA</t>
  </si>
  <si>
    <t>EQUIPAMIENTO DE COCINA-OFFICE PARA VARIOS CENTROS DE EDUCACIÓN INFANTIL Y PRIMARIA DE ARAGÓN</t>
  </si>
  <si>
    <t>GASTOS TELECOMUNICACIONES CENTROS DOCENTES NO UNIVERSITARIOS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</si>
  <si>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</si>
  <si>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</si>
  <si>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</si>
  <si>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</si>
  <si>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</si>
  <si>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</si>
  <si>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</si>
  <si>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</si>
  <si>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</si>
  <si>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</si>
  <si>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</si>
  <si>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</si>
  <si>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</si>
  <si>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REFORMA Y AMPLIACION DEL CENTRO DE SALUD DE CALAMOCHA (TERUEL)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</si>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</sst>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5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  <xf numFmtId="2" fontId="28" fillId="0" borderId="0" xfId="0" applyNumberFormat="1" applyFont="1" applyFill="1" applyBorder="1" applyAlignment="1">
      <alignment horizontal="center"/>
    </xf>
    <xf numFmtId="2" fontId="29" fillId="0" borderId="0" xfId="0" applyNumberFormat="1" applyFont="1" applyFill="1"/>
    <xf numFmtId="2" fontId="33" fillId="0" borderId="0" xfId="0" applyNumberFormat="1" applyFont="1" applyFill="1"/>
    <xf numFmtId="2" fontId="0" fillId="2" borderId="0" xfId="0" applyNumberFormat="1"/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549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53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-6201965.8200000003</v>
      </c>
      <c r="E7" s="17">
        <v>2499217058.6900001</v>
      </c>
      <c r="F7" s="17">
        <v>741983731.76999998</v>
      </c>
      <c r="G7" s="17">
        <v>741983731.76999998</v>
      </c>
      <c r="H7" s="17">
        <v>733926541.47000003</v>
      </c>
      <c r="I7" s="19">
        <v>29.366258481554102</v>
      </c>
      <c r="J7" s="17">
        <v>697923236.16999996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29730929.41</v>
      </c>
      <c r="E8" s="17">
        <v>946288961.62</v>
      </c>
      <c r="F8" s="17">
        <v>677154913.79999995</v>
      </c>
      <c r="G8" s="17">
        <v>591539308.33000004</v>
      </c>
      <c r="H8" s="17">
        <v>242766237.47999999</v>
      </c>
      <c r="I8" s="19">
        <v>25.654556623422501</v>
      </c>
      <c r="J8" s="17">
        <v>220331553.52000001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-4866320.01</v>
      </c>
      <c r="E9" s="17">
        <v>152734650.66</v>
      </c>
      <c r="F9" s="17">
        <v>113695409.04000001</v>
      </c>
      <c r="G9" s="17">
        <v>113633668.09999999</v>
      </c>
      <c r="H9" s="17">
        <v>70451230.730000004</v>
      </c>
      <c r="I9" s="19">
        <v>46.1265537489789</v>
      </c>
      <c r="J9" s="17">
        <v>70448394.659999996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42290853.82</v>
      </c>
      <c r="E10" s="17">
        <v>1735474651.01</v>
      </c>
      <c r="F10" s="17">
        <v>840810861.48000002</v>
      </c>
      <c r="G10" s="17">
        <v>738048668.37</v>
      </c>
      <c r="H10" s="17">
        <v>415792712.55000001</v>
      </c>
      <c r="I10" s="19">
        <v>23.9584434326379</v>
      </c>
      <c r="J10" s="17">
        <v>375298964.05000001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-7826807.3799999999</v>
      </c>
      <c r="E11" s="17">
        <v>22572162.620000001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98298653.340000004</v>
      </c>
      <c r="E12" s="17">
        <v>470256800.35000002</v>
      </c>
      <c r="F12" s="17">
        <v>233413656.63</v>
      </c>
      <c r="G12" s="17">
        <v>211869744.43000001</v>
      </c>
      <c r="H12" s="17">
        <v>45249803.130000003</v>
      </c>
      <c r="I12" s="19">
        <v>9.6223601862475405</v>
      </c>
      <c r="J12" s="17">
        <v>42851229.710000001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197743346.41999999</v>
      </c>
      <c r="E13" s="17">
        <v>602418291.38999999</v>
      </c>
      <c r="F13" s="17">
        <v>212270840.74000001</v>
      </c>
      <c r="G13" s="17">
        <v>117286405.68000001</v>
      </c>
      <c r="H13" s="17">
        <v>24260090.879999999</v>
      </c>
      <c r="I13" s="19">
        <v>4.0271172417462697</v>
      </c>
      <c r="J13" s="17">
        <v>18731695.129999999</v>
      </c>
    </row>
    <row r="14" spans="1:10" ht="13.8" x14ac:dyDescent="0.2">
      <c r="A14" s="113" t="s">
        <v>30</v>
      </c>
      <c r="B14" s="114"/>
      <c r="C14" s="20">
        <f>SUM(C7:C13)</f>
        <v>6079793886.5600004</v>
      </c>
      <c r="D14" s="20">
        <f t="shared" ref="D14:J14" si="0">SUM(D7:D13)</f>
        <v>349168689.77999997</v>
      </c>
      <c r="E14" s="20">
        <f t="shared" si="0"/>
        <v>6428962576.3400002</v>
      </c>
      <c r="F14" s="20">
        <f t="shared" si="0"/>
        <v>2819329413.46</v>
      </c>
      <c r="G14" s="20">
        <f t="shared" si="0"/>
        <v>2514361526.6799994</v>
      </c>
      <c r="H14" s="20">
        <f t="shared" si="0"/>
        <v>1532446616.2400002</v>
      </c>
      <c r="I14" s="31">
        <f>H14*100/E14</f>
        <v>23.836608131454081</v>
      </c>
      <c r="J14" s="20">
        <f t="shared" si="0"/>
        <v>1425585073.24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669112537</v>
      </c>
      <c r="I16" s="19">
        <v>49.134355986488202</v>
      </c>
      <c r="J16" s="17">
        <v>669112537</v>
      </c>
    </row>
    <row r="17" spans="1:10" ht="13.8" x14ac:dyDescent="0.2">
      <c r="A17" s="113" t="s">
        <v>31</v>
      </c>
      <c r="B17" s="114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669112537</v>
      </c>
      <c r="I17" s="31">
        <f t="shared" ref="I17:I18" si="2">H17*100/E17</f>
        <v>49.053308989472228</v>
      </c>
      <c r="J17" s="20">
        <f t="shared" si="1"/>
        <v>669112537</v>
      </c>
    </row>
    <row r="18" spans="1:10" ht="13.8" x14ac:dyDescent="0.2">
      <c r="A18" s="107" t="s">
        <v>33</v>
      </c>
      <c r="B18" s="108"/>
      <c r="C18" s="21">
        <f>+C14+C17</f>
        <v>7443845671.8200006</v>
      </c>
      <c r="D18" s="21">
        <f t="shared" ref="D18:J18" si="3">+D14+D17</f>
        <v>349168689.77999997</v>
      </c>
      <c r="E18" s="21">
        <f t="shared" si="3"/>
        <v>7793014361.6000004</v>
      </c>
      <c r="F18" s="21">
        <f t="shared" si="3"/>
        <v>4007937731.6199999</v>
      </c>
      <c r="G18" s="21">
        <f t="shared" si="3"/>
        <v>3702969844.8399992</v>
      </c>
      <c r="H18" s="21">
        <f t="shared" si="3"/>
        <v>2201559153.2400002</v>
      </c>
      <c r="I18" s="32">
        <f t="shared" si="2"/>
        <v>28.250418273167323</v>
      </c>
      <c r="J18" s="21">
        <f t="shared" si="3"/>
        <v>2094697610.24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48</v>
      </c>
      <c r="B5" s="12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>
        <v>11101</v>
      </c>
      <c r="B7" s="42" t="s">
        <v>671</v>
      </c>
      <c r="C7" s="38">
        <v>0</v>
      </c>
      <c r="D7" s="38">
        <v>0</v>
      </c>
      <c r="E7" s="38">
        <v>0</v>
      </c>
      <c r="F7" s="38">
        <v>163.97</v>
      </c>
      <c r="G7" s="35">
        <f>IF(E7=0,0,F7*100/E7)</f>
        <v>0</v>
      </c>
      <c r="H7" s="55">
        <v>163.97</v>
      </c>
    </row>
    <row r="8" spans="1:10" ht="13.8" x14ac:dyDescent="0.2">
      <c r="A8" s="37">
        <v>11201</v>
      </c>
      <c r="B8" s="42" t="s">
        <v>557</v>
      </c>
      <c r="C8" s="38">
        <v>1745859.36</v>
      </c>
      <c r="D8" s="38">
        <v>0</v>
      </c>
      <c r="E8" s="38">
        <v>1745859.36</v>
      </c>
      <c r="F8" s="38">
        <v>9877575.1500000004</v>
      </c>
      <c r="G8" s="35">
        <f t="shared" ref="G8:G67" si="0">IF(E8=0,0,F8*100/E8)</f>
        <v>565.77152640748795</v>
      </c>
      <c r="H8" s="55">
        <v>9835973.1099999994</v>
      </c>
    </row>
    <row r="9" spans="1:10" ht="13.8" x14ac:dyDescent="0.2">
      <c r="A9" s="37">
        <v>11209</v>
      </c>
      <c r="B9" s="42" t="s">
        <v>558</v>
      </c>
      <c r="C9" s="38">
        <v>14726227.83</v>
      </c>
      <c r="D9" s="38">
        <v>0</v>
      </c>
      <c r="E9" s="38">
        <v>14726227.83</v>
      </c>
      <c r="F9" s="38">
        <v>54810.13</v>
      </c>
      <c r="G9" s="35">
        <f t="shared" si="0"/>
        <v>0.37219395647500314</v>
      </c>
      <c r="H9" s="55">
        <v>54810.13</v>
      </c>
    </row>
    <row r="10" spans="1:10" ht="13.8" x14ac:dyDescent="0.2">
      <c r="A10" s="37">
        <v>12101</v>
      </c>
      <c r="B10" s="42" t="s">
        <v>559</v>
      </c>
      <c r="C10" s="38">
        <v>454334115.93000001</v>
      </c>
      <c r="D10" s="38">
        <v>0</v>
      </c>
      <c r="E10" s="38">
        <v>454334115.93000001</v>
      </c>
      <c r="F10" s="38">
        <v>62534048.469999999</v>
      </c>
      <c r="G10" s="35">
        <f t="shared" si="0"/>
        <v>13.76389011465622</v>
      </c>
      <c r="H10" s="55">
        <v>62534048.469999999</v>
      </c>
    </row>
    <row r="11" spans="1:10" ht="13.8" x14ac:dyDescent="0.2">
      <c r="A11" s="37">
        <v>12102</v>
      </c>
      <c r="B11" s="42" t="s">
        <v>672</v>
      </c>
      <c r="C11" s="38">
        <v>0</v>
      </c>
      <c r="D11" s="38">
        <v>0</v>
      </c>
      <c r="E11" s="38">
        <v>0</v>
      </c>
      <c r="F11" s="38">
        <v>98.67</v>
      </c>
      <c r="G11" s="35">
        <f t="shared" si="0"/>
        <v>0</v>
      </c>
      <c r="H11" s="55">
        <v>98.67</v>
      </c>
    </row>
    <row r="12" spans="1:10" ht="13.8" x14ac:dyDescent="0.2">
      <c r="A12" s="37">
        <v>12202</v>
      </c>
      <c r="B12" s="42" t="s">
        <v>560</v>
      </c>
      <c r="C12" s="38">
        <v>75012794.430000007</v>
      </c>
      <c r="D12" s="38">
        <v>0</v>
      </c>
      <c r="E12" s="38">
        <v>75012794.430000007</v>
      </c>
      <c r="F12" s="38">
        <v>11111790.74</v>
      </c>
      <c r="G12" s="35">
        <f t="shared" si="0"/>
        <v>14.813193968355938</v>
      </c>
      <c r="H12" s="55">
        <v>11111790.74</v>
      </c>
    </row>
    <row r="13" spans="1:10" ht="13.8" x14ac:dyDescent="0.2">
      <c r="A13" s="37">
        <v>12203</v>
      </c>
      <c r="B13" s="42" t="s">
        <v>561</v>
      </c>
      <c r="C13" s="38">
        <v>21646440</v>
      </c>
      <c r="D13" s="38">
        <v>0</v>
      </c>
      <c r="E13" s="38">
        <v>21646440</v>
      </c>
      <c r="F13" s="38">
        <v>333706.51</v>
      </c>
      <c r="G13" s="35">
        <f t="shared" si="0"/>
        <v>1.541623056724339</v>
      </c>
      <c r="H13" s="55">
        <v>333706.51</v>
      </c>
    </row>
    <row r="14" spans="1:10" ht="13.8" x14ac:dyDescent="0.2">
      <c r="A14" s="37">
        <v>14104</v>
      </c>
      <c r="B14" s="42" t="s">
        <v>562</v>
      </c>
      <c r="C14" s="38">
        <v>106972.86</v>
      </c>
      <c r="D14" s="38">
        <v>0</v>
      </c>
      <c r="E14" s="38">
        <v>106972.86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>
        <v>14106</v>
      </c>
      <c r="B15" s="42" t="s">
        <v>673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>
        <v>14201</v>
      </c>
      <c r="B16" s="42" t="s">
        <v>564</v>
      </c>
      <c r="C16" s="38">
        <v>13057659.789999999</v>
      </c>
      <c r="D16" s="38">
        <v>0</v>
      </c>
      <c r="E16" s="38">
        <v>13057659.789999999</v>
      </c>
      <c r="F16" s="38">
        <v>43094367</v>
      </c>
      <c r="G16" s="35">
        <f t="shared" si="0"/>
        <v>330.03132026002953</v>
      </c>
      <c r="H16" s="55">
        <v>43094367</v>
      </c>
    </row>
    <row r="17" spans="1:8" ht="13.8" x14ac:dyDescent="0.2">
      <c r="A17" s="37">
        <v>14202</v>
      </c>
      <c r="B17" s="42" t="s">
        <v>565</v>
      </c>
      <c r="C17" s="38">
        <v>60812.71</v>
      </c>
      <c r="D17" s="38">
        <v>0</v>
      </c>
      <c r="E17" s="38">
        <v>60812.71</v>
      </c>
      <c r="F17" s="38">
        <v>26832.19</v>
      </c>
      <c r="G17" s="35">
        <f t="shared" si="0"/>
        <v>44.12266777783789</v>
      </c>
      <c r="H17" s="55">
        <v>26832.19</v>
      </c>
    </row>
    <row r="18" spans="1:8" ht="13.8" x14ac:dyDescent="0.2">
      <c r="A18" s="37">
        <v>14203</v>
      </c>
      <c r="B18" s="42" t="s">
        <v>674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>
        <v>14208</v>
      </c>
      <c r="B19" s="42" t="s">
        <v>563</v>
      </c>
      <c r="C19" s="38">
        <v>59088.480000000003</v>
      </c>
      <c r="D19" s="38">
        <v>0</v>
      </c>
      <c r="E19" s="38">
        <v>59088.480000000003</v>
      </c>
      <c r="F19" s="38">
        <v>25445.69</v>
      </c>
      <c r="G19" s="35">
        <f t="shared" si="0"/>
        <v>43.063707172701008</v>
      </c>
      <c r="H19" s="55">
        <v>25445.69</v>
      </c>
    </row>
    <row r="20" spans="1:8" ht="13.8" x14ac:dyDescent="0.2">
      <c r="A20" s="37">
        <v>14209</v>
      </c>
      <c r="B20" s="42" t="s">
        <v>558</v>
      </c>
      <c r="C20" s="38">
        <v>87013025.560000002</v>
      </c>
      <c r="D20" s="38">
        <v>12145288.58</v>
      </c>
      <c r="E20" s="38">
        <v>99158314.140000001</v>
      </c>
      <c r="F20" s="38">
        <v>33914.92</v>
      </c>
      <c r="G20" s="35">
        <f t="shared" si="0"/>
        <v>3.4202800132438801E-2</v>
      </c>
      <c r="H20" s="55">
        <v>33914.92</v>
      </c>
    </row>
    <row r="21" spans="1:8" ht="13.8" x14ac:dyDescent="0.2">
      <c r="A21" s="37">
        <v>19001</v>
      </c>
      <c r="B21" s="42" t="s">
        <v>566</v>
      </c>
      <c r="C21" s="38">
        <v>34200</v>
      </c>
      <c r="D21" s="38">
        <v>0</v>
      </c>
      <c r="E21" s="38">
        <v>34200</v>
      </c>
      <c r="F21" s="38">
        <v>31860</v>
      </c>
      <c r="G21" s="35">
        <f t="shared" si="0"/>
        <v>93.15789473684211</v>
      </c>
      <c r="H21" s="55">
        <v>31860</v>
      </c>
    </row>
    <row r="22" spans="1:8" ht="13.8" x14ac:dyDescent="0.2">
      <c r="A22" s="37">
        <v>19004</v>
      </c>
      <c r="B22" s="42" t="s">
        <v>567</v>
      </c>
      <c r="C22" s="38">
        <v>0</v>
      </c>
      <c r="D22" s="38">
        <v>1404863</v>
      </c>
      <c r="E22" s="38">
        <v>1404863</v>
      </c>
      <c r="F22" s="38">
        <v>1404863</v>
      </c>
      <c r="G22" s="35">
        <f t="shared" si="0"/>
        <v>100</v>
      </c>
      <c r="H22" s="55">
        <v>1404863</v>
      </c>
    </row>
    <row r="23" spans="1:8" ht="13.8" x14ac:dyDescent="0.2">
      <c r="A23" s="37">
        <v>19007</v>
      </c>
      <c r="B23" s="42" t="s">
        <v>568</v>
      </c>
      <c r="C23" s="38">
        <v>89111.63</v>
      </c>
      <c r="D23" s="38">
        <v>0</v>
      </c>
      <c r="E23" s="38">
        <v>89111.63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>
        <v>19008</v>
      </c>
      <c r="B24" s="42" t="s">
        <v>569</v>
      </c>
      <c r="C24" s="38">
        <v>8100</v>
      </c>
      <c r="D24" s="38">
        <v>0</v>
      </c>
      <c r="E24" s="38">
        <v>8100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>
        <v>19090</v>
      </c>
      <c r="B25" s="42" t="s">
        <v>570</v>
      </c>
      <c r="C25" s="38">
        <v>3984325.57</v>
      </c>
      <c r="D25" s="38">
        <v>100703.83</v>
      </c>
      <c r="E25" s="38">
        <v>4085029.4</v>
      </c>
      <c r="F25" s="38">
        <v>2416417.46</v>
      </c>
      <c r="G25" s="35">
        <f t="shared" si="0"/>
        <v>59.153000465553568</v>
      </c>
      <c r="H25" s="55">
        <v>2415822.46</v>
      </c>
    </row>
    <row r="26" spans="1:8" ht="13.8" x14ac:dyDescent="0.2">
      <c r="A26" s="37">
        <v>32100</v>
      </c>
      <c r="B26" s="42" t="s">
        <v>571</v>
      </c>
      <c r="C26" s="38">
        <v>6234768.1900000004</v>
      </c>
      <c r="D26" s="38">
        <v>-1919604.61</v>
      </c>
      <c r="E26" s="38">
        <v>4315163.58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>
        <v>32218</v>
      </c>
      <c r="B27" s="42" t="s">
        <v>675</v>
      </c>
      <c r="C27" s="38">
        <v>0</v>
      </c>
      <c r="D27" s="38">
        <v>0</v>
      </c>
      <c r="E27" s="38">
        <v>0</v>
      </c>
      <c r="F27" s="38">
        <v>18090</v>
      </c>
      <c r="G27" s="35">
        <f t="shared" si="0"/>
        <v>0</v>
      </c>
      <c r="H27" s="55">
        <v>18090</v>
      </c>
    </row>
    <row r="28" spans="1:8" ht="13.8" x14ac:dyDescent="0.2">
      <c r="A28" s="37">
        <v>32219</v>
      </c>
      <c r="B28" s="42" t="s">
        <v>572</v>
      </c>
      <c r="C28" s="38">
        <v>200000</v>
      </c>
      <c r="D28" s="38">
        <v>0</v>
      </c>
      <c r="E28" s="38">
        <v>200000</v>
      </c>
      <c r="F28" s="38">
        <v>8745.0499999999993</v>
      </c>
      <c r="G28" s="35">
        <f t="shared" si="0"/>
        <v>4.3725249999999996</v>
      </c>
      <c r="H28" s="55">
        <v>8745.0499999999993</v>
      </c>
    </row>
    <row r="29" spans="1:8" ht="13.8" x14ac:dyDescent="0.2">
      <c r="A29" s="37">
        <v>32220</v>
      </c>
      <c r="B29" s="42" t="s">
        <v>573</v>
      </c>
      <c r="C29" s="38">
        <v>0</v>
      </c>
      <c r="D29" s="38">
        <v>0</v>
      </c>
      <c r="E29" s="38">
        <v>0</v>
      </c>
      <c r="F29" s="38">
        <v>67911.25</v>
      </c>
      <c r="G29" s="35">
        <f t="shared" si="0"/>
        <v>0</v>
      </c>
      <c r="H29" s="55">
        <v>0</v>
      </c>
    </row>
    <row r="30" spans="1:8" ht="13.8" x14ac:dyDescent="0.2">
      <c r="A30" s="37">
        <v>32221</v>
      </c>
      <c r="B30" s="42" t="s">
        <v>574</v>
      </c>
      <c r="C30" s="38">
        <v>0</v>
      </c>
      <c r="D30" s="38">
        <v>4050000</v>
      </c>
      <c r="E30" s="38">
        <v>4050000</v>
      </c>
      <c r="F30" s="38">
        <v>4250000</v>
      </c>
      <c r="G30" s="35">
        <f t="shared" si="0"/>
        <v>104.93827160493827</v>
      </c>
      <c r="H30" s="55">
        <v>0</v>
      </c>
    </row>
    <row r="31" spans="1:8" ht="13.8" x14ac:dyDescent="0.2">
      <c r="A31" s="37">
        <v>32222</v>
      </c>
      <c r="B31" s="42" t="s">
        <v>575</v>
      </c>
      <c r="C31" s="38">
        <v>29800000</v>
      </c>
      <c r="D31" s="38">
        <v>0</v>
      </c>
      <c r="E31" s="38">
        <v>29800000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>
        <v>32427</v>
      </c>
      <c r="B32" s="42" t="s">
        <v>576</v>
      </c>
      <c r="C32" s="38">
        <v>10000000</v>
      </c>
      <c r="D32" s="38">
        <v>33344470</v>
      </c>
      <c r="E32" s="38">
        <v>43344470</v>
      </c>
      <c r="F32" s="38">
        <v>14485000</v>
      </c>
      <c r="G32" s="35">
        <f t="shared" si="0"/>
        <v>33.41833456493989</v>
      </c>
      <c r="H32" s="55">
        <v>14485000</v>
      </c>
    </row>
    <row r="33" spans="1:8" ht="13.8" x14ac:dyDescent="0.2">
      <c r="A33" s="37">
        <v>32428</v>
      </c>
      <c r="B33" s="42" t="s">
        <v>577</v>
      </c>
      <c r="C33" s="38">
        <v>10451013</v>
      </c>
      <c r="D33" s="38">
        <v>32859182</v>
      </c>
      <c r="E33" s="38">
        <v>43310195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>
        <v>32431</v>
      </c>
      <c r="B34" s="42" t="s">
        <v>578</v>
      </c>
      <c r="C34" s="38">
        <v>0</v>
      </c>
      <c r="D34" s="38">
        <v>4213398.21</v>
      </c>
      <c r="E34" s="38">
        <v>4213398.21</v>
      </c>
      <c r="F34" s="38">
        <v>6777715</v>
      </c>
      <c r="G34" s="35">
        <f t="shared" si="0"/>
        <v>160.86101199535091</v>
      </c>
      <c r="H34" s="55">
        <v>0</v>
      </c>
    </row>
    <row r="35" spans="1:8" ht="13.8" x14ac:dyDescent="0.2">
      <c r="A35" s="37">
        <v>32433</v>
      </c>
      <c r="B35" s="42" t="s">
        <v>579</v>
      </c>
      <c r="C35" s="38">
        <v>11409703</v>
      </c>
      <c r="D35" s="38">
        <v>20329446</v>
      </c>
      <c r="E35" s="38">
        <v>31739149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>
        <v>32434</v>
      </c>
      <c r="B36" s="42" t="s">
        <v>580</v>
      </c>
      <c r="C36" s="38">
        <v>6770096.3099999996</v>
      </c>
      <c r="D36" s="38">
        <v>6798067.5499999998</v>
      </c>
      <c r="E36" s="38">
        <v>13568163.859999999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>
        <v>32435</v>
      </c>
      <c r="B37" s="42" t="s">
        <v>581</v>
      </c>
      <c r="C37" s="38">
        <v>29196545.140000001</v>
      </c>
      <c r="D37" s="38">
        <v>18041464.16</v>
      </c>
      <c r="E37" s="38">
        <v>47238009.299999997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>
        <v>32436</v>
      </c>
      <c r="B38" s="42" t="s">
        <v>582</v>
      </c>
      <c r="C38" s="38">
        <v>21499660</v>
      </c>
      <c r="D38" s="38">
        <v>58802400.909999996</v>
      </c>
      <c r="E38" s="38">
        <v>80302060.909999996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>
        <v>32437</v>
      </c>
      <c r="B39" s="42" t="s">
        <v>583</v>
      </c>
      <c r="C39" s="38">
        <v>5000000</v>
      </c>
      <c r="D39" s="38">
        <v>38346031.789999999</v>
      </c>
      <c r="E39" s="38">
        <v>43346031.789999999</v>
      </c>
      <c r="F39" s="38">
        <v>30296746.789999999</v>
      </c>
      <c r="G39" s="35">
        <f t="shared" si="0"/>
        <v>69.895087367581155</v>
      </c>
      <c r="H39" s="55">
        <v>30296746.789999999</v>
      </c>
    </row>
    <row r="40" spans="1:8" ht="13.8" x14ac:dyDescent="0.2">
      <c r="A40" s="37">
        <v>32438</v>
      </c>
      <c r="B40" s="42" t="s">
        <v>584</v>
      </c>
      <c r="C40" s="38">
        <v>32130894.530000001</v>
      </c>
      <c r="D40" s="38">
        <v>50483818.469999999</v>
      </c>
      <c r="E40" s="38">
        <v>82614713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>
        <v>32439</v>
      </c>
      <c r="B41" s="42" t="s">
        <v>585</v>
      </c>
      <c r="C41" s="38">
        <v>13441632</v>
      </c>
      <c r="D41" s="38">
        <v>13848329.4</v>
      </c>
      <c r="E41" s="38">
        <v>27289961.399999999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>
        <v>32440</v>
      </c>
      <c r="B42" s="42" t="s">
        <v>586</v>
      </c>
      <c r="C42" s="38">
        <v>2568705.88</v>
      </c>
      <c r="D42" s="38">
        <v>1100873.95</v>
      </c>
      <c r="E42" s="38">
        <v>3669579.83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>
        <v>32441</v>
      </c>
      <c r="B43" s="42" t="s">
        <v>587</v>
      </c>
      <c r="C43" s="38">
        <v>22908070.07</v>
      </c>
      <c r="D43" s="38">
        <v>-12145288.58</v>
      </c>
      <c r="E43" s="38">
        <v>10762781.49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>
        <v>32442</v>
      </c>
      <c r="B44" s="42" t="s">
        <v>588</v>
      </c>
      <c r="C44" s="38">
        <v>1511898</v>
      </c>
      <c r="D44" s="38">
        <v>5971500</v>
      </c>
      <c r="E44" s="38">
        <v>7483398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>
        <v>32443</v>
      </c>
      <c r="B45" s="42" t="s">
        <v>589</v>
      </c>
      <c r="C45" s="38">
        <v>21600000</v>
      </c>
      <c r="D45" s="38">
        <v>11020000</v>
      </c>
      <c r="E45" s="38">
        <v>32620000</v>
      </c>
      <c r="F45" s="38">
        <v>7456130</v>
      </c>
      <c r="G45" s="35">
        <f t="shared" si="0"/>
        <v>22.857541385652972</v>
      </c>
      <c r="H45" s="55">
        <v>0</v>
      </c>
    </row>
    <row r="46" spans="1:8" ht="13.8" x14ac:dyDescent="0.2">
      <c r="A46" s="37">
        <v>32444</v>
      </c>
      <c r="B46" s="42" t="s">
        <v>590</v>
      </c>
      <c r="C46" s="38">
        <v>7175000</v>
      </c>
      <c r="D46" s="38">
        <v>3210000</v>
      </c>
      <c r="E46" s="38">
        <v>10385000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>
        <v>32445</v>
      </c>
      <c r="B47" s="42" t="s">
        <v>591</v>
      </c>
      <c r="C47" s="38">
        <v>0</v>
      </c>
      <c r="D47" s="38">
        <v>4168383</v>
      </c>
      <c r="E47" s="38">
        <v>4168383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>
        <v>32446</v>
      </c>
      <c r="B48" s="42" t="s">
        <v>592</v>
      </c>
      <c r="C48" s="38">
        <v>0</v>
      </c>
      <c r="D48" s="38">
        <v>3216875.52</v>
      </c>
      <c r="E48" s="38">
        <v>3216875.52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>
        <v>32447</v>
      </c>
      <c r="B49" s="42" t="s">
        <v>593</v>
      </c>
      <c r="C49" s="38">
        <v>0</v>
      </c>
      <c r="D49" s="38">
        <v>13449600</v>
      </c>
      <c r="E49" s="38">
        <v>13449600</v>
      </c>
      <c r="F49" s="38">
        <v>13449600</v>
      </c>
      <c r="G49" s="35">
        <f t="shared" si="0"/>
        <v>100</v>
      </c>
      <c r="H49" s="55">
        <v>13449600</v>
      </c>
    </row>
    <row r="50" spans="1:8" ht="13.8" x14ac:dyDescent="0.2">
      <c r="A50" s="37">
        <v>32448</v>
      </c>
      <c r="B50" s="42" t="s">
        <v>594</v>
      </c>
      <c r="C50" s="38">
        <v>0</v>
      </c>
      <c r="D50" s="38">
        <v>1924604.61</v>
      </c>
      <c r="E50" s="38">
        <v>1924604.61</v>
      </c>
      <c r="F50" s="38">
        <v>1924604.61</v>
      </c>
      <c r="G50" s="35">
        <f t="shared" si="0"/>
        <v>100</v>
      </c>
      <c r="H50" s="55">
        <v>0</v>
      </c>
    </row>
    <row r="51" spans="1:8" ht="13.8" x14ac:dyDescent="0.2">
      <c r="A51" s="37">
        <v>33002</v>
      </c>
      <c r="B51" s="42" t="s">
        <v>595</v>
      </c>
      <c r="C51" s="38">
        <v>1683792.69</v>
      </c>
      <c r="D51" s="38">
        <v>0</v>
      </c>
      <c r="E51" s="38">
        <v>1683792.69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>
        <v>33004</v>
      </c>
      <c r="B52" s="42" t="s">
        <v>596</v>
      </c>
      <c r="C52" s="38">
        <v>18402029.09</v>
      </c>
      <c r="D52" s="38">
        <v>0</v>
      </c>
      <c r="E52" s="38">
        <v>18402029.09</v>
      </c>
      <c r="F52" s="38">
        <v>259808.94</v>
      </c>
      <c r="G52" s="35">
        <f t="shared" si="0"/>
        <v>1.4118494146995177</v>
      </c>
      <c r="H52" s="55">
        <v>259808.94</v>
      </c>
    </row>
    <row r="53" spans="1:8" ht="13.8" x14ac:dyDescent="0.2">
      <c r="A53" s="37">
        <v>33005</v>
      </c>
      <c r="B53" s="42" t="s">
        <v>597</v>
      </c>
      <c r="C53" s="38">
        <v>31237857.32</v>
      </c>
      <c r="D53" s="38">
        <v>0</v>
      </c>
      <c r="E53" s="38">
        <v>31237857.32</v>
      </c>
      <c r="F53" s="38">
        <v>64643.25</v>
      </c>
      <c r="G53" s="35">
        <f t="shared" si="0"/>
        <v>0.20693880933572303</v>
      </c>
      <c r="H53" s="55">
        <v>34562.83</v>
      </c>
    </row>
    <row r="54" spans="1:8" ht="13.8" x14ac:dyDescent="0.2">
      <c r="A54" s="37">
        <v>34004</v>
      </c>
      <c r="B54" s="42" t="s">
        <v>598</v>
      </c>
      <c r="C54" s="38">
        <v>100000</v>
      </c>
      <c r="D54" s="38">
        <v>0</v>
      </c>
      <c r="E54" s="38">
        <v>100000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>
        <v>34006</v>
      </c>
      <c r="B55" s="42" t="s">
        <v>599</v>
      </c>
      <c r="C55" s="38">
        <v>190495.32</v>
      </c>
      <c r="D55" s="38">
        <v>0</v>
      </c>
      <c r="E55" s="38">
        <v>190495.32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>
        <v>34007</v>
      </c>
      <c r="B56" s="42" t="s">
        <v>600</v>
      </c>
      <c r="C56" s="38">
        <v>2051202.67</v>
      </c>
      <c r="D56" s="38">
        <v>0</v>
      </c>
      <c r="E56" s="38">
        <v>2051202.67</v>
      </c>
      <c r="F56" s="38">
        <v>103780.66</v>
      </c>
      <c r="G56" s="35">
        <f t="shared" si="0"/>
        <v>5.059502969543229</v>
      </c>
      <c r="H56" s="55">
        <v>103780.66</v>
      </c>
    </row>
    <row r="57" spans="1:8" ht="13.8" x14ac:dyDescent="0.2">
      <c r="A57" s="37">
        <v>34011</v>
      </c>
      <c r="B57" s="42" t="s">
        <v>601</v>
      </c>
      <c r="C57" s="38">
        <v>180000</v>
      </c>
      <c r="D57" s="38">
        <v>0</v>
      </c>
      <c r="E57" s="38">
        <v>180000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>
        <v>34015</v>
      </c>
      <c r="B58" s="42" t="s">
        <v>602</v>
      </c>
      <c r="C58" s="38">
        <v>314263</v>
      </c>
      <c r="D58" s="38">
        <v>0</v>
      </c>
      <c r="E58" s="38">
        <v>314263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>
        <v>34016</v>
      </c>
      <c r="B59" s="42" t="s">
        <v>603</v>
      </c>
      <c r="C59" s="38">
        <v>130884</v>
      </c>
      <c r="D59" s="38">
        <v>0</v>
      </c>
      <c r="E59" s="38">
        <v>130884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>
        <v>34017</v>
      </c>
      <c r="B60" s="42" t="s">
        <v>604</v>
      </c>
      <c r="C60" s="38">
        <v>762673.89</v>
      </c>
      <c r="D60" s="38">
        <v>0</v>
      </c>
      <c r="E60" s="38">
        <v>762673.89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>
        <v>34021</v>
      </c>
      <c r="B61" s="42" t="s">
        <v>605</v>
      </c>
      <c r="C61" s="38">
        <v>722166.15</v>
      </c>
      <c r="D61" s="38">
        <v>0</v>
      </c>
      <c r="E61" s="38">
        <v>722166.15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>
        <v>34023</v>
      </c>
      <c r="B62" s="42" t="s">
        <v>606</v>
      </c>
      <c r="C62" s="38">
        <v>50000</v>
      </c>
      <c r="D62" s="38">
        <v>0</v>
      </c>
      <c r="E62" s="38">
        <v>50000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>
        <v>34031</v>
      </c>
      <c r="B63" s="42" t="s">
        <v>607</v>
      </c>
      <c r="C63" s="38">
        <v>3648.14</v>
      </c>
      <c r="D63" s="38">
        <v>0</v>
      </c>
      <c r="E63" s="38">
        <v>3648.14</v>
      </c>
      <c r="F63" s="38">
        <v>390.95</v>
      </c>
      <c r="G63" s="35">
        <f t="shared" si="0"/>
        <v>10.716419874237284</v>
      </c>
      <c r="H63" s="55">
        <v>390.95</v>
      </c>
    </row>
    <row r="64" spans="1:8" ht="13.8" x14ac:dyDescent="0.2">
      <c r="A64" s="37">
        <v>34039</v>
      </c>
      <c r="B64" s="42" t="s">
        <v>608</v>
      </c>
      <c r="C64" s="38">
        <v>125000</v>
      </c>
      <c r="D64" s="38">
        <v>0</v>
      </c>
      <c r="E64" s="38">
        <v>125000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>
        <v>34045</v>
      </c>
      <c r="B65" s="42" t="s">
        <v>609</v>
      </c>
      <c r="C65" s="38">
        <v>220400</v>
      </c>
      <c r="D65" s="38">
        <v>0</v>
      </c>
      <c r="E65" s="38">
        <v>220400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>
        <v>34046</v>
      </c>
      <c r="B66" s="42" t="s">
        <v>610</v>
      </c>
      <c r="C66" s="38">
        <v>468436.97</v>
      </c>
      <c r="D66" s="38">
        <v>0</v>
      </c>
      <c r="E66" s="38">
        <v>468436.97</v>
      </c>
      <c r="F66" s="38">
        <v>63459.6</v>
      </c>
      <c r="G66" s="35">
        <f t="shared" si="0"/>
        <v>13.54709471372424</v>
      </c>
      <c r="H66" s="55">
        <v>63459.6</v>
      </c>
    </row>
    <row r="67" spans="1:8" ht="13.8" x14ac:dyDescent="0.2">
      <c r="A67" s="37">
        <v>34047</v>
      </c>
      <c r="B67" s="42" t="s">
        <v>611</v>
      </c>
      <c r="C67" s="38">
        <v>3128950.7</v>
      </c>
      <c r="D67" s="38">
        <v>0</v>
      </c>
      <c r="E67" s="38">
        <v>3128950.7</v>
      </c>
      <c r="F67" s="38">
        <v>1411432.45</v>
      </c>
      <c r="G67" s="35">
        <f t="shared" si="0"/>
        <v>45.108810758827232</v>
      </c>
      <c r="H67" s="55">
        <v>1411432.45</v>
      </c>
    </row>
    <row r="68" spans="1:8" ht="13.8" x14ac:dyDescent="0.2">
      <c r="A68" s="37">
        <v>34059</v>
      </c>
      <c r="B68" s="42" t="s">
        <v>612</v>
      </c>
      <c r="C68" s="38">
        <v>1425000</v>
      </c>
      <c r="D68" s="38">
        <v>0</v>
      </c>
      <c r="E68" s="38">
        <v>1425000</v>
      </c>
      <c r="F68" s="38">
        <v>288006.13</v>
      </c>
      <c r="G68" s="35">
        <f>IF(E68=0,0,F68*100/E68)</f>
        <v>20.210956491228071</v>
      </c>
      <c r="H68" s="55">
        <v>288006.13</v>
      </c>
    </row>
    <row r="69" spans="1:8" ht="13.8" x14ac:dyDescent="0.2">
      <c r="A69" s="37">
        <v>34061</v>
      </c>
      <c r="B69" s="42" t="s">
        <v>676</v>
      </c>
      <c r="C69" s="38">
        <v>76000</v>
      </c>
      <c r="D69" s="38">
        <v>0</v>
      </c>
      <c r="E69" s="38">
        <v>76000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>
        <v>34062</v>
      </c>
      <c r="B70" s="42" t="s">
        <v>677</v>
      </c>
      <c r="C70" s="38">
        <v>0</v>
      </c>
      <c r="D70" s="38">
        <v>0</v>
      </c>
      <c r="E70" s="38">
        <v>0</v>
      </c>
      <c r="F70" s="38">
        <v>-426.76</v>
      </c>
      <c r="G70" s="35">
        <f t="shared" si="1"/>
        <v>0</v>
      </c>
      <c r="H70" s="55">
        <v>-426.76</v>
      </c>
    </row>
    <row r="71" spans="1:8" ht="13.8" x14ac:dyDescent="0.2">
      <c r="A71" s="37">
        <v>35005</v>
      </c>
      <c r="B71" s="42" t="s">
        <v>614</v>
      </c>
      <c r="C71" s="38">
        <v>6500</v>
      </c>
      <c r="D71" s="38">
        <v>0</v>
      </c>
      <c r="E71" s="38">
        <v>6500</v>
      </c>
      <c r="F71" s="38">
        <v>1348.74</v>
      </c>
      <c r="G71" s="35">
        <f t="shared" si="1"/>
        <v>20.749846153846153</v>
      </c>
      <c r="H71" s="55">
        <v>1254.57</v>
      </c>
    </row>
    <row r="72" spans="1:8" ht="13.8" x14ac:dyDescent="0.2">
      <c r="A72" s="37">
        <v>35011</v>
      </c>
      <c r="B72" s="42" t="s">
        <v>678</v>
      </c>
      <c r="C72" s="38">
        <v>0</v>
      </c>
      <c r="D72" s="38">
        <v>0</v>
      </c>
      <c r="E72" s="38">
        <v>0</v>
      </c>
      <c r="F72" s="38">
        <v>17475456.530000001</v>
      </c>
      <c r="G72" s="35">
        <f t="shared" si="1"/>
        <v>0</v>
      </c>
      <c r="H72" s="55">
        <v>17475456.530000001</v>
      </c>
    </row>
    <row r="73" spans="1:8" ht="13.8" x14ac:dyDescent="0.2">
      <c r="A73" s="37">
        <v>35012</v>
      </c>
      <c r="B73" s="42" t="s">
        <v>615</v>
      </c>
      <c r="C73" s="38">
        <v>38765</v>
      </c>
      <c r="D73" s="38">
        <v>0</v>
      </c>
      <c r="E73" s="38">
        <v>38765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>
        <v>35013</v>
      </c>
      <c r="B74" s="42" t="s">
        <v>616</v>
      </c>
      <c r="C74" s="38">
        <v>3415366</v>
      </c>
      <c r="D74" s="38">
        <v>0</v>
      </c>
      <c r="E74" s="38">
        <v>3415366</v>
      </c>
      <c r="F74" s="38">
        <v>0</v>
      </c>
      <c r="G74" s="35">
        <f t="shared" si="1"/>
        <v>0</v>
      </c>
      <c r="H74" s="55">
        <v>0</v>
      </c>
    </row>
    <row r="75" spans="1:8" s="89" customFormat="1" ht="13.8" x14ac:dyDescent="0.2">
      <c r="A75" s="37">
        <v>35014</v>
      </c>
      <c r="B75" s="42" t="s">
        <v>617</v>
      </c>
      <c r="C75" s="38">
        <v>657292</v>
      </c>
      <c r="D75" s="38">
        <v>0</v>
      </c>
      <c r="E75" s="38">
        <v>657292</v>
      </c>
      <c r="F75" s="38">
        <v>0</v>
      </c>
      <c r="G75" s="35">
        <f t="shared" si="1"/>
        <v>0</v>
      </c>
      <c r="H75" s="55">
        <v>0</v>
      </c>
    </row>
    <row r="76" spans="1:8" s="89" customFormat="1" ht="13.8" x14ac:dyDescent="0.2">
      <c r="A76" s="37">
        <v>35017</v>
      </c>
      <c r="B76" s="42" t="s">
        <v>618</v>
      </c>
      <c r="C76" s="38">
        <v>0</v>
      </c>
      <c r="D76" s="38">
        <v>10428989.24</v>
      </c>
      <c r="E76" s="38">
        <v>10428989.24</v>
      </c>
      <c r="F76" s="38">
        <v>10428989.24</v>
      </c>
      <c r="G76" s="35">
        <f t="shared" si="1"/>
        <v>100</v>
      </c>
      <c r="H76" s="55">
        <v>0</v>
      </c>
    </row>
    <row r="77" spans="1:8" s="89" customFormat="1" ht="13.8" x14ac:dyDescent="0.2">
      <c r="A77" s="37">
        <v>36001</v>
      </c>
      <c r="B77" s="42" t="s">
        <v>619</v>
      </c>
      <c r="C77" s="38">
        <v>843537.91</v>
      </c>
      <c r="D77" s="38">
        <v>0</v>
      </c>
      <c r="E77" s="38">
        <v>843537.91</v>
      </c>
      <c r="F77" s="38">
        <v>297231.53000000003</v>
      </c>
      <c r="G77" s="35">
        <f t="shared" ref="G77:G78" si="2">IF(E77=0,0,F77*100/E77)</f>
        <v>35.236297797214597</v>
      </c>
      <c r="H77" s="55">
        <v>297231.53000000003</v>
      </c>
    </row>
    <row r="78" spans="1:8" s="89" customFormat="1" ht="13.8" x14ac:dyDescent="0.2">
      <c r="A78" s="37">
        <v>36004</v>
      </c>
      <c r="B78" s="42" t="s">
        <v>620</v>
      </c>
      <c r="C78" s="38">
        <v>2394877.4</v>
      </c>
      <c r="D78" s="38">
        <v>0</v>
      </c>
      <c r="E78" s="38">
        <v>2394877.4</v>
      </c>
      <c r="F78" s="38">
        <v>443308.06</v>
      </c>
      <c r="G78" s="35">
        <f t="shared" si="2"/>
        <v>18.510678667726374</v>
      </c>
      <c r="H78" s="55">
        <v>443308.06</v>
      </c>
    </row>
    <row r="79" spans="1:8" s="89" customFormat="1" ht="13.8" x14ac:dyDescent="0.2">
      <c r="A79" s="37">
        <v>36006</v>
      </c>
      <c r="B79" s="42" t="s">
        <v>621</v>
      </c>
      <c r="C79" s="38">
        <v>200000</v>
      </c>
      <c r="D79" s="38">
        <v>0</v>
      </c>
      <c r="E79" s="38">
        <v>200000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9" customFormat="1" ht="13.8" x14ac:dyDescent="0.2">
      <c r="A80" s="37">
        <v>36008</v>
      </c>
      <c r="B80" s="42" t="s">
        <v>622</v>
      </c>
      <c r="C80" s="38">
        <v>233317.91</v>
      </c>
      <c r="D80" s="38">
        <v>0</v>
      </c>
      <c r="E80" s="38">
        <v>233317.91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9" customFormat="1" ht="13.8" x14ac:dyDescent="0.2">
      <c r="A81" s="37">
        <v>36012</v>
      </c>
      <c r="B81" s="42" t="s">
        <v>679</v>
      </c>
      <c r="C81" s="38">
        <v>200000</v>
      </c>
      <c r="D81" s="38">
        <v>0</v>
      </c>
      <c r="E81" s="38">
        <v>200000</v>
      </c>
      <c r="F81" s="38">
        <v>445551.75</v>
      </c>
      <c r="G81" s="35">
        <f t="shared" si="4"/>
        <v>222.77587500000001</v>
      </c>
      <c r="H81" s="55">
        <v>445551.75</v>
      </c>
    </row>
    <row r="82" spans="1:8" s="89" customFormat="1" ht="13.8" x14ac:dyDescent="0.2">
      <c r="A82" s="37">
        <v>36014</v>
      </c>
      <c r="B82" s="42" t="s">
        <v>680</v>
      </c>
      <c r="C82" s="38">
        <v>0</v>
      </c>
      <c r="D82" s="38">
        <v>0</v>
      </c>
      <c r="E82" s="38">
        <v>0</v>
      </c>
      <c r="F82" s="38">
        <v>10079.49</v>
      </c>
      <c r="G82" s="35">
        <f t="shared" si="4"/>
        <v>0</v>
      </c>
      <c r="H82" s="55">
        <v>10079.49</v>
      </c>
    </row>
    <row r="83" spans="1:8" s="89" customFormat="1" ht="13.8" x14ac:dyDescent="0.2">
      <c r="A83" s="37">
        <v>37001</v>
      </c>
      <c r="B83" s="42" t="s">
        <v>624</v>
      </c>
      <c r="C83" s="38">
        <v>8975000</v>
      </c>
      <c r="D83" s="38">
        <v>0</v>
      </c>
      <c r="E83" s="38">
        <v>8975000</v>
      </c>
      <c r="F83" s="38">
        <v>23397.73</v>
      </c>
      <c r="G83" s="35">
        <f t="shared" si="4"/>
        <v>0.26069894150417827</v>
      </c>
      <c r="H83" s="55">
        <v>23397.73</v>
      </c>
    </row>
    <row r="84" spans="1:8" s="89" customFormat="1" ht="13.8" x14ac:dyDescent="0.2">
      <c r="A84" s="37">
        <v>39008</v>
      </c>
      <c r="B84" s="42" t="s">
        <v>625</v>
      </c>
      <c r="C84" s="38">
        <v>39875</v>
      </c>
      <c r="D84" s="38">
        <v>0</v>
      </c>
      <c r="E84" s="38">
        <v>39875</v>
      </c>
      <c r="F84" s="38">
        <v>0</v>
      </c>
      <c r="G84" s="35">
        <f t="shared" si="4"/>
        <v>0</v>
      </c>
      <c r="H84" s="55">
        <v>0</v>
      </c>
    </row>
    <row r="85" spans="1:8" s="89" customFormat="1" ht="13.8" x14ac:dyDescent="0.2">
      <c r="A85" s="37">
        <v>39015</v>
      </c>
      <c r="B85" s="42" t="s">
        <v>626</v>
      </c>
      <c r="C85" s="38">
        <v>63000</v>
      </c>
      <c r="D85" s="38">
        <v>0</v>
      </c>
      <c r="E85" s="38">
        <v>63000</v>
      </c>
      <c r="F85" s="38">
        <v>0</v>
      </c>
      <c r="G85" s="35">
        <f t="shared" si="4"/>
        <v>0</v>
      </c>
      <c r="H85" s="55">
        <v>0</v>
      </c>
    </row>
    <row r="86" spans="1:8" s="89" customFormat="1" ht="13.8" x14ac:dyDescent="0.2">
      <c r="A86" s="37">
        <v>39016</v>
      </c>
      <c r="B86" s="42" t="s">
        <v>627</v>
      </c>
      <c r="C86" s="38">
        <v>38893.550000000003</v>
      </c>
      <c r="D86" s="38">
        <v>0</v>
      </c>
      <c r="E86" s="38">
        <v>38893.550000000003</v>
      </c>
      <c r="F86" s="38">
        <v>0</v>
      </c>
      <c r="G86" s="35">
        <f t="shared" si="4"/>
        <v>0</v>
      </c>
      <c r="H86" s="55">
        <v>0</v>
      </c>
    </row>
    <row r="87" spans="1:8" s="89" customFormat="1" ht="13.8" x14ac:dyDescent="0.2">
      <c r="A87" s="37">
        <v>39018</v>
      </c>
      <c r="B87" s="42" t="s">
        <v>628</v>
      </c>
      <c r="C87" s="38">
        <v>471257</v>
      </c>
      <c r="D87" s="38">
        <v>0</v>
      </c>
      <c r="E87" s="38">
        <v>471257</v>
      </c>
      <c r="F87" s="38">
        <v>0</v>
      </c>
      <c r="G87" s="35">
        <f t="shared" si="4"/>
        <v>0</v>
      </c>
      <c r="H87" s="55">
        <v>0</v>
      </c>
    </row>
    <row r="88" spans="1:8" s="89" customFormat="1" ht="13.8" x14ac:dyDescent="0.2">
      <c r="A88" s="37">
        <v>39026</v>
      </c>
      <c r="B88" s="42" t="s">
        <v>629</v>
      </c>
      <c r="C88" s="38">
        <v>5000</v>
      </c>
      <c r="D88" s="38">
        <v>0</v>
      </c>
      <c r="E88" s="38">
        <v>5000</v>
      </c>
      <c r="F88" s="38">
        <v>0</v>
      </c>
      <c r="G88" s="35">
        <f t="shared" si="4"/>
        <v>0</v>
      </c>
      <c r="H88" s="55">
        <v>0</v>
      </c>
    </row>
    <row r="89" spans="1:8" s="89" customFormat="1" ht="13.8" x14ac:dyDescent="0.2">
      <c r="A89" s="37">
        <v>39027</v>
      </c>
      <c r="B89" s="42" t="s">
        <v>630</v>
      </c>
      <c r="C89" s="38">
        <v>130000</v>
      </c>
      <c r="D89" s="38">
        <v>0</v>
      </c>
      <c r="E89" s="38">
        <v>130000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9" customFormat="1" ht="13.8" x14ac:dyDescent="0.2">
      <c r="A90" s="37">
        <v>39037</v>
      </c>
      <c r="B90" s="42" t="s">
        <v>631</v>
      </c>
      <c r="C90" s="38">
        <v>2200000</v>
      </c>
      <c r="D90" s="38">
        <v>0</v>
      </c>
      <c r="E90" s="38">
        <v>2200000</v>
      </c>
      <c r="F90" s="38">
        <v>553263.18000000005</v>
      </c>
      <c r="G90" s="35">
        <f t="shared" si="5"/>
        <v>25.148326363636368</v>
      </c>
      <c r="H90" s="55">
        <v>553263.18000000005</v>
      </c>
    </row>
    <row r="91" spans="1:8" s="89" customFormat="1" ht="13.8" x14ac:dyDescent="0.2">
      <c r="A91" s="37">
        <v>39040</v>
      </c>
      <c r="B91" s="42" t="s">
        <v>632</v>
      </c>
      <c r="C91" s="38">
        <v>0</v>
      </c>
      <c r="D91" s="38">
        <v>1906000</v>
      </c>
      <c r="E91" s="38">
        <v>1906000</v>
      </c>
      <c r="F91" s="38">
        <v>1906000</v>
      </c>
      <c r="G91" s="35">
        <f t="shared" si="5"/>
        <v>100</v>
      </c>
      <c r="H91" s="55">
        <v>1906000</v>
      </c>
    </row>
    <row r="92" spans="1:8" s="89" customFormat="1" ht="13.8" x14ac:dyDescent="0.2">
      <c r="A92" s="37">
        <v>39042</v>
      </c>
      <c r="B92" s="42" t="s">
        <v>633</v>
      </c>
      <c r="C92" s="38">
        <v>60000</v>
      </c>
      <c r="D92" s="38">
        <v>0</v>
      </c>
      <c r="E92" s="38">
        <v>60000</v>
      </c>
      <c r="F92" s="38">
        <v>0</v>
      </c>
      <c r="G92" s="35">
        <f t="shared" si="5"/>
        <v>0</v>
      </c>
      <c r="H92" s="55">
        <v>0</v>
      </c>
    </row>
    <row r="93" spans="1:8" s="89" customFormat="1" ht="13.8" x14ac:dyDescent="0.2">
      <c r="A93" s="37">
        <v>39049</v>
      </c>
      <c r="B93" s="42" t="s">
        <v>634</v>
      </c>
      <c r="C93" s="38">
        <v>734548.7</v>
      </c>
      <c r="D93" s="38">
        <v>0</v>
      </c>
      <c r="E93" s="38">
        <v>734548.7</v>
      </c>
      <c r="F93" s="38">
        <v>0</v>
      </c>
      <c r="G93" s="35">
        <f t="shared" si="5"/>
        <v>0</v>
      </c>
      <c r="H93" s="55">
        <v>0</v>
      </c>
    </row>
    <row r="94" spans="1:8" s="89" customFormat="1" ht="13.8" x14ac:dyDescent="0.2">
      <c r="A94" s="37">
        <v>39053</v>
      </c>
      <c r="B94" s="42" t="s">
        <v>635</v>
      </c>
      <c r="C94" s="38">
        <v>1141267</v>
      </c>
      <c r="D94" s="38">
        <v>0</v>
      </c>
      <c r="E94" s="38">
        <v>1141267</v>
      </c>
      <c r="F94" s="38">
        <v>2390943.13</v>
      </c>
      <c r="G94" s="35">
        <f t="shared" si="5"/>
        <v>209.49901556778562</v>
      </c>
      <c r="H94" s="55">
        <v>2390943.13</v>
      </c>
    </row>
    <row r="95" spans="1:8" s="89" customFormat="1" ht="13.8" x14ac:dyDescent="0.2">
      <c r="A95" s="37">
        <v>39054</v>
      </c>
      <c r="B95" s="42" t="s">
        <v>636</v>
      </c>
      <c r="C95" s="38">
        <v>300000</v>
      </c>
      <c r="D95" s="38">
        <v>0</v>
      </c>
      <c r="E95" s="38">
        <v>300000</v>
      </c>
      <c r="F95" s="38">
        <v>0</v>
      </c>
      <c r="G95" s="35">
        <f t="shared" si="5"/>
        <v>0</v>
      </c>
      <c r="H95" s="55">
        <v>0</v>
      </c>
    </row>
    <row r="96" spans="1:8" s="89" customFormat="1" ht="13.8" x14ac:dyDescent="0.2">
      <c r="A96" s="37">
        <v>39071</v>
      </c>
      <c r="B96" s="42" t="s">
        <v>637</v>
      </c>
      <c r="C96" s="38">
        <v>95893.62</v>
      </c>
      <c r="D96" s="38">
        <v>0</v>
      </c>
      <c r="E96" s="38">
        <v>95893.62</v>
      </c>
      <c r="F96" s="38">
        <v>1501894.4</v>
      </c>
      <c r="G96" s="35">
        <f t="shared" si="5"/>
        <v>1566.2088885579667</v>
      </c>
      <c r="H96" s="55">
        <v>0</v>
      </c>
    </row>
    <row r="97" spans="1:8" s="89" customFormat="1" ht="13.8" x14ac:dyDescent="0.2">
      <c r="A97" s="37">
        <v>39092</v>
      </c>
      <c r="B97" s="42" t="s">
        <v>638</v>
      </c>
      <c r="C97" s="38">
        <v>350000</v>
      </c>
      <c r="D97" s="38">
        <v>0</v>
      </c>
      <c r="E97" s="38">
        <v>350000</v>
      </c>
      <c r="F97" s="38">
        <v>0</v>
      </c>
      <c r="G97" s="35">
        <f t="shared" si="5"/>
        <v>0</v>
      </c>
      <c r="H97" s="55">
        <v>0</v>
      </c>
    </row>
    <row r="98" spans="1:8" s="89" customFormat="1" ht="13.8" x14ac:dyDescent="0.2">
      <c r="A98" s="37">
        <v>39107</v>
      </c>
      <c r="B98" s="42" t="s">
        <v>639</v>
      </c>
      <c r="C98" s="38">
        <v>159990.73000000001</v>
      </c>
      <c r="D98" s="38">
        <v>0</v>
      </c>
      <c r="E98" s="38">
        <v>159990.73000000001</v>
      </c>
      <c r="F98" s="38">
        <v>0</v>
      </c>
      <c r="G98" s="35">
        <f t="shared" si="5"/>
        <v>0</v>
      </c>
      <c r="H98" s="55">
        <v>0</v>
      </c>
    </row>
    <row r="99" spans="1:8" s="89" customFormat="1" ht="13.8" x14ac:dyDescent="0.2">
      <c r="A99" s="37">
        <v>39122</v>
      </c>
      <c r="B99" s="42" t="s">
        <v>640</v>
      </c>
      <c r="C99" s="38">
        <v>419567.39</v>
      </c>
      <c r="D99" s="38">
        <v>0</v>
      </c>
      <c r="E99" s="38">
        <v>419567.39</v>
      </c>
      <c r="F99" s="38">
        <v>-131.24</v>
      </c>
      <c r="G99" s="35">
        <f t="shared" si="5"/>
        <v>-3.1279838025543405E-2</v>
      </c>
      <c r="H99" s="55">
        <v>-131.24</v>
      </c>
    </row>
    <row r="100" spans="1:8" s="89" customFormat="1" ht="13.8" x14ac:dyDescent="0.2">
      <c r="A100" s="37">
        <v>39127</v>
      </c>
      <c r="B100" s="42" t="s">
        <v>681</v>
      </c>
      <c r="C100" s="38">
        <v>13300000</v>
      </c>
      <c r="D100" s="38">
        <v>9202786.5199999996</v>
      </c>
      <c r="E100" s="38">
        <v>22502786.52</v>
      </c>
      <c r="F100" s="38">
        <v>8117.11</v>
      </c>
      <c r="G100" s="35">
        <f t="shared" ref="G100:G103" si="6">IF(E100=0,0,F100*100/E100)</f>
        <v>3.6071577147948695E-2</v>
      </c>
      <c r="H100" s="55">
        <v>8117.11</v>
      </c>
    </row>
    <row r="101" spans="1:8" s="89" customFormat="1" ht="13.8" x14ac:dyDescent="0.2">
      <c r="A101" s="37">
        <v>39128</v>
      </c>
      <c r="B101" s="42" t="s">
        <v>682</v>
      </c>
      <c r="C101" s="38">
        <v>206914.55</v>
      </c>
      <c r="D101" s="38">
        <v>0</v>
      </c>
      <c r="E101" s="38">
        <v>206914.55</v>
      </c>
      <c r="F101" s="38">
        <v>0</v>
      </c>
      <c r="G101" s="35">
        <f t="shared" si="6"/>
        <v>0</v>
      </c>
      <c r="H101" s="55">
        <v>0</v>
      </c>
    </row>
    <row r="102" spans="1:8" s="89" customFormat="1" ht="13.8" x14ac:dyDescent="0.2">
      <c r="A102" s="37">
        <v>39132</v>
      </c>
      <c r="B102" s="42" t="s">
        <v>683</v>
      </c>
      <c r="C102" s="38">
        <v>0</v>
      </c>
      <c r="D102" s="38">
        <v>0</v>
      </c>
      <c r="E102" s="38">
        <v>0</v>
      </c>
      <c r="F102" s="38">
        <v>-424331.77</v>
      </c>
      <c r="G102" s="35">
        <f t="shared" si="6"/>
        <v>0</v>
      </c>
      <c r="H102" s="55">
        <v>-424331.77</v>
      </c>
    </row>
    <row r="103" spans="1:8" s="89" customFormat="1" ht="13.8" x14ac:dyDescent="0.2">
      <c r="A103" s="37">
        <v>39133</v>
      </c>
      <c r="B103" s="42" t="s">
        <v>643</v>
      </c>
      <c r="C103" s="38">
        <v>80000</v>
      </c>
      <c r="D103" s="38">
        <v>0</v>
      </c>
      <c r="E103" s="38">
        <v>80000</v>
      </c>
      <c r="F103" s="38">
        <v>102000</v>
      </c>
      <c r="G103" s="35">
        <f t="shared" si="6"/>
        <v>127.5</v>
      </c>
      <c r="H103" s="55">
        <v>102000</v>
      </c>
    </row>
    <row r="104" spans="1:8" s="89" customFormat="1" ht="13.8" x14ac:dyDescent="0.2">
      <c r="A104" s="37">
        <v>39135</v>
      </c>
      <c r="B104" s="42" t="s">
        <v>644</v>
      </c>
      <c r="C104" s="38">
        <v>3477000</v>
      </c>
      <c r="D104" s="38">
        <v>0</v>
      </c>
      <c r="E104" s="38">
        <v>3477000</v>
      </c>
      <c r="F104" s="38">
        <v>4679046.1399999997</v>
      </c>
      <c r="G104" s="35">
        <f t="shared" ref="G104:G116" si="7">IF(E104=0,0,F104*100/E104)</f>
        <v>134.5713586425079</v>
      </c>
      <c r="H104" s="55">
        <v>361.6</v>
      </c>
    </row>
    <row r="105" spans="1:8" s="89" customFormat="1" ht="13.8" x14ac:dyDescent="0.2">
      <c r="A105" s="37">
        <v>39136</v>
      </c>
      <c r="B105" s="42" t="s">
        <v>645</v>
      </c>
      <c r="C105" s="38">
        <v>4743331.79</v>
      </c>
      <c r="D105" s="38">
        <v>-4743331.79</v>
      </c>
      <c r="E105" s="38">
        <v>0</v>
      </c>
      <c r="F105" s="38">
        <v>2600</v>
      </c>
      <c r="G105" s="35">
        <f t="shared" si="7"/>
        <v>0</v>
      </c>
      <c r="H105" s="55">
        <v>2600</v>
      </c>
    </row>
    <row r="106" spans="1:8" s="89" customFormat="1" ht="13.8" x14ac:dyDescent="0.2">
      <c r="A106" s="37">
        <v>39137</v>
      </c>
      <c r="B106" s="42" t="s">
        <v>646</v>
      </c>
      <c r="C106" s="38">
        <v>3167000</v>
      </c>
      <c r="D106" s="38">
        <v>0</v>
      </c>
      <c r="E106" s="38">
        <v>3167000</v>
      </c>
      <c r="F106" s="38">
        <v>0</v>
      </c>
      <c r="G106" s="35">
        <f t="shared" si="7"/>
        <v>0</v>
      </c>
      <c r="H106" s="55">
        <v>0</v>
      </c>
    </row>
    <row r="107" spans="1:8" s="89" customFormat="1" ht="13.8" x14ac:dyDescent="0.2">
      <c r="A107" s="37">
        <v>39138</v>
      </c>
      <c r="B107" s="42" t="s">
        <v>684</v>
      </c>
      <c r="C107" s="38">
        <v>1007280</v>
      </c>
      <c r="D107" s="38">
        <v>-942795.23</v>
      </c>
      <c r="E107" s="38">
        <v>64484.77</v>
      </c>
      <c r="F107" s="38">
        <v>0</v>
      </c>
      <c r="G107" s="35">
        <f t="shared" si="7"/>
        <v>0</v>
      </c>
      <c r="H107" s="55">
        <v>0</v>
      </c>
    </row>
    <row r="108" spans="1:8" s="89" customFormat="1" ht="13.8" x14ac:dyDescent="0.2">
      <c r="A108" s="37">
        <v>39141</v>
      </c>
      <c r="B108" s="42" t="s">
        <v>648</v>
      </c>
      <c r="C108" s="38">
        <v>90305</v>
      </c>
      <c r="D108" s="38">
        <v>0</v>
      </c>
      <c r="E108" s="38">
        <v>90305</v>
      </c>
      <c r="F108" s="38">
        <v>0</v>
      </c>
      <c r="G108" s="35">
        <f t="shared" si="7"/>
        <v>0</v>
      </c>
      <c r="H108" s="55">
        <v>0</v>
      </c>
    </row>
    <row r="109" spans="1:8" s="89" customFormat="1" ht="13.8" x14ac:dyDescent="0.2">
      <c r="A109" s="37">
        <v>39143</v>
      </c>
      <c r="B109" s="42" t="s">
        <v>649</v>
      </c>
      <c r="C109" s="38">
        <v>54000</v>
      </c>
      <c r="D109" s="38">
        <v>0</v>
      </c>
      <c r="E109" s="38">
        <v>54000</v>
      </c>
      <c r="F109" s="38">
        <v>54000</v>
      </c>
      <c r="G109" s="35">
        <f t="shared" si="7"/>
        <v>100</v>
      </c>
      <c r="H109" s="55">
        <v>54000</v>
      </c>
    </row>
    <row r="110" spans="1:8" s="89" customFormat="1" ht="13.8" x14ac:dyDescent="0.2">
      <c r="A110" s="37">
        <v>39144</v>
      </c>
      <c r="B110" s="42" t="s">
        <v>650</v>
      </c>
      <c r="C110" s="38">
        <v>16000000</v>
      </c>
      <c r="D110" s="38">
        <v>0</v>
      </c>
      <c r="E110" s="38">
        <v>16000000</v>
      </c>
      <c r="F110" s="38">
        <v>709682.13</v>
      </c>
      <c r="G110" s="35">
        <f t="shared" si="7"/>
        <v>4.4355133125000004</v>
      </c>
      <c r="H110" s="55">
        <v>709682.13</v>
      </c>
    </row>
    <row r="111" spans="1:8" s="89" customFormat="1" ht="13.8" x14ac:dyDescent="0.2">
      <c r="A111" s="37">
        <v>39148</v>
      </c>
      <c r="B111" s="42" t="s">
        <v>651</v>
      </c>
      <c r="C111" s="38">
        <v>0</v>
      </c>
      <c r="D111" s="38">
        <v>578947.36</v>
      </c>
      <c r="E111" s="38">
        <v>578947.36</v>
      </c>
      <c r="F111" s="38">
        <v>0</v>
      </c>
      <c r="G111" s="35">
        <f t="shared" si="7"/>
        <v>0</v>
      </c>
      <c r="H111" s="55">
        <v>0</v>
      </c>
    </row>
    <row r="112" spans="1:8" s="89" customFormat="1" ht="13.8" x14ac:dyDescent="0.2">
      <c r="A112" s="37">
        <v>39157</v>
      </c>
      <c r="B112" s="42" t="s">
        <v>652</v>
      </c>
      <c r="C112" s="38">
        <v>0</v>
      </c>
      <c r="D112" s="38">
        <v>13300000</v>
      </c>
      <c r="E112" s="38">
        <v>13300000</v>
      </c>
      <c r="F112" s="38">
        <v>0</v>
      </c>
      <c r="G112" s="35">
        <f t="shared" si="7"/>
        <v>0</v>
      </c>
      <c r="H112" s="55">
        <v>0</v>
      </c>
    </row>
    <row r="113" spans="1:8" s="89" customFormat="1" ht="13.8" x14ac:dyDescent="0.2">
      <c r="A113" s="37">
        <v>39403</v>
      </c>
      <c r="B113" s="42" t="s">
        <v>653</v>
      </c>
      <c r="C113" s="38">
        <v>0</v>
      </c>
      <c r="D113" s="38">
        <v>235465.2</v>
      </c>
      <c r="E113" s="38">
        <v>235465.2</v>
      </c>
      <c r="F113" s="38">
        <v>642177.72</v>
      </c>
      <c r="G113" s="35">
        <f t="shared" si="7"/>
        <v>272.72723103031785</v>
      </c>
      <c r="H113" s="55">
        <v>0</v>
      </c>
    </row>
    <row r="114" spans="1:8" s="89" customFormat="1" ht="13.8" x14ac:dyDescent="0.2">
      <c r="A114" s="37">
        <v>39404</v>
      </c>
      <c r="B114" s="42" t="s">
        <v>654</v>
      </c>
      <c r="C114" s="38">
        <v>0</v>
      </c>
      <c r="D114" s="38">
        <v>0</v>
      </c>
      <c r="E114" s="38">
        <v>0</v>
      </c>
      <c r="F114" s="38">
        <v>244000</v>
      </c>
      <c r="G114" s="35">
        <f t="shared" si="7"/>
        <v>0</v>
      </c>
      <c r="H114" s="55">
        <v>0</v>
      </c>
    </row>
    <row r="115" spans="1:8" s="89" customFormat="1" ht="13.8" x14ac:dyDescent="0.2">
      <c r="A115" s="37">
        <v>51007</v>
      </c>
      <c r="B115" s="42" t="s">
        <v>655</v>
      </c>
      <c r="C115" s="38">
        <v>155000</v>
      </c>
      <c r="D115" s="38">
        <v>0</v>
      </c>
      <c r="E115" s="38">
        <v>155000</v>
      </c>
      <c r="F115" s="38">
        <v>0</v>
      </c>
      <c r="G115" s="35">
        <f t="shared" si="7"/>
        <v>0</v>
      </c>
      <c r="H115" s="55">
        <v>0</v>
      </c>
    </row>
    <row r="116" spans="1:8" s="89" customFormat="1" ht="13.8" x14ac:dyDescent="0.2">
      <c r="A116" s="37">
        <v>51012</v>
      </c>
      <c r="B116" s="42" t="s">
        <v>685</v>
      </c>
      <c r="C116" s="38">
        <v>0</v>
      </c>
      <c r="D116" s="38">
        <v>0</v>
      </c>
      <c r="E116" s="38">
        <v>0</v>
      </c>
      <c r="F116" s="38">
        <v>48237.42</v>
      </c>
      <c r="G116" s="35">
        <f t="shared" si="7"/>
        <v>0</v>
      </c>
      <c r="H116" s="55">
        <v>48237.42</v>
      </c>
    </row>
    <row r="117" spans="1:8" s="89" customFormat="1" ht="13.8" x14ac:dyDescent="0.2">
      <c r="A117" s="37">
        <v>53002</v>
      </c>
      <c r="B117" s="42" t="s">
        <v>686</v>
      </c>
      <c r="C117" s="38">
        <v>0</v>
      </c>
      <c r="D117" s="38">
        <v>0</v>
      </c>
      <c r="E117" s="38">
        <v>0</v>
      </c>
      <c r="F117" s="38">
        <v>10511.33</v>
      </c>
      <c r="G117" s="35">
        <f t="shared" ref="G117" si="8">IF(E117=0,0,F117*100/E117)</f>
        <v>0</v>
      </c>
      <c r="H117" s="55">
        <v>10511.33</v>
      </c>
    </row>
    <row r="118" spans="1:8" s="89" customFormat="1" ht="13.8" x14ac:dyDescent="0.2">
      <c r="A118" s="37">
        <v>55002</v>
      </c>
      <c r="B118" s="42" t="s">
        <v>656</v>
      </c>
      <c r="C118" s="38">
        <v>650000</v>
      </c>
      <c r="D118" s="38">
        <v>0</v>
      </c>
      <c r="E118" s="38">
        <v>650000</v>
      </c>
      <c r="F118" s="38">
        <v>0</v>
      </c>
      <c r="G118" s="35">
        <f t="shared" ref="G118" si="9">IF(E118=0,0,F118*100/E118)</f>
        <v>0</v>
      </c>
      <c r="H118" s="55">
        <v>0</v>
      </c>
    </row>
    <row r="119" spans="1:8" s="89" customFormat="1" ht="13.8" x14ac:dyDescent="0.2">
      <c r="A119" s="37">
        <v>55007</v>
      </c>
      <c r="B119" s="42" t="s">
        <v>657</v>
      </c>
      <c r="C119" s="38">
        <v>596904.30000000005</v>
      </c>
      <c r="D119" s="38">
        <v>0</v>
      </c>
      <c r="E119" s="38">
        <v>596904.30000000005</v>
      </c>
      <c r="F119" s="38">
        <v>235695.84</v>
      </c>
      <c r="G119" s="35">
        <f t="shared" ref="G119:G123" si="10">IF(E119=0,0,F119*100/E119)</f>
        <v>39.486369925631294</v>
      </c>
      <c r="H119" s="55">
        <v>85623.84</v>
      </c>
    </row>
    <row r="120" spans="1:8" s="89" customFormat="1" ht="13.8" x14ac:dyDescent="0.2">
      <c r="A120" s="37">
        <v>72009</v>
      </c>
      <c r="B120" s="42" t="s">
        <v>658</v>
      </c>
      <c r="C120" s="38">
        <v>1133973.48</v>
      </c>
      <c r="D120" s="38">
        <v>0</v>
      </c>
      <c r="E120" s="38">
        <v>1133973.48</v>
      </c>
      <c r="F120" s="38">
        <v>77626.509999999995</v>
      </c>
      <c r="G120" s="35">
        <f t="shared" si="10"/>
        <v>6.8455313434666909</v>
      </c>
      <c r="H120" s="55">
        <v>21506.51</v>
      </c>
    </row>
    <row r="121" spans="1:8" s="89" customFormat="1" ht="13.8" x14ac:dyDescent="0.2">
      <c r="A121" s="37">
        <v>72012</v>
      </c>
      <c r="B121" s="42" t="s">
        <v>659</v>
      </c>
      <c r="C121" s="38">
        <v>1677156.09</v>
      </c>
      <c r="D121" s="38">
        <v>0</v>
      </c>
      <c r="E121" s="38">
        <v>1677156.09</v>
      </c>
      <c r="F121" s="38">
        <v>653347.86</v>
      </c>
      <c r="G121" s="35">
        <f t="shared" si="10"/>
        <v>38.955697915988246</v>
      </c>
      <c r="H121" s="55">
        <v>590244.13</v>
      </c>
    </row>
    <row r="122" spans="1:8" s="89" customFormat="1" ht="13.8" x14ac:dyDescent="0.2">
      <c r="A122" s="37">
        <v>72013</v>
      </c>
      <c r="B122" s="42" t="s">
        <v>660</v>
      </c>
      <c r="C122" s="38">
        <v>576295.14</v>
      </c>
      <c r="D122" s="38">
        <v>0</v>
      </c>
      <c r="E122" s="38">
        <v>576295.14</v>
      </c>
      <c r="F122" s="38">
        <v>334494.96999999997</v>
      </c>
      <c r="G122" s="35">
        <f t="shared" si="10"/>
        <v>58.042302768682028</v>
      </c>
      <c r="H122" s="55">
        <v>221240.95999999999</v>
      </c>
    </row>
    <row r="123" spans="1:8" s="89" customFormat="1" ht="13.8" x14ac:dyDescent="0.2">
      <c r="A123" s="37">
        <v>72016</v>
      </c>
      <c r="B123" s="42" t="s">
        <v>661</v>
      </c>
      <c r="C123" s="38">
        <v>0</v>
      </c>
      <c r="D123" s="38">
        <v>322419.02</v>
      </c>
      <c r="E123" s="38">
        <v>322419.02</v>
      </c>
      <c r="F123" s="38">
        <v>795490.84</v>
      </c>
      <c r="G123" s="35">
        <f t="shared" si="10"/>
        <v>246.72577939105452</v>
      </c>
      <c r="H123" s="55">
        <v>795490.84</v>
      </c>
    </row>
    <row r="124" spans="1:8" s="89" customFormat="1" ht="13.8" x14ac:dyDescent="0.2">
      <c r="A124" s="37">
        <v>91003</v>
      </c>
      <c r="B124" s="42" t="s">
        <v>687</v>
      </c>
      <c r="C124" s="38">
        <v>6408685080.3400002</v>
      </c>
      <c r="D124" s="38">
        <v>11085683.82</v>
      </c>
      <c r="E124" s="38">
        <v>6419770764.1599998</v>
      </c>
      <c r="F124" s="38">
        <v>1613756135.7</v>
      </c>
      <c r="G124" s="35">
        <f t="shared" ref="G124:G128" si="11">IF(E124=0,0,F124*100/E124)</f>
        <v>25.137285971474299</v>
      </c>
      <c r="H124" s="55">
        <v>1553939007.0599999</v>
      </c>
    </row>
    <row r="125" spans="1:8" s="89" customFormat="1" ht="13.8" x14ac:dyDescent="0.2">
      <c r="A125" s="37">
        <v>91019</v>
      </c>
      <c r="B125" s="42" t="s">
        <v>664</v>
      </c>
      <c r="C125" s="38">
        <v>0</v>
      </c>
      <c r="D125" s="38">
        <v>6062962.3300000001</v>
      </c>
      <c r="E125" s="38">
        <v>6062962.3300000001</v>
      </c>
      <c r="F125" s="38">
        <v>307636.61</v>
      </c>
      <c r="G125" s="35">
        <f t="shared" si="11"/>
        <v>5.0740313605082221</v>
      </c>
      <c r="H125" s="55">
        <v>289054.57</v>
      </c>
    </row>
    <row r="126" spans="1:8" s="89" customFormat="1" ht="13.8" x14ac:dyDescent="0.2">
      <c r="A126" s="37">
        <v>91218</v>
      </c>
      <c r="B126" s="42" t="s">
        <v>688</v>
      </c>
      <c r="C126" s="38">
        <v>0</v>
      </c>
      <c r="D126" s="38">
        <v>0</v>
      </c>
      <c r="E126" s="38">
        <v>0</v>
      </c>
      <c r="F126" s="38">
        <v>18090</v>
      </c>
      <c r="G126" s="35">
        <f t="shared" si="11"/>
        <v>0</v>
      </c>
      <c r="H126" s="55">
        <v>18090</v>
      </c>
    </row>
    <row r="127" spans="1:8" s="89" customFormat="1" ht="13.8" x14ac:dyDescent="0.2">
      <c r="A127" s="37">
        <v>91219</v>
      </c>
      <c r="B127" s="42" t="s">
        <v>666</v>
      </c>
      <c r="C127" s="38">
        <v>0</v>
      </c>
      <c r="D127" s="38">
        <v>0</v>
      </c>
      <c r="E127" s="38">
        <v>0</v>
      </c>
      <c r="F127" s="38">
        <v>8745.0400000000009</v>
      </c>
      <c r="G127" s="35">
        <f t="shared" si="11"/>
        <v>0</v>
      </c>
      <c r="H127" s="55">
        <v>8745.0400000000009</v>
      </c>
    </row>
    <row r="128" spans="1:8" s="89" customFormat="1" ht="13.8" x14ac:dyDescent="0.2">
      <c r="A128" s="37">
        <v>91220</v>
      </c>
      <c r="B128" s="42" t="s">
        <v>667</v>
      </c>
      <c r="C128" s="38">
        <v>0</v>
      </c>
      <c r="D128" s="38">
        <v>0</v>
      </c>
      <c r="E128" s="38">
        <v>0</v>
      </c>
      <c r="F128" s="38">
        <v>67911.25</v>
      </c>
      <c r="G128" s="35">
        <f t="shared" si="11"/>
        <v>0</v>
      </c>
      <c r="H128" s="55">
        <v>0</v>
      </c>
    </row>
    <row r="129" spans="1:8" s="89" customFormat="1" ht="13.8" x14ac:dyDescent="0.2">
      <c r="A129" s="37">
        <v>91221</v>
      </c>
      <c r="B129" s="42" t="s">
        <v>668</v>
      </c>
      <c r="C129" s="38">
        <v>0</v>
      </c>
      <c r="D129" s="38">
        <v>4050000</v>
      </c>
      <c r="E129" s="38">
        <v>4050000</v>
      </c>
      <c r="F129" s="38">
        <v>4250000</v>
      </c>
      <c r="G129" s="35">
        <f t="shared" ref="G129:G130" si="12">IF(E129=0,0,F129*100/E129)</f>
        <v>104.93827160493827</v>
      </c>
      <c r="H129" s="55">
        <v>0</v>
      </c>
    </row>
    <row r="130" spans="1:8" s="89" customFormat="1" ht="13.8" x14ac:dyDescent="0.2">
      <c r="A130" s="121" t="s">
        <v>266</v>
      </c>
      <c r="B130" s="122" t="s">
        <v>70</v>
      </c>
      <c r="C130" s="66">
        <v>7443845671.8199997</v>
      </c>
      <c r="D130" s="66">
        <v>376251534.25999999</v>
      </c>
      <c r="E130" s="66">
        <v>7820097206.0799999</v>
      </c>
      <c r="F130" s="66">
        <v>1874147038.5</v>
      </c>
      <c r="G130" s="71">
        <f t="shared" si="12"/>
        <v>23.965776755855167</v>
      </c>
      <c r="H130" s="68">
        <v>1771566388.4400001</v>
      </c>
    </row>
    <row r="131" spans="1:8" ht="13.8" x14ac:dyDescent="0.3">
      <c r="A131" s="39" t="s">
        <v>61</v>
      </c>
      <c r="B131" s="39"/>
      <c r="C131" s="39"/>
      <c r="D131" s="39"/>
      <c r="E131" s="39"/>
      <c r="F131" s="39"/>
      <c r="G131" s="39"/>
      <c r="H131" s="53"/>
    </row>
  </sheetData>
  <mergeCells count="4">
    <mergeCell ref="A2:H2"/>
    <mergeCell ref="A5:B6"/>
    <mergeCell ref="A1:H1"/>
    <mergeCell ref="A130:B130"/>
  </mergeCells>
  <printOptions horizontalCentered="1"/>
  <pageMargins left="0.70866141732283472" right="0.70866141732283472" top="1.5748031496062993" bottom="0.67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0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45</v>
      </c>
      <c r="B5" s="110"/>
      <c r="C5" s="109" t="s">
        <v>51</v>
      </c>
      <c r="D5" s="11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>
        <v>1</v>
      </c>
      <c r="B7" s="16" t="s">
        <v>348</v>
      </c>
      <c r="C7" s="16" t="s">
        <v>689</v>
      </c>
      <c r="D7" s="16" t="s">
        <v>690</v>
      </c>
      <c r="E7" s="86">
        <v>440000</v>
      </c>
      <c r="F7" s="86">
        <v>0</v>
      </c>
      <c r="G7" s="86">
        <v>440000</v>
      </c>
      <c r="H7" s="86">
        <v>440000</v>
      </c>
      <c r="I7" s="86">
        <v>440000</v>
      </c>
      <c r="J7" s="86">
        <v>220000</v>
      </c>
      <c r="K7" s="101">
        <v>50</v>
      </c>
      <c r="L7" s="86">
        <v>0</v>
      </c>
    </row>
    <row r="8" spans="1:12" ht="13.8" x14ac:dyDescent="0.2">
      <c r="A8" s="37" t="s">
        <v>70</v>
      </c>
      <c r="B8" s="16" t="s">
        <v>70</v>
      </c>
      <c r="C8" s="16" t="s">
        <v>691</v>
      </c>
      <c r="D8" s="16" t="s">
        <v>692</v>
      </c>
      <c r="E8" s="86">
        <v>20500</v>
      </c>
      <c r="F8" s="86">
        <v>0</v>
      </c>
      <c r="G8" s="86">
        <v>20500</v>
      </c>
      <c r="H8" s="86">
        <v>20500</v>
      </c>
      <c r="I8" s="86">
        <v>20500</v>
      </c>
      <c r="J8" s="86">
        <v>10250</v>
      </c>
      <c r="K8" s="101">
        <v>50</v>
      </c>
      <c r="L8" s="86">
        <v>0</v>
      </c>
    </row>
    <row r="9" spans="1:12" ht="13.8" x14ac:dyDescent="0.2">
      <c r="A9" s="37" t="s">
        <v>70</v>
      </c>
      <c r="B9" s="16" t="s">
        <v>70</v>
      </c>
      <c r="C9" s="16" t="s">
        <v>693</v>
      </c>
      <c r="D9" s="16" t="s">
        <v>694</v>
      </c>
      <c r="E9" s="86">
        <v>32600</v>
      </c>
      <c r="F9" s="86">
        <v>0</v>
      </c>
      <c r="G9" s="86">
        <v>32600</v>
      </c>
      <c r="H9" s="86">
        <v>32600</v>
      </c>
      <c r="I9" s="86">
        <v>32600</v>
      </c>
      <c r="J9" s="86">
        <v>16300</v>
      </c>
      <c r="K9" s="101">
        <v>50</v>
      </c>
      <c r="L9" s="86">
        <v>0</v>
      </c>
    </row>
    <row r="10" spans="1:12" ht="13.8" x14ac:dyDescent="0.2">
      <c r="A10" s="37" t="s">
        <v>70</v>
      </c>
      <c r="B10" s="16" t="s">
        <v>70</v>
      </c>
      <c r="C10" s="16" t="s">
        <v>695</v>
      </c>
      <c r="D10" s="16" t="s">
        <v>696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19700</v>
      </c>
      <c r="K10" s="101">
        <v>50</v>
      </c>
      <c r="L10" s="86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91">
        <v>532500</v>
      </c>
      <c r="F11" s="91">
        <v>0</v>
      </c>
      <c r="G11" s="91">
        <v>532500</v>
      </c>
      <c r="H11" s="91">
        <v>532500</v>
      </c>
      <c r="I11" s="91">
        <v>532500</v>
      </c>
      <c r="J11" s="91">
        <v>266250</v>
      </c>
      <c r="K11" s="102">
        <v>50</v>
      </c>
      <c r="L11" s="91">
        <v>0</v>
      </c>
    </row>
    <row r="12" spans="1:12" ht="13.8" x14ac:dyDescent="0.2">
      <c r="A12" s="37">
        <v>2</v>
      </c>
      <c r="B12" s="16" t="s">
        <v>349</v>
      </c>
      <c r="C12" s="16" t="s">
        <v>697</v>
      </c>
      <c r="D12" s="16" t="s">
        <v>698</v>
      </c>
      <c r="E12" s="86">
        <v>400</v>
      </c>
      <c r="F12" s="86">
        <v>0</v>
      </c>
      <c r="G12" s="86">
        <v>400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70</v>
      </c>
      <c r="B13" s="16" t="s">
        <v>70</v>
      </c>
      <c r="C13" s="16" t="s">
        <v>699</v>
      </c>
      <c r="D13" s="16" t="s">
        <v>1546</v>
      </c>
      <c r="E13" s="86">
        <v>42100</v>
      </c>
      <c r="F13" s="86">
        <v>0</v>
      </c>
      <c r="G13" s="86">
        <v>42100</v>
      </c>
      <c r="H13" s="86">
        <v>1350</v>
      </c>
      <c r="I13" s="86">
        <v>1350</v>
      </c>
      <c r="J13" s="86">
        <v>1350</v>
      </c>
      <c r="K13" s="101">
        <v>3.2066508313539202</v>
      </c>
      <c r="L13" s="86">
        <v>0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91">
        <v>42500</v>
      </c>
      <c r="F14" s="91">
        <v>0</v>
      </c>
      <c r="G14" s="91">
        <v>42500</v>
      </c>
      <c r="H14" s="91">
        <v>1350</v>
      </c>
      <c r="I14" s="91">
        <v>1350</v>
      </c>
      <c r="J14" s="91">
        <v>1350</v>
      </c>
      <c r="K14" s="102">
        <v>3.1764705882352899</v>
      </c>
      <c r="L14" s="91">
        <v>0</v>
      </c>
    </row>
    <row r="15" spans="1:12" ht="13.8" x14ac:dyDescent="0.2">
      <c r="A15" s="37">
        <v>3</v>
      </c>
      <c r="B15" s="16" t="s">
        <v>350</v>
      </c>
      <c r="C15" s="16" t="s">
        <v>700</v>
      </c>
      <c r="D15" s="16" t="s">
        <v>701</v>
      </c>
      <c r="E15" s="86">
        <v>0</v>
      </c>
      <c r="F15" s="86">
        <v>5400</v>
      </c>
      <c r="G15" s="86">
        <v>5400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91">
        <v>0</v>
      </c>
      <c r="F16" s="91">
        <v>5400</v>
      </c>
      <c r="G16" s="91">
        <v>5400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>
        <v>5</v>
      </c>
      <c r="B17" s="16" t="s">
        <v>352</v>
      </c>
      <c r="C17" s="16" t="s">
        <v>702</v>
      </c>
      <c r="D17" s="16" t="s">
        <v>703</v>
      </c>
      <c r="E17" s="86">
        <v>1000</v>
      </c>
      <c r="F17" s="86">
        <v>0</v>
      </c>
      <c r="G17" s="86">
        <v>1000</v>
      </c>
      <c r="H17" s="86">
        <v>0</v>
      </c>
      <c r="I17" s="86">
        <v>0</v>
      </c>
      <c r="J17" s="86">
        <v>0</v>
      </c>
      <c r="K17" s="101">
        <v>0</v>
      </c>
      <c r="L17" s="86">
        <v>0</v>
      </c>
    </row>
    <row r="18" spans="1:12" ht="13.8" x14ac:dyDescent="0.2">
      <c r="A18" s="37" t="s">
        <v>70</v>
      </c>
      <c r="B18" s="16" t="s">
        <v>70</v>
      </c>
      <c r="C18" s="16" t="s">
        <v>704</v>
      </c>
      <c r="D18" s="16" t="s">
        <v>705</v>
      </c>
      <c r="E18" s="86">
        <v>1000</v>
      </c>
      <c r="F18" s="86">
        <v>0</v>
      </c>
      <c r="G18" s="86">
        <v>1000</v>
      </c>
      <c r="H18" s="86">
        <v>0</v>
      </c>
      <c r="I18" s="86">
        <v>0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91">
        <v>2000</v>
      </c>
      <c r="F19" s="91">
        <v>0</v>
      </c>
      <c r="G19" s="91">
        <v>2000</v>
      </c>
      <c r="H19" s="91">
        <v>0</v>
      </c>
      <c r="I19" s="91">
        <v>0</v>
      </c>
      <c r="J19" s="91">
        <v>0</v>
      </c>
      <c r="K19" s="102">
        <v>0</v>
      </c>
      <c r="L19" s="91">
        <v>0</v>
      </c>
    </row>
    <row r="20" spans="1:12" ht="13.8" x14ac:dyDescent="0.2">
      <c r="A20" s="37">
        <v>9</v>
      </c>
      <c r="B20" s="16" t="s">
        <v>353</v>
      </c>
      <c r="C20" s="16" t="s">
        <v>706</v>
      </c>
      <c r="D20" s="16" t="s">
        <v>707</v>
      </c>
      <c r="E20" s="86">
        <v>100</v>
      </c>
      <c r="F20" s="86">
        <v>0</v>
      </c>
      <c r="G20" s="86">
        <v>100</v>
      </c>
      <c r="H20" s="86">
        <v>0</v>
      </c>
      <c r="I20" s="86">
        <v>0</v>
      </c>
      <c r="J20" s="86">
        <v>0</v>
      </c>
      <c r="K20" s="101">
        <v>0</v>
      </c>
      <c r="L20" s="86">
        <v>0</v>
      </c>
    </row>
    <row r="21" spans="1:12" ht="13.8" x14ac:dyDescent="0.2">
      <c r="A21" s="37" t="s">
        <v>70</v>
      </c>
      <c r="B21" s="16" t="s">
        <v>70</v>
      </c>
      <c r="C21" s="27" t="s">
        <v>125</v>
      </c>
      <c r="D21" s="27" t="s">
        <v>70</v>
      </c>
      <c r="E21" s="91">
        <v>100</v>
      </c>
      <c r="F21" s="91">
        <v>0</v>
      </c>
      <c r="G21" s="91">
        <v>100</v>
      </c>
      <c r="H21" s="91">
        <v>0</v>
      </c>
      <c r="I21" s="91">
        <v>0</v>
      </c>
      <c r="J21" s="91">
        <v>0</v>
      </c>
      <c r="K21" s="102">
        <v>0</v>
      </c>
      <c r="L21" s="91">
        <v>0</v>
      </c>
    </row>
    <row r="22" spans="1:12" ht="13.8" x14ac:dyDescent="0.2">
      <c r="A22" s="37">
        <v>10</v>
      </c>
      <c r="B22" s="16" t="s">
        <v>354</v>
      </c>
      <c r="C22" s="16" t="s">
        <v>708</v>
      </c>
      <c r="D22" s="16" t="s">
        <v>709</v>
      </c>
      <c r="E22" s="86">
        <v>70000</v>
      </c>
      <c r="F22" s="86">
        <v>0</v>
      </c>
      <c r="G22" s="86">
        <v>70000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70</v>
      </c>
      <c r="B23" s="16" t="s">
        <v>70</v>
      </c>
      <c r="C23" s="16" t="s">
        <v>710</v>
      </c>
      <c r="D23" s="16" t="s">
        <v>1547</v>
      </c>
      <c r="E23" s="86">
        <v>75000</v>
      </c>
      <c r="F23" s="86">
        <v>0</v>
      </c>
      <c r="G23" s="86">
        <v>75000</v>
      </c>
      <c r="H23" s="86">
        <v>425.92</v>
      </c>
      <c r="I23" s="86">
        <v>425.92</v>
      </c>
      <c r="J23" s="86">
        <v>425.92</v>
      </c>
      <c r="K23" s="101">
        <v>0.56789333333333003</v>
      </c>
      <c r="L23" s="86">
        <v>425.92</v>
      </c>
    </row>
    <row r="24" spans="1:12" ht="13.8" x14ac:dyDescent="0.2">
      <c r="A24" s="37" t="s">
        <v>70</v>
      </c>
      <c r="B24" s="16" t="s">
        <v>70</v>
      </c>
      <c r="C24" s="16" t="s">
        <v>711</v>
      </c>
      <c r="D24" s="16" t="s">
        <v>1548</v>
      </c>
      <c r="E24" s="86">
        <v>25000</v>
      </c>
      <c r="F24" s="86">
        <v>0</v>
      </c>
      <c r="G24" s="86">
        <v>25000</v>
      </c>
      <c r="H24" s="86">
        <v>11132.4</v>
      </c>
      <c r="I24" s="86">
        <v>11132.4</v>
      </c>
      <c r="J24" s="86">
        <v>11132.4</v>
      </c>
      <c r="K24" s="101">
        <v>44.529600000000002</v>
      </c>
      <c r="L24" s="86">
        <v>11132.4</v>
      </c>
    </row>
    <row r="25" spans="1:12" ht="13.8" x14ac:dyDescent="0.2">
      <c r="A25" s="37" t="s">
        <v>70</v>
      </c>
      <c r="B25" s="16" t="s">
        <v>70</v>
      </c>
      <c r="C25" s="16" t="s">
        <v>712</v>
      </c>
      <c r="D25" s="16" t="s">
        <v>1549</v>
      </c>
      <c r="E25" s="86">
        <v>50000</v>
      </c>
      <c r="F25" s="86">
        <v>0</v>
      </c>
      <c r="G25" s="86">
        <v>50000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70</v>
      </c>
      <c r="B26" s="16" t="s">
        <v>70</v>
      </c>
      <c r="C26" s="16" t="s">
        <v>713</v>
      </c>
      <c r="D26" s="16" t="s">
        <v>714</v>
      </c>
      <c r="E26" s="86">
        <v>0</v>
      </c>
      <c r="F26" s="86">
        <v>0</v>
      </c>
      <c r="G26" s="86">
        <v>0</v>
      </c>
      <c r="H26" s="86">
        <v>1001458.94</v>
      </c>
      <c r="I26" s="86">
        <v>1001458.94</v>
      </c>
      <c r="J26" s="86">
        <v>54716.89</v>
      </c>
      <c r="K26" s="101">
        <v>0</v>
      </c>
      <c r="L26" s="86">
        <v>54716.89</v>
      </c>
    </row>
    <row r="27" spans="1:12" ht="13.8" x14ac:dyDescent="0.2">
      <c r="A27" s="37" t="s">
        <v>70</v>
      </c>
      <c r="B27" s="16" t="s">
        <v>70</v>
      </c>
      <c r="C27" s="16" t="s">
        <v>715</v>
      </c>
      <c r="D27" s="16" t="s">
        <v>716</v>
      </c>
      <c r="E27" s="86">
        <v>0</v>
      </c>
      <c r="F27" s="86">
        <v>0</v>
      </c>
      <c r="G27" s="86">
        <v>0</v>
      </c>
      <c r="H27" s="86">
        <v>240281.04</v>
      </c>
      <c r="I27" s="86">
        <v>107365.86</v>
      </c>
      <c r="J27" s="86">
        <v>103836.68</v>
      </c>
      <c r="K27" s="101">
        <v>0</v>
      </c>
      <c r="L27" s="86">
        <v>103836.68</v>
      </c>
    </row>
    <row r="28" spans="1:12" ht="13.8" x14ac:dyDescent="0.2">
      <c r="A28" s="37" t="s">
        <v>70</v>
      </c>
      <c r="B28" s="16" t="s">
        <v>70</v>
      </c>
      <c r="C28" s="16" t="s">
        <v>717</v>
      </c>
      <c r="D28" s="16" t="s">
        <v>718</v>
      </c>
      <c r="E28" s="86">
        <v>4000</v>
      </c>
      <c r="F28" s="86">
        <v>0</v>
      </c>
      <c r="G28" s="86">
        <v>4000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70</v>
      </c>
      <c r="B29" s="16" t="s">
        <v>70</v>
      </c>
      <c r="C29" s="16" t="s">
        <v>719</v>
      </c>
      <c r="D29" s="16" t="s">
        <v>720</v>
      </c>
      <c r="E29" s="86">
        <v>25000</v>
      </c>
      <c r="F29" s="86">
        <v>0</v>
      </c>
      <c r="G29" s="86">
        <v>25000</v>
      </c>
      <c r="H29" s="86">
        <v>0</v>
      </c>
      <c r="I29" s="86">
        <v>0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70</v>
      </c>
      <c r="B30" s="16" t="s">
        <v>70</v>
      </c>
      <c r="C30" s="16" t="s">
        <v>721</v>
      </c>
      <c r="D30" s="16" t="s">
        <v>722</v>
      </c>
      <c r="E30" s="86">
        <v>200000</v>
      </c>
      <c r="F30" s="86">
        <v>0</v>
      </c>
      <c r="G30" s="86">
        <v>200000</v>
      </c>
      <c r="H30" s="86">
        <v>1468.94</v>
      </c>
      <c r="I30" s="86">
        <v>1468.94</v>
      </c>
      <c r="J30" s="86">
        <v>1468.94</v>
      </c>
      <c r="K30" s="101">
        <v>0.73446999999999996</v>
      </c>
      <c r="L30" s="86">
        <v>1468.94</v>
      </c>
    </row>
    <row r="31" spans="1:12" ht="13.8" x14ac:dyDescent="0.2">
      <c r="A31" s="37" t="s">
        <v>70</v>
      </c>
      <c r="B31" s="16" t="s">
        <v>70</v>
      </c>
      <c r="C31" s="16" t="s">
        <v>723</v>
      </c>
      <c r="D31" s="16" t="s">
        <v>724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70</v>
      </c>
      <c r="B32" s="16" t="s">
        <v>70</v>
      </c>
      <c r="C32" s="16" t="s">
        <v>725</v>
      </c>
      <c r="D32" s="16" t="s">
        <v>726</v>
      </c>
      <c r="E32" s="86">
        <v>164300</v>
      </c>
      <c r="F32" s="86">
        <v>0</v>
      </c>
      <c r="G32" s="86">
        <v>164300</v>
      </c>
      <c r="H32" s="86">
        <v>1161.24</v>
      </c>
      <c r="I32" s="86">
        <v>1161.24</v>
      </c>
      <c r="J32" s="86">
        <v>1161.24</v>
      </c>
      <c r="K32" s="101">
        <v>0.70678027997564996</v>
      </c>
      <c r="L32" s="86">
        <v>1161.24</v>
      </c>
    </row>
    <row r="33" spans="1:12" ht="13.8" x14ac:dyDescent="0.2">
      <c r="A33" s="37" t="s">
        <v>70</v>
      </c>
      <c r="B33" s="16" t="s">
        <v>70</v>
      </c>
      <c r="C33" s="16" t="s">
        <v>727</v>
      </c>
      <c r="D33" s="16" t="s">
        <v>728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70</v>
      </c>
      <c r="B34" s="16" t="s">
        <v>70</v>
      </c>
      <c r="C34" s="16" t="s">
        <v>729</v>
      </c>
      <c r="D34" s="16" t="s">
        <v>730</v>
      </c>
      <c r="E34" s="86">
        <v>1245500</v>
      </c>
      <c r="F34" s="86">
        <v>0</v>
      </c>
      <c r="G34" s="86">
        <v>1245500</v>
      </c>
      <c r="H34" s="86">
        <v>366983.15</v>
      </c>
      <c r="I34" s="86">
        <v>281954.93</v>
      </c>
      <c r="J34" s="86">
        <v>67158.95</v>
      </c>
      <c r="K34" s="101">
        <v>5.39212765957447</v>
      </c>
      <c r="L34" s="86">
        <v>62230.74</v>
      </c>
    </row>
    <row r="35" spans="1:12" ht="13.8" x14ac:dyDescent="0.2">
      <c r="A35" s="37" t="s">
        <v>70</v>
      </c>
      <c r="B35" s="16" t="s">
        <v>70</v>
      </c>
      <c r="C35" s="16" t="s">
        <v>731</v>
      </c>
      <c r="D35" s="16" t="s">
        <v>732</v>
      </c>
      <c r="E35" s="86">
        <v>200000</v>
      </c>
      <c r="F35" s="86">
        <v>0</v>
      </c>
      <c r="G35" s="86">
        <v>200000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70</v>
      </c>
      <c r="B36" s="16" t="s">
        <v>70</v>
      </c>
      <c r="C36" s="16" t="s">
        <v>733</v>
      </c>
      <c r="D36" s="16" t="s">
        <v>734</v>
      </c>
      <c r="E36" s="86">
        <v>20000</v>
      </c>
      <c r="F36" s="86">
        <v>0</v>
      </c>
      <c r="G36" s="86">
        <v>20000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70</v>
      </c>
      <c r="B37" s="16" t="s">
        <v>70</v>
      </c>
      <c r="C37" s="16" t="s">
        <v>735</v>
      </c>
      <c r="D37" s="16" t="s">
        <v>736</v>
      </c>
      <c r="E37" s="86">
        <v>2529547.7999999998</v>
      </c>
      <c r="F37" s="86">
        <v>0</v>
      </c>
      <c r="G37" s="86">
        <v>2529547.7999999998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70</v>
      </c>
      <c r="B38" s="16" t="s">
        <v>70</v>
      </c>
      <c r="C38" s="16" t="s">
        <v>737</v>
      </c>
      <c r="D38" s="16" t="s">
        <v>1550</v>
      </c>
      <c r="E38" s="86">
        <v>142800</v>
      </c>
      <c r="F38" s="86">
        <v>0</v>
      </c>
      <c r="G38" s="86">
        <v>142800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70</v>
      </c>
      <c r="B39" s="16" t="s">
        <v>70</v>
      </c>
      <c r="C39" s="16" t="s">
        <v>738</v>
      </c>
      <c r="D39" s="16" t="s">
        <v>739</v>
      </c>
      <c r="E39" s="86">
        <v>15000</v>
      </c>
      <c r="F39" s="86">
        <v>0</v>
      </c>
      <c r="G39" s="86">
        <v>15000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70</v>
      </c>
      <c r="B40" s="16" t="s">
        <v>70</v>
      </c>
      <c r="C40" s="16" t="s">
        <v>740</v>
      </c>
      <c r="D40" s="16" t="s">
        <v>1551</v>
      </c>
      <c r="E40" s="86">
        <v>70000</v>
      </c>
      <c r="F40" s="86">
        <v>0</v>
      </c>
      <c r="G40" s="86">
        <v>70000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70</v>
      </c>
      <c r="B41" s="16" t="s">
        <v>70</v>
      </c>
      <c r="C41" s="16" t="s">
        <v>741</v>
      </c>
      <c r="D41" s="16" t="s">
        <v>742</v>
      </c>
      <c r="E41" s="86">
        <v>0</v>
      </c>
      <c r="F41" s="86">
        <v>0</v>
      </c>
      <c r="G41" s="86">
        <v>0</v>
      </c>
      <c r="H41" s="86">
        <v>827.38</v>
      </c>
      <c r="I41" s="86">
        <v>827.38</v>
      </c>
      <c r="J41" s="86">
        <v>827.38</v>
      </c>
      <c r="K41" s="101">
        <v>0</v>
      </c>
      <c r="L41" s="86">
        <v>827.38</v>
      </c>
    </row>
    <row r="42" spans="1:12" ht="13.8" x14ac:dyDescent="0.2">
      <c r="A42" s="37" t="s">
        <v>70</v>
      </c>
      <c r="B42" s="16" t="s">
        <v>70</v>
      </c>
      <c r="C42" s="16" t="s">
        <v>743</v>
      </c>
      <c r="D42" s="16" t="s">
        <v>744</v>
      </c>
      <c r="E42" s="86">
        <v>310000</v>
      </c>
      <c r="F42" s="86">
        <v>0</v>
      </c>
      <c r="G42" s="86">
        <v>310000</v>
      </c>
      <c r="H42" s="86">
        <v>0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70</v>
      </c>
      <c r="B43" s="16" t="s">
        <v>70</v>
      </c>
      <c r="C43" s="16" t="s">
        <v>745</v>
      </c>
      <c r="D43" s="16" t="s">
        <v>1552</v>
      </c>
      <c r="E43" s="86">
        <v>3000</v>
      </c>
      <c r="F43" s="86">
        <v>0</v>
      </c>
      <c r="G43" s="86">
        <v>3000</v>
      </c>
      <c r="H43" s="86">
        <v>0</v>
      </c>
      <c r="I43" s="86">
        <v>0</v>
      </c>
      <c r="J43" s="86">
        <v>0</v>
      </c>
      <c r="K43" s="101">
        <v>0</v>
      </c>
      <c r="L43" s="86">
        <v>0</v>
      </c>
    </row>
    <row r="44" spans="1:12" ht="13.8" x14ac:dyDescent="0.2">
      <c r="A44" s="37" t="s">
        <v>70</v>
      </c>
      <c r="B44" s="16" t="s">
        <v>70</v>
      </c>
      <c r="C44" s="16" t="s">
        <v>747</v>
      </c>
      <c r="D44" s="16" t="s">
        <v>748</v>
      </c>
      <c r="E44" s="86">
        <v>7300</v>
      </c>
      <c r="F44" s="86">
        <v>0</v>
      </c>
      <c r="G44" s="86">
        <v>7300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70</v>
      </c>
      <c r="B45" s="16" t="s">
        <v>70</v>
      </c>
      <c r="C45" s="16" t="s">
        <v>749</v>
      </c>
      <c r="D45" s="16" t="s">
        <v>1553</v>
      </c>
      <c r="E45" s="86">
        <v>0</v>
      </c>
      <c r="F45" s="86">
        <v>309581.40000000002</v>
      </c>
      <c r="G45" s="86">
        <v>309581.40000000002</v>
      </c>
      <c r="H45" s="86">
        <v>0</v>
      </c>
      <c r="I45" s="86">
        <v>0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70</v>
      </c>
      <c r="B46" s="16" t="s">
        <v>70</v>
      </c>
      <c r="C46" s="16" t="s">
        <v>750</v>
      </c>
      <c r="D46" s="16" t="s">
        <v>1554</v>
      </c>
      <c r="E46" s="86">
        <v>375000</v>
      </c>
      <c r="F46" s="86">
        <v>0</v>
      </c>
      <c r="G46" s="86">
        <v>375000</v>
      </c>
      <c r="H46" s="86">
        <v>322400.3</v>
      </c>
      <c r="I46" s="86">
        <v>322400.3</v>
      </c>
      <c r="J46" s="86">
        <v>0</v>
      </c>
      <c r="K46" s="101">
        <v>0</v>
      </c>
      <c r="L46" s="86">
        <v>0</v>
      </c>
    </row>
    <row r="47" spans="1:12" ht="13.8" x14ac:dyDescent="0.2">
      <c r="A47" s="37" t="s">
        <v>70</v>
      </c>
      <c r="B47" s="16" t="s">
        <v>70</v>
      </c>
      <c r="C47" s="16" t="s">
        <v>751</v>
      </c>
      <c r="D47" s="16" t="s">
        <v>1555</v>
      </c>
      <c r="E47" s="86">
        <v>0</v>
      </c>
      <c r="F47" s="86">
        <v>0</v>
      </c>
      <c r="G47" s="86">
        <v>0</v>
      </c>
      <c r="H47" s="86">
        <v>54832.27</v>
      </c>
      <c r="I47" s="86">
        <v>54832.27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70</v>
      </c>
      <c r="B48" s="16" t="s">
        <v>70</v>
      </c>
      <c r="C48" s="16" t="s">
        <v>752</v>
      </c>
      <c r="D48" s="16" t="s">
        <v>1556</v>
      </c>
      <c r="E48" s="86">
        <v>0</v>
      </c>
      <c r="F48" s="86">
        <v>187198.21</v>
      </c>
      <c r="G48" s="86">
        <v>187198.21</v>
      </c>
      <c r="H48" s="86">
        <v>28113.08</v>
      </c>
      <c r="I48" s="86">
        <v>28113.08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70</v>
      </c>
      <c r="B49" s="16" t="s">
        <v>70</v>
      </c>
      <c r="C49" s="16" t="s">
        <v>753</v>
      </c>
      <c r="D49" s="16" t="s">
        <v>1557</v>
      </c>
      <c r="E49" s="86">
        <v>0</v>
      </c>
      <c r="F49" s="86">
        <v>4026200</v>
      </c>
      <c r="G49" s="86">
        <v>4026200</v>
      </c>
      <c r="H49" s="86">
        <v>214048.98</v>
      </c>
      <c r="I49" s="86">
        <v>214048.98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70</v>
      </c>
      <c r="B50" s="16" t="s">
        <v>70</v>
      </c>
      <c r="C50" s="16" t="s">
        <v>754</v>
      </c>
      <c r="D50" s="16" t="s">
        <v>1558</v>
      </c>
      <c r="E50" s="86">
        <v>42014.41</v>
      </c>
      <c r="F50" s="86">
        <v>-42014.41</v>
      </c>
      <c r="G50" s="86">
        <v>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70</v>
      </c>
      <c r="B51" s="16" t="s">
        <v>70</v>
      </c>
      <c r="C51" s="16" t="s">
        <v>755</v>
      </c>
      <c r="D51" s="16" t="s">
        <v>1559</v>
      </c>
      <c r="E51" s="86">
        <v>44130.76</v>
      </c>
      <c r="F51" s="86">
        <v>0</v>
      </c>
      <c r="G51" s="86">
        <v>44130.76</v>
      </c>
      <c r="H51" s="86">
        <v>44203.55</v>
      </c>
      <c r="I51" s="86">
        <v>44203.55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70</v>
      </c>
      <c r="B52" s="16" t="s">
        <v>70</v>
      </c>
      <c r="C52" s="16" t="s">
        <v>756</v>
      </c>
      <c r="D52" s="16" t="s">
        <v>1560</v>
      </c>
      <c r="E52" s="86">
        <v>0</v>
      </c>
      <c r="F52" s="86">
        <v>0</v>
      </c>
      <c r="G52" s="86">
        <v>0</v>
      </c>
      <c r="H52" s="86">
        <v>14988.25</v>
      </c>
      <c r="I52" s="86">
        <v>14988.25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70</v>
      </c>
      <c r="B53" s="16" t="s">
        <v>70</v>
      </c>
      <c r="C53" s="27" t="s">
        <v>125</v>
      </c>
      <c r="D53" s="27" t="s">
        <v>70</v>
      </c>
      <c r="E53" s="91">
        <v>5617592.9699999997</v>
      </c>
      <c r="F53" s="91">
        <v>4480965.2</v>
      </c>
      <c r="G53" s="91">
        <v>10098558.17</v>
      </c>
      <c r="H53" s="91">
        <v>2302325.44</v>
      </c>
      <c r="I53" s="91">
        <v>2084382.04</v>
      </c>
      <c r="J53" s="91">
        <v>240728.4</v>
      </c>
      <c r="K53" s="102">
        <v>2.3837898039260401</v>
      </c>
      <c r="L53" s="91">
        <v>235800.19</v>
      </c>
    </row>
    <row r="54" spans="1:12" ht="13.8" x14ac:dyDescent="0.2">
      <c r="A54" s="37">
        <v>11</v>
      </c>
      <c r="B54" s="16" t="s">
        <v>355</v>
      </c>
      <c r="C54" s="16" t="s">
        <v>757</v>
      </c>
      <c r="D54" s="16" t="s">
        <v>1561</v>
      </c>
      <c r="E54" s="86">
        <v>100000</v>
      </c>
      <c r="F54" s="86">
        <v>0</v>
      </c>
      <c r="G54" s="86">
        <v>100000</v>
      </c>
      <c r="H54" s="86">
        <v>2282.67</v>
      </c>
      <c r="I54" s="86">
        <v>2282.67</v>
      </c>
      <c r="J54" s="86">
        <v>2282.67</v>
      </c>
      <c r="K54" s="101">
        <v>2.28267</v>
      </c>
      <c r="L54" s="86">
        <v>2282.67</v>
      </c>
    </row>
    <row r="55" spans="1:12" ht="13.8" x14ac:dyDescent="0.2">
      <c r="A55" s="37" t="s">
        <v>70</v>
      </c>
      <c r="B55" s="16" t="s">
        <v>70</v>
      </c>
      <c r="C55" s="16" t="s">
        <v>758</v>
      </c>
      <c r="D55" s="16" t="s">
        <v>759</v>
      </c>
      <c r="E55" s="86">
        <v>40000</v>
      </c>
      <c r="F55" s="86">
        <v>0</v>
      </c>
      <c r="G55" s="86">
        <v>40000</v>
      </c>
      <c r="H55" s="86">
        <v>0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70</v>
      </c>
      <c r="B56" s="16" t="s">
        <v>70</v>
      </c>
      <c r="C56" s="16" t="s">
        <v>760</v>
      </c>
      <c r="D56" s="16" t="s">
        <v>761</v>
      </c>
      <c r="E56" s="86">
        <v>900000</v>
      </c>
      <c r="F56" s="86">
        <v>0</v>
      </c>
      <c r="G56" s="86">
        <v>900000</v>
      </c>
      <c r="H56" s="86">
        <v>40362.76</v>
      </c>
      <c r="I56" s="86">
        <v>0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70</v>
      </c>
      <c r="B57" s="16" t="s">
        <v>70</v>
      </c>
      <c r="C57" s="16" t="s">
        <v>762</v>
      </c>
      <c r="D57" s="16" t="s">
        <v>763</v>
      </c>
      <c r="E57" s="86">
        <v>50000</v>
      </c>
      <c r="F57" s="86">
        <v>0</v>
      </c>
      <c r="G57" s="86">
        <v>50000</v>
      </c>
      <c r="H57" s="86">
        <v>7773.84</v>
      </c>
      <c r="I57" s="86">
        <v>7773.84</v>
      </c>
      <c r="J57" s="86">
        <v>7773.84</v>
      </c>
      <c r="K57" s="101">
        <v>15.54768</v>
      </c>
      <c r="L57" s="86">
        <v>7773.84</v>
      </c>
    </row>
    <row r="58" spans="1:12" ht="13.8" x14ac:dyDescent="0.2">
      <c r="A58" s="37" t="s">
        <v>70</v>
      </c>
      <c r="B58" s="16" t="s">
        <v>70</v>
      </c>
      <c r="C58" s="16" t="s">
        <v>764</v>
      </c>
      <c r="D58" s="16" t="s">
        <v>765</v>
      </c>
      <c r="E58" s="86">
        <v>9920000</v>
      </c>
      <c r="F58" s="86">
        <v>2148486.77</v>
      </c>
      <c r="G58" s="86">
        <v>12068486.77</v>
      </c>
      <c r="H58" s="86">
        <v>1398485.29</v>
      </c>
      <c r="I58" s="86">
        <v>577589.99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70</v>
      </c>
      <c r="B59" s="16" t="s">
        <v>70</v>
      </c>
      <c r="C59" s="27" t="s">
        <v>125</v>
      </c>
      <c r="D59" s="27" t="s">
        <v>70</v>
      </c>
      <c r="E59" s="91">
        <v>11010000</v>
      </c>
      <c r="F59" s="91">
        <v>2148486.77</v>
      </c>
      <c r="G59" s="91">
        <v>13158486.77</v>
      </c>
      <c r="H59" s="91">
        <v>1448904.56</v>
      </c>
      <c r="I59" s="91">
        <v>587646.5</v>
      </c>
      <c r="J59" s="91">
        <v>10056.51</v>
      </c>
      <c r="K59" s="102">
        <v>7.6426037247140005E-2</v>
      </c>
      <c r="L59" s="91">
        <v>10056.51</v>
      </c>
    </row>
    <row r="60" spans="1:12" ht="13.8" x14ac:dyDescent="0.2">
      <c r="A60" s="37">
        <v>12</v>
      </c>
      <c r="B60" s="16" t="s">
        <v>356</v>
      </c>
      <c r="C60" s="16" t="s">
        <v>766</v>
      </c>
      <c r="D60" s="16" t="s">
        <v>1562</v>
      </c>
      <c r="E60" s="86">
        <v>50000</v>
      </c>
      <c r="F60" s="86">
        <v>-40000</v>
      </c>
      <c r="G60" s="86">
        <v>10000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70</v>
      </c>
      <c r="B61" s="16" t="s">
        <v>70</v>
      </c>
      <c r="C61" s="16" t="s">
        <v>767</v>
      </c>
      <c r="D61" s="16" t="s">
        <v>768</v>
      </c>
      <c r="E61" s="86">
        <v>8000</v>
      </c>
      <c r="F61" s="86">
        <v>0</v>
      </c>
      <c r="G61" s="86">
        <v>8000</v>
      </c>
      <c r="H61" s="86">
        <v>3009.64</v>
      </c>
      <c r="I61" s="86">
        <v>3009.64</v>
      </c>
      <c r="J61" s="86">
        <v>3009.64</v>
      </c>
      <c r="K61" s="101">
        <v>37.6205</v>
      </c>
      <c r="L61" s="86">
        <v>3009.64</v>
      </c>
    </row>
    <row r="62" spans="1:12" ht="13.8" x14ac:dyDescent="0.2">
      <c r="A62" s="37" t="s">
        <v>70</v>
      </c>
      <c r="B62" s="16" t="s">
        <v>70</v>
      </c>
      <c r="C62" s="16" t="s">
        <v>769</v>
      </c>
      <c r="D62" s="16" t="s">
        <v>770</v>
      </c>
      <c r="E62" s="86">
        <v>34235.89</v>
      </c>
      <c r="F62" s="86">
        <v>0</v>
      </c>
      <c r="G62" s="86">
        <v>34235.89</v>
      </c>
      <c r="H62" s="86">
        <v>6604.13</v>
      </c>
      <c r="I62" s="86">
        <v>6604.13</v>
      </c>
      <c r="J62" s="86">
        <v>6604.13</v>
      </c>
      <c r="K62" s="101">
        <v>19.290078335921699</v>
      </c>
      <c r="L62" s="86">
        <v>6604.13</v>
      </c>
    </row>
    <row r="63" spans="1:12" ht="13.8" x14ac:dyDescent="0.2">
      <c r="A63" s="37" t="s">
        <v>70</v>
      </c>
      <c r="B63" s="16" t="s">
        <v>70</v>
      </c>
      <c r="C63" s="16" t="s">
        <v>771</v>
      </c>
      <c r="D63" s="16" t="s">
        <v>772</v>
      </c>
      <c r="E63" s="86">
        <v>30000</v>
      </c>
      <c r="F63" s="86">
        <v>0</v>
      </c>
      <c r="G63" s="86">
        <v>30000</v>
      </c>
      <c r="H63" s="86">
        <v>0</v>
      </c>
      <c r="I63" s="86">
        <v>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70</v>
      </c>
      <c r="B64" s="16" t="s">
        <v>70</v>
      </c>
      <c r="C64" s="16" t="s">
        <v>773</v>
      </c>
      <c r="D64" s="16" t="s">
        <v>774</v>
      </c>
      <c r="E64" s="86">
        <v>0</v>
      </c>
      <c r="F64" s="86">
        <v>0</v>
      </c>
      <c r="G64" s="86">
        <v>0</v>
      </c>
      <c r="H64" s="86">
        <v>7583.31</v>
      </c>
      <c r="I64" s="86">
        <v>7583.31</v>
      </c>
      <c r="J64" s="86">
        <v>3773.99</v>
      </c>
      <c r="K64" s="101">
        <v>0</v>
      </c>
      <c r="L64" s="86">
        <v>3773.99</v>
      </c>
    </row>
    <row r="65" spans="1:12" ht="13.8" x14ac:dyDescent="0.2">
      <c r="A65" s="37" t="s">
        <v>70</v>
      </c>
      <c r="B65" s="16" t="s">
        <v>70</v>
      </c>
      <c r="C65" s="16" t="s">
        <v>775</v>
      </c>
      <c r="D65" s="16" t="s">
        <v>1563</v>
      </c>
      <c r="E65" s="86">
        <v>0</v>
      </c>
      <c r="F65" s="86">
        <v>26000</v>
      </c>
      <c r="G65" s="86">
        <v>26000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70</v>
      </c>
      <c r="B66" s="16" t="s">
        <v>70</v>
      </c>
      <c r="C66" s="16" t="s">
        <v>776</v>
      </c>
      <c r="D66" s="16" t="s">
        <v>777</v>
      </c>
      <c r="E66" s="86">
        <v>475764.11</v>
      </c>
      <c r="F66" s="86">
        <v>408278.28</v>
      </c>
      <c r="G66" s="86">
        <v>884042.39</v>
      </c>
      <c r="H66" s="86">
        <v>126557.61</v>
      </c>
      <c r="I66" s="86">
        <v>96006.31</v>
      </c>
      <c r="J66" s="86">
        <v>9073.74</v>
      </c>
      <c r="K66" s="101">
        <v>1.02639195842181</v>
      </c>
      <c r="L66" s="86">
        <v>9073.74</v>
      </c>
    </row>
    <row r="67" spans="1:12" ht="13.8" x14ac:dyDescent="0.2">
      <c r="A67" s="37" t="s">
        <v>70</v>
      </c>
      <c r="B67" s="16" t="s">
        <v>70</v>
      </c>
      <c r="C67" s="16" t="s">
        <v>778</v>
      </c>
      <c r="D67" s="16" t="s">
        <v>779</v>
      </c>
      <c r="E67" s="86">
        <v>20000</v>
      </c>
      <c r="F67" s="86">
        <v>0</v>
      </c>
      <c r="G67" s="86">
        <v>20000</v>
      </c>
      <c r="H67" s="86">
        <v>0</v>
      </c>
      <c r="I67" s="86">
        <v>0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70</v>
      </c>
      <c r="B68" s="16" t="s">
        <v>70</v>
      </c>
      <c r="C68" s="16" t="s">
        <v>780</v>
      </c>
      <c r="D68" s="16" t="s">
        <v>1564</v>
      </c>
      <c r="E68" s="86">
        <v>175580</v>
      </c>
      <c r="F68" s="86">
        <v>0</v>
      </c>
      <c r="G68" s="86">
        <v>175580</v>
      </c>
      <c r="H68" s="86">
        <v>175572.88</v>
      </c>
      <c r="I68" s="86">
        <v>175572.88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70</v>
      </c>
      <c r="B69" s="16" t="s">
        <v>70</v>
      </c>
      <c r="C69" s="16" t="s">
        <v>781</v>
      </c>
      <c r="D69" s="16" t="s">
        <v>782</v>
      </c>
      <c r="E69" s="86">
        <v>0</v>
      </c>
      <c r="F69" s="86">
        <v>0</v>
      </c>
      <c r="G69" s="86">
        <v>0</v>
      </c>
      <c r="H69" s="86">
        <v>115695.57</v>
      </c>
      <c r="I69" s="86">
        <v>115695.57</v>
      </c>
      <c r="J69" s="86">
        <v>5398.54</v>
      </c>
      <c r="K69" s="101">
        <v>0</v>
      </c>
      <c r="L69" s="86">
        <v>5398.54</v>
      </c>
    </row>
    <row r="70" spans="1:12" ht="13.8" x14ac:dyDescent="0.2">
      <c r="A70" s="37" t="s">
        <v>70</v>
      </c>
      <c r="B70" s="16" t="s">
        <v>70</v>
      </c>
      <c r="C70" s="16" t="s">
        <v>783</v>
      </c>
      <c r="D70" s="16" t="s">
        <v>714</v>
      </c>
      <c r="E70" s="86">
        <v>1312464.76</v>
      </c>
      <c r="F70" s="86">
        <v>451472.19</v>
      </c>
      <c r="G70" s="86">
        <v>1763936.95</v>
      </c>
      <c r="H70" s="86">
        <v>776893.21</v>
      </c>
      <c r="I70" s="86">
        <v>293753.3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70</v>
      </c>
      <c r="B71" s="16" t="s">
        <v>70</v>
      </c>
      <c r="C71" s="16" t="s">
        <v>784</v>
      </c>
      <c r="D71" s="16" t="s">
        <v>785</v>
      </c>
      <c r="E71" s="86">
        <v>18000</v>
      </c>
      <c r="F71" s="86">
        <v>0</v>
      </c>
      <c r="G71" s="86">
        <v>18000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70</v>
      </c>
      <c r="B72" s="16" t="s">
        <v>70</v>
      </c>
      <c r="C72" s="16" t="s">
        <v>786</v>
      </c>
      <c r="D72" s="16" t="s">
        <v>1565</v>
      </c>
      <c r="E72" s="86">
        <v>220000</v>
      </c>
      <c r="F72" s="86">
        <v>0</v>
      </c>
      <c r="G72" s="86">
        <v>220000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70</v>
      </c>
      <c r="B73" s="16" t="s">
        <v>70</v>
      </c>
      <c r="C73" s="16" t="s">
        <v>787</v>
      </c>
      <c r="D73" s="16" t="s">
        <v>788</v>
      </c>
      <c r="E73" s="86">
        <v>0</v>
      </c>
      <c r="F73" s="86">
        <v>13449600</v>
      </c>
      <c r="G73" s="86">
        <v>13449600</v>
      </c>
      <c r="H73" s="86">
        <v>0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70</v>
      </c>
      <c r="B74" s="16" t="s">
        <v>70</v>
      </c>
      <c r="C74" s="16" t="s">
        <v>789</v>
      </c>
      <c r="D74" s="16" t="s">
        <v>790</v>
      </c>
      <c r="E74" s="86">
        <v>0</v>
      </c>
      <c r="F74" s="86">
        <v>20000</v>
      </c>
      <c r="G74" s="86">
        <v>20000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70</v>
      </c>
      <c r="B75" s="16" t="s">
        <v>70</v>
      </c>
      <c r="C75" s="27" t="s">
        <v>125</v>
      </c>
      <c r="D75" s="27" t="s">
        <v>70</v>
      </c>
      <c r="E75" s="91">
        <v>2344044.7599999998</v>
      </c>
      <c r="F75" s="91">
        <v>14315350.470000001</v>
      </c>
      <c r="G75" s="91">
        <v>16659395.23</v>
      </c>
      <c r="H75" s="91">
        <v>1211916.3500000001</v>
      </c>
      <c r="I75" s="91">
        <v>698225.14</v>
      </c>
      <c r="J75" s="91">
        <v>27860.04</v>
      </c>
      <c r="K75" s="102">
        <v>0.16723320153801</v>
      </c>
      <c r="L75" s="91">
        <v>27860.04</v>
      </c>
    </row>
    <row r="76" spans="1:12" ht="13.8" x14ac:dyDescent="0.2">
      <c r="A76" s="37">
        <v>13</v>
      </c>
      <c r="B76" s="16" t="s">
        <v>357</v>
      </c>
      <c r="C76" s="16" t="s">
        <v>791</v>
      </c>
      <c r="D76" s="16" t="s">
        <v>792</v>
      </c>
      <c r="E76" s="86">
        <v>200000</v>
      </c>
      <c r="F76" s="86">
        <v>0</v>
      </c>
      <c r="G76" s="86">
        <v>200000</v>
      </c>
      <c r="H76" s="86">
        <v>177213.69</v>
      </c>
      <c r="I76" s="86">
        <v>0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70</v>
      </c>
      <c r="B77" s="16" t="s">
        <v>70</v>
      </c>
      <c r="C77" s="16" t="s">
        <v>793</v>
      </c>
      <c r="D77" s="16" t="s">
        <v>794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70</v>
      </c>
      <c r="B78" s="16" t="s">
        <v>70</v>
      </c>
      <c r="C78" s="16" t="s">
        <v>795</v>
      </c>
      <c r="D78" s="16" t="s">
        <v>1566</v>
      </c>
      <c r="E78" s="86">
        <v>6258920</v>
      </c>
      <c r="F78" s="86">
        <v>0</v>
      </c>
      <c r="G78" s="86">
        <v>6258920</v>
      </c>
      <c r="H78" s="86">
        <v>6258920</v>
      </c>
      <c r="I78" s="86">
        <v>6258920</v>
      </c>
      <c r="J78" s="86">
        <v>6258920</v>
      </c>
      <c r="K78" s="101">
        <v>100</v>
      </c>
      <c r="L78" s="86">
        <v>6258920</v>
      </c>
    </row>
    <row r="79" spans="1:12" ht="13.8" x14ac:dyDescent="0.2">
      <c r="A79" s="37" t="s">
        <v>70</v>
      </c>
      <c r="B79" s="16" t="s">
        <v>70</v>
      </c>
      <c r="C79" s="16" t="s">
        <v>796</v>
      </c>
      <c r="D79" s="16" t="s">
        <v>797</v>
      </c>
      <c r="E79" s="86">
        <v>15000</v>
      </c>
      <c r="F79" s="86">
        <v>0</v>
      </c>
      <c r="G79" s="86">
        <v>15000</v>
      </c>
      <c r="H79" s="86">
        <v>0</v>
      </c>
      <c r="I79" s="86">
        <v>0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70</v>
      </c>
      <c r="B80" s="16" t="s">
        <v>70</v>
      </c>
      <c r="C80" s="16" t="s">
        <v>798</v>
      </c>
      <c r="D80" s="16" t="s">
        <v>799</v>
      </c>
      <c r="E80" s="86">
        <v>0</v>
      </c>
      <c r="F80" s="86">
        <v>0</v>
      </c>
      <c r="G80" s="86">
        <v>0</v>
      </c>
      <c r="H80" s="86">
        <v>130</v>
      </c>
      <c r="I80" s="86">
        <v>130</v>
      </c>
      <c r="J80" s="86">
        <v>130</v>
      </c>
      <c r="K80" s="101">
        <v>0</v>
      </c>
      <c r="L80" s="86">
        <v>130</v>
      </c>
    </row>
    <row r="81" spans="1:12" ht="13.8" x14ac:dyDescent="0.2">
      <c r="A81" s="37" t="s">
        <v>70</v>
      </c>
      <c r="B81" s="16" t="s">
        <v>70</v>
      </c>
      <c r="C81" s="16" t="s">
        <v>800</v>
      </c>
      <c r="D81" s="16" t="s">
        <v>746</v>
      </c>
      <c r="E81" s="86">
        <v>0</v>
      </c>
      <c r="F81" s="86">
        <v>0</v>
      </c>
      <c r="G81" s="86">
        <v>0</v>
      </c>
      <c r="H81" s="86">
        <v>2722.5</v>
      </c>
      <c r="I81" s="86">
        <v>2722.5</v>
      </c>
      <c r="J81" s="86">
        <v>2722.5</v>
      </c>
      <c r="K81" s="101">
        <v>0</v>
      </c>
      <c r="L81" s="86">
        <v>2722.5</v>
      </c>
    </row>
    <row r="82" spans="1:12" ht="13.8" x14ac:dyDescent="0.2">
      <c r="A82" s="37" t="s">
        <v>70</v>
      </c>
      <c r="B82" s="16" t="s">
        <v>70</v>
      </c>
      <c r="C82" s="16" t="s">
        <v>801</v>
      </c>
      <c r="D82" s="16" t="s">
        <v>802</v>
      </c>
      <c r="E82" s="86">
        <v>230000</v>
      </c>
      <c r="F82" s="86">
        <v>0</v>
      </c>
      <c r="G82" s="86">
        <v>230000</v>
      </c>
      <c r="H82" s="86">
        <v>158603.07999999999</v>
      </c>
      <c r="I82" s="86">
        <v>158603.07999999999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70</v>
      </c>
      <c r="B83" s="16" t="s">
        <v>70</v>
      </c>
      <c r="C83" s="16" t="s">
        <v>803</v>
      </c>
      <c r="D83" s="16" t="s">
        <v>804</v>
      </c>
      <c r="E83" s="86">
        <v>180000</v>
      </c>
      <c r="F83" s="86">
        <v>0</v>
      </c>
      <c r="G83" s="86">
        <v>180000</v>
      </c>
      <c r="H83" s="86">
        <v>137948.35999999999</v>
      </c>
      <c r="I83" s="86">
        <v>137948.35999999999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70</v>
      </c>
      <c r="B84" s="16" t="s">
        <v>70</v>
      </c>
      <c r="C84" s="16" t="s">
        <v>805</v>
      </c>
      <c r="D84" s="16" t="s">
        <v>806</v>
      </c>
      <c r="E84" s="86">
        <v>120000</v>
      </c>
      <c r="F84" s="86">
        <v>0</v>
      </c>
      <c r="G84" s="86">
        <v>120000</v>
      </c>
      <c r="H84" s="86">
        <v>6050</v>
      </c>
      <c r="I84" s="86">
        <v>6050</v>
      </c>
      <c r="J84" s="86">
        <v>6050</v>
      </c>
      <c r="K84" s="101">
        <v>5.0416666666666696</v>
      </c>
      <c r="L84" s="86">
        <v>6050</v>
      </c>
    </row>
    <row r="85" spans="1:12" ht="13.8" x14ac:dyDescent="0.2">
      <c r="A85" s="37" t="s">
        <v>70</v>
      </c>
      <c r="B85" s="16" t="s">
        <v>70</v>
      </c>
      <c r="C85" s="16" t="s">
        <v>807</v>
      </c>
      <c r="D85" s="16" t="s">
        <v>808</v>
      </c>
      <c r="E85" s="86">
        <v>350000</v>
      </c>
      <c r="F85" s="86">
        <v>0</v>
      </c>
      <c r="G85" s="86">
        <v>350000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70</v>
      </c>
      <c r="B86" s="16" t="s">
        <v>70</v>
      </c>
      <c r="C86" s="16" t="s">
        <v>809</v>
      </c>
      <c r="D86" s="16" t="s">
        <v>810</v>
      </c>
      <c r="E86" s="86">
        <v>120000</v>
      </c>
      <c r="F86" s="86">
        <v>0</v>
      </c>
      <c r="G86" s="86">
        <v>120000</v>
      </c>
      <c r="H86" s="86">
        <v>38099.839999999997</v>
      </c>
      <c r="I86" s="86">
        <v>38099.839999999997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70</v>
      </c>
      <c r="B87" s="16" t="s">
        <v>70</v>
      </c>
      <c r="C87" s="16" t="s">
        <v>811</v>
      </c>
      <c r="D87" s="16" t="s">
        <v>812</v>
      </c>
      <c r="E87" s="86">
        <v>0</v>
      </c>
      <c r="F87" s="86">
        <v>0</v>
      </c>
      <c r="G87" s="86">
        <v>0</v>
      </c>
      <c r="H87" s="86">
        <v>7310.2</v>
      </c>
      <c r="I87" s="86">
        <v>7310.2</v>
      </c>
      <c r="J87" s="86">
        <v>7310.2</v>
      </c>
      <c r="K87" s="101">
        <v>0</v>
      </c>
      <c r="L87" s="86">
        <v>7310.2</v>
      </c>
    </row>
    <row r="88" spans="1:12" ht="13.8" x14ac:dyDescent="0.2">
      <c r="A88" s="37" t="s">
        <v>70</v>
      </c>
      <c r="B88" s="16" t="s">
        <v>70</v>
      </c>
      <c r="C88" s="16" t="s">
        <v>813</v>
      </c>
      <c r="D88" s="16" t="s">
        <v>814</v>
      </c>
      <c r="E88" s="86">
        <v>39999.9</v>
      </c>
      <c r="F88" s="86">
        <v>0</v>
      </c>
      <c r="G88" s="86">
        <v>39999.9</v>
      </c>
      <c r="H88" s="86">
        <v>39999.9</v>
      </c>
      <c r="I88" s="86">
        <v>35729.9</v>
      </c>
      <c r="J88" s="86">
        <v>3630</v>
      </c>
      <c r="K88" s="101">
        <v>9.0750226875567197</v>
      </c>
      <c r="L88" s="86">
        <v>3630</v>
      </c>
    </row>
    <row r="89" spans="1:12" ht="13.8" x14ac:dyDescent="0.2">
      <c r="A89" s="37" t="s">
        <v>70</v>
      </c>
      <c r="B89" s="16" t="s">
        <v>70</v>
      </c>
      <c r="C89" s="16" t="s">
        <v>815</v>
      </c>
      <c r="D89" s="16" t="s">
        <v>1567</v>
      </c>
      <c r="E89" s="86">
        <v>550000</v>
      </c>
      <c r="F89" s="86">
        <v>0</v>
      </c>
      <c r="G89" s="86">
        <v>550000</v>
      </c>
      <c r="H89" s="86">
        <v>633987.99</v>
      </c>
      <c r="I89" s="86">
        <v>633987.99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70</v>
      </c>
      <c r="B90" s="16" t="s">
        <v>70</v>
      </c>
      <c r="C90" s="16" t="s">
        <v>816</v>
      </c>
      <c r="D90" s="16" t="s">
        <v>817</v>
      </c>
      <c r="E90" s="86">
        <v>100000</v>
      </c>
      <c r="F90" s="86">
        <v>0</v>
      </c>
      <c r="G90" s="86">
        <v>100000</v>
      </c>
      <c r="H90" s="86">
        <v>0</v>
      </c>
      <c r="I90" s="86">
        <v>0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70</v>
      </c>
      <c r="B91" s="16" t="s">
        <v>70</v>
      </c>
      <c r="C91" s="16" t="s">
        <v>818</v>
      </c>
      <c r="D91" s="16" t="s">
        <v>819</v>
      </c>
      <c r="E91" s="86">
        <v>100000</v>
      </c>
      <c r="F91" s="86">
        <v>0</v>
      </c>
      <c r="G91" s="86">
        <v>100000</v>
      </c>
      <c r="H91" s="86">
        <v>58696.12</v>
      </c>
      <c r="I91" s="86">
        <v>53872.55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70</v>
      </c>
      <c r="B92" s="16" t="s">
        <v>70</v>
      </c>
      <c r="C92" s="16" t="s">
        <v>820</v>
      </c>
      <c r="D92" s="16" t="s">
        <v>821</v>
      </c>
      <c r="E92" s="86">
        <v>0</v>
      </c>
      <c r="F92" s="86">
        <v>0</v>
      </c>
      <c r="G92" s="86">
        <v>0</v>
      </c>
      <c r="H92" s="86">
        <v>114587.27</v>
      </c>
      <c r="I92" s="86">
        <v>114587.27</v>
      </c>
      <c r="J92" s="86">
        <v>38296.94</v>
      </c>
      <c r="K92" s="101">
        <v>0</v>
      </c>
      <c r="L92" s="86">
        <v>38296.94</v>
      </c>
    </row>
    <row r="93" spans="1:12" ht="13.8" x14ac:dyDescent="0.2">
      <c r="A93" s="37" t="s">
        <v>70</v>
      </c>
      <c r="B93" s="16" t="s">
        <v>70</v>
      </c>
      <c r="C93" s="16" t="s">
        <v>822</v>
      </c>
      <c r="D93" s="16" t="s">
        <v>823</v>
      </c>
      <c r="E93" s="86">
        <v>0</v>
      </c>
      <c r="F93" s="86">
        <v>0</v>
      </c>
      <c r="G93" s="86">
        <v>0</v>
      </c>
      <c r="H93" s="86">
        <v>406175.81</v>
      </c>
      <c r="I93" s="86">
        <v>406175.81</v>
      </c>
      <c r="J93" s="86">
        <v>406175.81</v>
      </c>
      <c r="K93" s="101">
        <v>0</v>
      </c>
      <c r="L93" s="86">
        <v>406175.81</v>
      </c>
    </row>
    <row r="94" spans="1:12" ht="13.8" x14ac:dyDescent="0.2">
      <c r="A94" s="37" t="s">
        <v>70</v>
      </c>
      <c r="B94" s="16" t="s">
        <v>70</v>
      </c>
      <c r="C94" s="16" t="s">
        <v>824</v>
      </c>
      <c r="D94" s="16" t="s">
        <v>825</v>
      </c>
      <c r="E94" s="86">
        <v>0</v>
      </c>
      <c r="F94" s="86">
        <v>0</v>
      </c>
      <c r="G94" s="86">
        <v>0</v>
      </c>
      <c r="H94" s="86">
        <v>47587.63</v>
      </c>
      <c r="I94" s="86">
        <v>47587.63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70</v>
      </c>
      <c r="B95" s="16" t="s">
        <v>70</v>
      </c>
      <c r="C95" s="16" t="s">
        <v>826</v>
      </c>
      <c r="D95" s="16" t="s">
        <v>1568</v>
      </c>
      <c r="E95" s="86">
        <v>16800</v>
      </c>
      <c r="F95" s="86">
        <v>0</v>
      </c>
      <c r="G95" s="86">
        <v>16800</v>
      </c>
      <c r="H95" s="86">
        <v>14900</v>
      </c>
      <c r="I95" s="86">
        <v>14900</v>
      </c>
      <c r="J95" s="86">
        <v>3724.95</v>
      </c>
      <c r="K95" s="101">
        <v>22.172321428571401</v>
      </c>
      <c r="L95" s="86">
        <v>3724.95</v>
      </c>
    </row>
    <row r="96" spans="1:12" ht="13.8" x14ac:dyDescent="0.2">
      <c r="A96" s="37" t="s">
        <v>70</v>
      </c>
      <c r="B96" s="16" t="s">
        <v>70</v>
      </c>
      <c r="C96" s="16" t="s">
        <v>827</v>
      </c>
      <c r="D96" s="16" t="s">
        <v>828</v>
      </c>
      <c r="E96" s="86">
        <v>90000</v>
      </c>
      <c r="F96" s="86">
        <v>0</v>
      </c>
      <c r="G96" s="86">
        <v>90000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70</v>
      </c>
      <c r="B97" s="16" t="s">
        <v>70</v>
      </c>
      <c r="C97" s="16" t="s">
        <v>829</v>
      </c>
      <c r="D97" s="16" t="s">
        <v>1569</v>
      </c>
      <c r="E97" s="86">
        <v>553000</v>
      </c>
      <c r="F97" s="86">
        <v>0</v>
      </c>
      <c r="G97" s="86">
        <v>553000</v>
      </c>
      <c r="H97" s="86">
        <v>550000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70</v>
      </c>
      <c r="B98" s="16" t="s">
        <v>70</v>
      </c>
      <c r="C98" s="16" t="s">
        <v>830</v>
      </c>
      <c r="D98" s="16" t="s">
        <v>831</v>
      </c>
      <c r="E98" s="86">
        <v>25000</v>
      </c>
      <c r="F98" s="86">
        <v>0</v>
      </c>
      <c r="G98" s="86">
        <v>25000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70</v>
      </c>
      <c r="B99" s="16" t="s">
        <v>70</v>
      </c>
      <c r="C99" s="16" t="s">
        <v>832</v>
      </c>
      <c r="D99" s="16" t="s">
        <v>1570</v>
      </c>
      <c r="E99" s="86">
        <v>142172.5</v>
      </c>
      <c r="F99" s="86">
        <v>0</v>
      </c>
      <c r="G99" s="86">
        <v>142172.5</v>
      </c>
      <c r="H99" s="86">
        <v>55056.35</v>
      </c>
      <c r="I99" s="86">
        <v>55056.35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70</v>
      </c>
      <c r="B100" s="16" t="s">
        <v>70</v>
      </c>
      <c r="C100" s="16" t="s">
        <v>833</v>
      </c>
      <c r="D100" s="16" t="s">
        <v>834</v>
      </c>
      <c r="E100" s="86">
        <v>115000</v>
      </c>
      <c r="F100" s="86">
        <v>0</v>
      </c>
      <c r="G100" s="86">
        <v>115000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70</v>
      </c>
      <c r="B101" s="16" t="s">
        <v>70</v>
      </c>
      <c r="C101" s="16" t="s">
        <v>835</v>
      </c>
      <c r="D101" s="16" t="s">
        <v>1571</v>
      </c>
      <c r="E101" s="86">
        <v>0</v>
      </c>
      <c r="F101" s="86">
        <v>0</v>
      </c>
      <c r="G101" s="86">
        <v>0</v>
      </c>
      <c r="H101" s="86">
        <v>2883.6</v>
      </c>
      <c r="I101" s="86">
        <v>2883.6</v>
      </c>
      <c r="J101" s="86">
        <v>2883.6</v>
      </c>
      <c r="K101" s="101">
        <v>0</v>
      </c>
      <c r="L101" s="86">
        <v>2883.6</v>
      </c>
    </row>
    <row r="102" spans="1:12" ht="13.8" x14ac:dyDescent="0.2">
      <c r="A102" s="37" t="s">
        <v>70</v>
      </c>
      <c r="B102" s="16" t="s">
        <v>70</v>
      </c>
      <c r="C102" s="16" t="s">
        <v>836</v>
      </c>
      <c r="D102" s="16" t="s">
        <v>837</v>
      </c>
      <c r="E102" s="86">
        <v>1203000</v>
      </c>
      <c r="F102" s="86">
        <v>0</v>
      </c>
      <c r="G102" s="86">
        <v>1203000</v>
      </c>
      <c r="H102" s="86">
        <v>1203333.33</v>
      </c>
      <c r="I102" s="86">
        <v>403333.33</v>
      </c>
      <c r="J102" s="86">
        <v>223411.63</v>
      </c>
      <c r="K102" s="101">
        <v>18.5712078137988</v>
      </c>
      <c r="L102" s="86">
        <v>223411.63</v>
      </c>
    </row>
    <row r="103" spans="1:12" ht="13.8" x14ac:dyDescent="0.2">
      <c r="A103" s="37" t="s">
        <v>70</v>
      </c>
      <c r="B103" s="16" t="s">
        <v>70</v>
      </c>
      <c r="C103" s="16" t="s">
        <v>838</v>
      </c>
      <c r="D103" s="16" t="s">
        <v>839</v>
      </c>
      <c r="E103" s="86">
        <v>70000</v>
      </c>
      <c r="F103" s="86">
        <v>0</v>
      </c>
      <c r="G103" s="86">
        <v>70000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70</v>
      </c>
      <c r="B104" s="16" t="s">
        <v>70</v>
      </c>
      <c r="C104" s="16" t="s">
        <v>840</v>
      </c>
      <c r="D104" s="16" t="s">
        <v>841</v>
      </c>
      <c r="E104" s="86">
        <v>90000</v>
      </c>
      <c r="F104" s="86">
        <v>0</v>
      </c>
      <c r="G104" s="86">
        <v>90000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70</v>
      </c>
      <c r="B105" s="16" t="s">
        <v>70</v>
      </c>
      <c r="C105" s="16" t="s">
        <v>842</v>
      </c>
      <c r="D105" s="16" t="s">
        <v>1572</v>
      </c>
      <c r="E105" s="86">
        <v>0</v>
      </c>
      <c r="F105" s="86">
        <v>0</v>
      </c>
      <c r="G105" s="86">
        <v>0</v>
      </c>
      <c r="H105" s="86">
        <v>11692.8</v>
      </c>
      <c r="I105" s="86">
        <v>11692.8</v>
      </c>
      <c r="J105" s="86">
        <v>11692.8</v>
      </c>
      <c r="K105" s="101">
        <v>0</v>
      </c>
      <c r="L105" s="86">
        <v>11692.8</v>
      </c>
    </row>
    <row r="106" spans="1:12" ht="13.8" x14ac:dyDescent="0.2">
      <c r="A106" s="37" t="s">
        <v>70</v>
      </c>
      <c r="B106" s="16" t="s">
        <v>70</v>
      </c>
      <c r="C106" s="16" t="s">
        <v>843</v>
      </c>
      <c r="D106" s="16" t="s">
        <v>844</v>
      </c>
      <c r="E106" s="86">
        <v>0</v>
      </c>
      <c r="F106" s="86">
        <v>0</v>
      </c>
      <c r="G106" s="86">
        <v>0</v>
      </c>
      <c r="H106" s="86">
        <v>16406.669999999998</v>
      </c>
      <c r="I106" s="86">
        <v>16406.669999999998</v>
      </c>
      <c r="J106" s="86">
        <v>16406.669999999998</v>
      </c>
      <c r="K106" s="101">
        <v>0</v>
      </c>
      <c r="L106" s="86">
        <v>0</v>
      </c>
    </row>
    <row r="107" spans="1:12" ht="13.8" x14ac:dyDescent="0.2">
      <c r="A107" s="37" t="s">
        <v>70</v>
      </c>
      <c r="B107" s="16" t="s">
        <v>70</v>
      </c>
      <c r="C107" s="16" t="s">
        <v>845</v>
      </c>
      <c r="D107" s="16" t="s">
        <v>1573</v>
      </c>
      <c r="E107" s="86">
        <v>450000</v>
      </c>
      <c r="F107" s="86">
        <v>0</v>
      </c>
      <c r="G107" s="86">
        <v>450000</v>
      </c>
      <c r="H107" s="86">
        <v>450000</v>
      </c>
      <c r="I107" s="86">
        <v>450000</v>
      </c>
      <c r="J107" s="86">
        <v>118732.8</v>
      </c>
      <c r="K107" s="101">
        <v>26.385066666666699</v>
      </c>
      <c r="L107" s="86">
        <v>118732.8</v>
      </c>
    </row>
    <row r="108" spans="1:12" ht="13.8" x14ac:dyDescent="0.2">
      <c r="A108" s="37" t="s">
        <v>70</v>
      </c>
      <c r="B108" s="16" t="s">
        <v>70</v>
      </c>
      <c r="C108" s="16" t="s">
        <v>846</v>
      </c>
      <c r="D108" s="16" t="s">
        <v>847</v>
      </c>
      <c r="E108" s="86">
        <v>125000</v>
      </c>
      <c r="F108" s="86">
        <v>0</v>
      </c>
      <c r="G108" s="86">
        <v>125000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70</v>
      </c>
      <c r="B109" s="16" t="s">
        <v>70</v>
      </c>
      <c r="C109" s="16" t="s">
        <v>848</v>
      </c>
      <c r="D109" s="16" t="s">
        <v>1574</v>
      </c>
      <c r="E109" s="86">
        <v>90000</v>
      </c>
      <c r="F109" s="86">
        <v>0</v>
      </c>
      <c r="G109" s="86">
        <v>90000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70</v>
      </c>
      <c r="B110" s="16" t="s">
        <v>70</v>
      </c>
      <c r="C110" s="16" t="s">
        <v>849</v>
      </c>
      <c r="D110" s="16" t="s">
        <v>1575</v>
      </c>
      <c r="E110" s="86">
        <v>50000</v>
      </c>
      <c r="F110" s="86">
        <v>0</v>
      </c>
      <c r="G110" s="86">
        <v>50000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70</v>
      </c>
      <c r="B111" s="16" t="s">
        <v>70</v>
      </c>
      <c r="C111" s="16" t="s">
        <v>850</v>
      </c>
      <c r="D111" s="16" t="s">
        <v>851</v>
      </c>
      <c r="E111" s="86">
        <v>350000</v>
      </c>
      <c r="F111" s="86">
        <v>0</v>
      </c>
      <c r="G111" s="86">
        <v>350000</v>
      </c>
      <c r="H111" s="86">
        <v>33191.94</v>
      </c>
      <c r="I111" s="86">
        <v>33191.94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70</v>
      </c>
      <c r="B112" s="16" t="s">
        <v>70</v>
      </c>
      <c r="C112" s="16" t="s">
        <v>852</v>
      </c>
      <c r="D112" s="16" t="s">
        <v>853</v>
      </c>
      <c r="E112" s="86">
        <v>460000</v>
      </c>
      <c r="F112" s="86">
        <v>0</v>
      </c>
      <c r="G112" s="86">
        <v>460000</v>
      </c>
      <c r="H112" s="86">
        <v>169485.35</v>
      </c>
      <c r="I112" s="86">
        <v>169485.35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70</v>
      </c>
      <c r="B113" s="16" t="s">
        <v>70</v>
      </c>
      <c r="C113" s="16" t="s">
        <v>854</v>
      </c>
      <c r="D113" s="16" t="s">
        <v>855</v>
      </c>
      <c r="E113" s="86">
        <v>0</v>
      </c>
      <c r="F113" s="86">
        <v>0</v>
      </c>
      <c r="G113" s="86">
        <v>0</v>
      </c>
      <c r="H113" s="86">
        <v>9368.4699999999993</v>
      </c>
      <c r="I113" s="86">
        <v>9368.4699999999993</v>
      </c>
      <c r="J113" s="86">
        <v>9368.4699999999993</v>
      </c>
      <c r="K113" s="101">
        <v>0</v>
      </c>
      <c r="L113" s="86">
        <v>9368.4699999999993</v>
      </c>
    </row>
    <row r="114" spans="1:12" ht="13.8" x14ac:dyDescent="0.2">
      <c r="A114" s="37" t="s">
        <v>70</v>
      </c>
      <c r="B114" s="16" t="s">
        <v>70</v>
      </c>
      <c r="C114" s="16" t="s">
        <v>856</v>
      </c>
      <c r="D114" s="16" t="s">
        <v>857</v>
      </c>
      <c r="E114" s="86">
        <v>13114254.51</v>
      </c>
      <c r="F114" s="86">
        <v>0</v>
      </c>
      <c r="G114" s="86">
        <v>13114254.51</v>
      </c>
      <c r="H114" s="86">
        <v>13114254.51</v>
      </c>
      <c r="I114" s="86">
        <v>13114254.51</v>
      </c>
      <c r="J114" s="86">
        <v>3664141.68</v>
      </c>
      <c r="K114" s="101">
        <v>27.9401446510435</v>
      </c>
      <c r="L114" s="86">
        <v>2599561.77</v>
      </c>
    </row>
    <row r="115" spans="1:12" ht="13.8" x14ac:dyDescent="0.2">
      <c r="A115" s="37" t="s">
        <v>70</v>
      </c>
      <c r="B115" s="16" t="s">
        <v>70</v>
      </c>
      <c r="C115" s="16" t="s">
        <v>858</v>
      </c>
      <c r="D115" s="16" t="s">
        <v>859</v>
      </c>
      <c r="E115" s="86">
        <v>165908.38</v>
      </c>
      <c r="F115" s="86">
        <v>0</v>
      </c>
      <c r="G115" s="86">
        <v>165908.38</v>
      </c>
      <c r="H115" s="86">
        <v>83721.03</v>
      </c>
      <c r="I115" s="86">
        <v>83721.03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70</v>
      </c>
      <c r="B116" s="16" t="s">
        <v>70</v>
      </c>
      <c r="C116" s="16" t="s">
        <v>860</v>
      </c>
      <c r="D116" s="16" t="s">
        <v>1576</v>
      </c>
      <c r="E116" s="86">
        <v>283280</v>
      </c>
      <c r="F116" s="86">
        <v>0</v>
      </c>
      <c r="G116" s="86">
        <v>283280</v>
      </c>
      <c r="H116" s="86">
        <v>209220.27</v>
      </c>
      <c r="I116" s="86">
        <v>209220.27</v>
      </c>
      <c r="J116" s="86">
        <v>11789.39</v>
      </c>
      <c r="K116" s="101">
        <v>4.1617445636825803</v>
      </c>
      <c r="L116" s="86">
        <v>11789.39</v>
      </c>
    </row>
    <row r="117" spans="1:12" ht="13.8" x14ac:dyDescent="0.2">
      <c r="A117" s="37" t="s">
        <v>70</v>
      </c>
      <c r="B117" s="16" t="s">
        <v>70</v>
      </c>
      <c r="C117" s="16" t="s">
        <v>861</v>
      </c>
      <c r="D117" s="16" t="s">
        <v>862</v>
      </c>
      <c r="E117" s="86">
        <v>100000</v>
      </c>
      <c r="F117" s="86">
        <v>0</v>
      </c>
      <c r="G117" s="86">
        <v>100000</v>
      </c>
      <c r="H117" s="86">
        <v>0</v>
      </c>
      <c r="I117" s="86">
        <v>0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70</v>
      </c>
      <c r="B118" s="16" t="s">
        <v>70</v>
      </c>
      <c r="C118" s="16" t="s">
        <v>863</v>
      </c>
      <c r="D118" s="16" t="s">
        <v>864</v>
      </c>
      <c r="E118" s="86">
        <v>179028.61</v>
      </c>
      <c r="F118" s="86">
        <v>0</v>
      </c>
      <c r="G118" s="86">
        <v>179028.61</v>
      </c>
      <c r="H118" s="86">
        <v>781.66</v>
      </c>
      <c r="I118" s="86">
        <v>781.66</v>
      </c>
      <c r="J118" s="86">
        <v>781.66</v>
      </c>
      <c r="K118" s="101">
        <v>0.43661177953623997</v>
      </c>
      <c r="L118" s="86">
        <v>781.66</v>
      </c>
    </row>
    <row r="119" spans="1:12" ht="13.8" x14ac:dyDescent="0.2">
      <c r="A119" s="37" t="s">
        <v>70</v>
      </c>
      <c r="B119" s="16" t="s">
        <v>70</v>
      </c>
      <c r="C119" s="16" t="s">
        <v>865</v>
      </c>
      <c r="D119" s="16" t="s">
        <v>1577</v>
      </c>
      <c r="E119" s="86">
        <v>200000</v>
      </c>
      <c r="F119" s="86">
        <v>0</v>
      </c>
      <c r="G119" s="86">
        <v>200000</v>
      </c>
      <c r="H119" s="86">
        <v>47782.8</v>
      </c>
      <c r="I119" s="86">
        <v>47782.8</v>
      </c>
      <c r="J119" s="86">
        <v>47782.8</v>
      </c>
      <c r="K119" s="101">
        <v>23.891400000000001</v>
      </c>
      <c r="L119" s="86">
        <v>47782.8</v>
      </c>
    </row>
    <row r="120" spans="1:12" ht="13.8" x14ac:dyDescent="0.2">
      <c r="A120" s="37" t="s">
        <v>70</v>
      </c>
      <c r="B120" s="16" t="s">
        <v>70</v>
      </c>
      <c r="C120" s="16" t="s">
        <v>866</v>
      </c>
      <c r="D120" s="16" t="s">
        <v>867</v>
      </c>
      <c r="E120" s="86">
        <v>55000</v>
      </c>
      <c r="F120" s="86">
        <v>0</v>
      </c>
      <c r="G120" s="86">
        <v>55000</v>
      </c>
      <c r="H120" s="86">
        <v>0</v>
      </c>
      <c r="I120" s="86">
        <v>0</v>
      </c>
      <c r="J120" s="86">
        <v>0</v>
      </c>
      <c r="K120" s="101">
        <v>0</v>
      </c>
      <c r="L120" s="86">
        <v>0</v>
      </c>
    </row>
    <row r="121" spans="1:12" ht="13.8" x14ac:dyDescent="0.2">
      <c r="A121" s="37" t="s">
        <v>70</v>
      </c>
      <c r="B121" s="16" t="s">
        <v>70</v>
      </c>
      <c r="C121" s="16" t="s">
        <v>868</v>
      </c>
      <c r="D121" s="16" t="s">
        <v>869</v>
      </c>
      <c r="E121" s="86">
        <v>700000</v>
      </c>
      <c r="F121" s="86">
        <v>0</v>
      </c>
      <c r="G121" s="86">
        <v>700000</v>
      </c>
      <c r="H121" s="86">
        <v>325654.51</v>
      </c>
      <c r="I121" s="86">
        <v>325654.51</v>
      </c>
      <c r="J121" s="86">
        <v>7974.43</v>
      </c>
      <c r="K121" s="101">
        <v>1.1392042857142901</v>
      </c>
      <c r="L121" s="86">
        <v>894.02</v>
      </c>
    </row>
    <row r="122" spans="1:12" ht="13.8" x14ac:dyDescent="0.2">
      <c r="A122" s="37" t="s">
        <v>70</v>
      </c>
      <c r="B122" s="16" t="s">
        <v>70</v>
      </c>
      <c r="C122" s="16" t="s">
        <v>870</v>
      </c>
      <c r="D122" s="16" t="s">
        <v>871</v>
      </c>
      <c r="E122" s="86">
        <v>460000</v>
      </c>
      <c r="F122" s="86">
        <v>0</v>
      </c>
      <c r="G122" s="86">
        <v>460000</v>
      </c>
      <c r="H122" s="86">
        <v>430000</v>
      </c>
      <c r="I122" s="86">
        <v>430000</v>
      </c>
      <c r="J122" s="86">
        <v>106432.91</v>
      </c>
      <c r="K122" s="101">
        <v>23.137589130434801</v>
      </c>
      <c r="L122" s="86">
        <v>106432.91</v>
      </c>
    </row>
    <row r="123" spans="1:12" ht="13.8" x14ac:dyDescent="0.2">
      <c r="A123" s="37" t="s">
        <v>70</v>
      </c>
      <c r="B123" s="16" t="s">
        <v>70</v>
      </c>
      <c r="C123" s="16" t="s">
        <v>872</v>
      </c>
      <c r="D123" s="16" t="s">
        <v>1578</v>
      </c>
      <c r="E123" s="86">
        <v>0</v>
      </c>
      <c r="F123" s="86">
        <v>0</v>
      </c>
      <c r="G123" s="86">
        <v>0</v>
      </c>
      <c r="H123" s="86">
        <v>0</v>
      </c>
      <c r="I123" s="86">
        <v>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70</v>
      </c>
      <c r="B124" s="16" t="s">
        <v>70</v>
      </c>
      <c r="C124" s="16" t="s">
        <v>873</v>
      </c>
      <c r="D124" s="16" t="s">
        <v>874</v>
      </c>
      <c r="E124" s="86">
        <v>600000</v>
      </c>
      <c r="F124" s="86">
        <v>0</v>
      </c>
      <c r="G124" s="86">
        <v>600000</v>
      </c>
      <c r="H124" s="86">
        <v>146318.65</v>
      </c>
      <c r="I124" s="86">
        <v>146318.65</v>
      </c>
      <c r="J124" s="86">
        <v>5989.5</v>
      </c>
      <c r="K124" s="101">
        <v>0.99824999999999997</v>
      </c>
      <c r="L124" s="86">
        <v>5989.5</v>
      </c>
    </row>
    <row r="125" spans="1:12" ht="13.8" x14ac:dyDescent="0.2">
      <c r="A125" s="37" t="s">
        <v>70</v>
      </c>
      <c r="B125" s="16" t="s">
        <v>70</v>
      </c>
      <c r="C125" s="16" t="s">
        <v>875</v>
      </c>
      <c r="D125" s="16" t="s">
        <v>876</v>
      </c>
      <c r="E125" s="86">
        <v>0</v>
      </c>
      <c r="F125" s="86">
        <v>0</v>
      </c>
      <c r="G125" s="86">
        <v>0</v>
      </c>
      <c r="H125" s="86">
        <v>769.24</v>
      </c>
      <c r="I125" s="86">
        <v>769.24</v>
      </c>
      <c r="J125" s="86">
        <v>769.24</v>
      </c>
      <c r="K125" s="101">
        <v>0</v>
      </c>
      <c r="L125" s="86">
        <v>769.24</v>
      </c>
    </row>
    <row r="126" spans="1:12" ht="13.8" x14ac:dyDescent="0.2">
      <c r="A126" s="37" t="s">
        <v>70</v>
      </c>
      <c r="B126" s="16" t="s">
        <v>70</v>
      </c>
      <c r="C126" s="16" t="s">
        <v>877</v>
      </c>
      <c r="D126" s="16" t="s">
        <v>878</v>
      </c>
      <c r="E126" s="86">
        <v>30000</v>
      </c>
      <c r="F126" s="86">
        <v>0</v>
      </c>
      <c r="G126" s="86">
        <v>30000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70</v>
      </c>
      <c r="B127" s="16" t="s">
        <v>70</v>
      </c>
      <c r="C127" s="16" t="s">
        <v>879</v>
      </c>
      <c r="D127" s="16" t="s">
        <v>880</v>
      </c>
      <c r="E127" s="86">
        <v>5000</v>
      </c>
      <c r="F127" s="86">
        <v>0</v>
      </c>
      <c r="G127" s="86">
        <v>5000</v>
      </c>
      <c r="H127" s="86">
        <v>1057.2</v>
      </c>
      <c r="I127" s="86">
        <v>1057.2</v>
      </c>
      <c r="J127" s="86">
        <v>264.3</v>
      </c>
      <c r="K127" s="101">
        <v>5.2859999999999996</v>
      </c>
      <c r="L127" s="86">
        <v>264.3</v>
      </c>
    </row>
    <row r="128" spans="1:12" ht="13.8" x14ac:dyDescent="0.2">
      <c r="A128" s="37" t="s">
        <v>70</v>
      </c>
      <c r="B128" s="16" t="s">
        <v>70</v>
      </c>
      <c r="C128" s="16" t="s">
        <v>881</v>
      </c>
      <c r="D128" s="16" t="s">
        <v>882</v>
      </c>
      <c r="E128" s="86">
        <v>120000</v>
      </c>
      <c r="F128" s="86">
        <v>0</v>
      </c>
      <c r="G128" s="86">
        <v>120000</v>
      </c>
      <c r="H128" s="86">
        <v>114000</v>
      </c>
      <c r="I128" s="86">
        <v>113884.41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70</v>
      </c>
      <c r="B129" s="16" t="s">
        <v>70</v>
      </c>
      <c r="C129" s="16" t="s">
        <v>883</v>
      </c>
      <c r="D129" s="16" t="s">
        <v>884</v>
      </c>
      <c r="E129" s="86">
        <v>50000</v>
      </c>
      <c r="F129" s="86">
        <v>0</v>
      </c>
      <c r="G129" s="86">
        <v>50000</v>
      </c>
      <c r="H129" s="86">
        <v>0</v>
      </c>
      <c r="I129" s="86">
        <v>0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70</v>
      </c>
      <c r="B130" s="16" t="s">
        <v>70</v>
      </c>
      <c r="C130" s="16" t="s">
        <v>885</v>
      </c>
      <c r="D130" s="16" t="s">
        <v>886</v>
      </c>
      <c r="E130" s="86">
        <v>80000</v>
      </c>
      <c r="F130" s="86">
        <v>0</v>
      </c>
      <c r="G130" s="86">
        <v>80000</v>
      </c>
      <c r="H130" s="86">
        <v>0</v>
      </c>
      <c r="I130" s="86">
        <v>0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70</v>
      </c>
      <c r="B131" s="16" t="s">
        <v>70</v>
      </c>
      <c r="C131" s="16" t="s">
        <v>887</v>
      </c>
      <c r="D131" s="16" t="s">
        <v>1579</v>
      </c>
      <c r="E131" s="86">
        <v>0</v>
      </c>
      <c r="F131" s="86">
        <v>0</v>
      </c>
      <c r="G131" s="86">
        <v>0</v>
      </c>
      <c r="H131" s="86">
        <v>591.69000000000005</v>
      </c>
      <c r="I131" s="86">
        <v>591.69000000000005</v>
      </c>
      <c r="J131" s="86">
        <v>591.69000000000005</v>
      </c>
      <c r="K131" s="101">
        <v>0</v>
      </c>
      <c r="L131" s="86">
        <v>591.69000000000005</v>
      </c>
    </row>
    <row r="132" spans="1:12" ht="13.8" x14ac:dyDescent="0.2">
      <c r="A132" s="37" t="s">
        <v>70</v>
      </c>
      <c r="B132" s="16" t="s">
        <v>70</v>
      </c>
      <c r="C132" s="16" t="s">
        <v>888</v>
      </c>
      <c r="D132" s="16" t="s">
        <v>1580</v>
      </c>
      <c r="E132" s="86">
        <v>0</v>
      </c>
      <c r="F132" s="86">
        <v>0</v>
      </c>
      <c r="G132" s="86">
        <v>0</v>
      </c>
      <c r="H132" s="86">
        <v>5747.5</v>
      </c>
      <c r="I132" s="86">
        <v>5747.5</v>
      </c>
      <c r="J132" s="86">
        <v>5747.5</v>
      </c>
      <c r="K132" s="101">
        <v>0</v>
      </c>
      <c r="L132" s="86">
        <v>5747.5</v>
      </c>
    </row>
    <row r="133" spans="1:12" ht="13.8" x14ac:dyDescent="0.2">
      <c r="A133" s="37" t="s">
        <v>70</v>
      </c>
      <c r="B133" s="16" t="s">
        <v>70</v>
      </c>
      <c r="C133" s="16" t="s">
        <v>889</v>
      </c>
      <c r="D133" s="16" t="s">
        <v>890</v>
      </c>
      <c r="E133" s="86">
        <v>500000</v>
      </c>
      <c r="F133" s="86">
        <v>0</v>
      </c>
      <c r="G133" s="86">
        <v>500000</v>
      </c>
      <c r="H133" s="86">
        <v>421143.17</v>
      </c>
      <c r="I133" s="86">
        <v>421143.17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70</v>
      </c>
      <c r="B134" s="16" t="s">
        <v>70</v>
      </c>
      <c r="C134" s="16" t="s">
        <v>891</v>
      </c>
      <c r="D134" s="16" t="s">
        <v>892</v>
      </c>
      <c r="E134" s="86">
        <v>2000000</v>
      </c>
      <c r="F134" s="86">
        <v>0</v>
      </c>
      <c r="G134" s="86">
        <v>2000000</v>
      </c>
      <c r="H134" s="86">
        <v>0</v>
      </c>
      <c r="I134" s="86">
        <v>0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70</v>
      </c>
      <c r="B135" s="16" t="s">
        <v>70</v>
      </c>
      <c r="C135" s="16" t="s">
        <v>893</v>
      </c>
      <c r="D135" s="16" t="s">
        <v>1581</v>
      </c>
      <c r="E135" s="86">
        <v>0</v>
      </c>
      <c r="F135" s="86">
        <v>0</v>
      </c>
      <c r="G135" s="86">
        <v>0</v>
      </c>
      <c r="H135" s="86">
        <v>1338.77</v>
      </c>
      <c r="I135" s="86">
        <v>1338.77</v>
      </c>
      <c r="J135" s="86">
        <v>1338.77</v>
      </c>
      <c r="K135" s="101">
        <v>0</v>
      </c>
      <c r="L135" s="86">
        <v>1338.77</v>
      </c>
    </row>
    <row r="136" spans="1:12" ht="13.8" x14ac:dyDescent="0.2">
      <c r="A136" s="37" t="s">
        <v>70</v>
      </c>
      <c r="B136" s="16" t="s">
        <v>70</v>
      </c>
      <c r="C136" s="16" t="s">
        <v>894</v>
      </c>
      <c r="D136" s="16" t="s">
        <v>1582</v>
      </c>
      <c r="E136" s="86">
        <v>25000</v>
      </c>
      <c r="F136" s="86">
        <v>0</v>
      </c>
      <c r="G136" s="86">
        <v>25000</v>
      </c>
      <c r="H136" s="86">
        <v>279.04000000000002</v>
      </c>
      <c r="I136" s="86">
        <v>279.04000000000002</v>
      </c>
      <c r="J136" s="86">
        <v>279.04000000000002</v>
      </c>
      <c r="K136" s="101">
        <v>1.11616</v>
      </c>
      <c r="L136" s="86">
        <v>279.04000000000002</v>
      </c>
    </row>
    <row r="137" spans="1:12" ht="13.8" x14ac:dyDescent="0.2">
      <c r="A137" s="37" t="s">
        <v>70</v>
      </c>
      <c r="B137" s="16" t="s">
        <v>70</v>
      </c>
      <c r="C137" s="16" t="s">
        <v>895</v>
      </c>
      <c r="D137" s="16" t="s">
        <v>1583</v>
      </c>
      <c r="E137" s="86">
        <v>200000</v>
      </c>
      <c r="F137" s="86">
        <v>0</v>
      </c>
      <c r="G137" s="86">
        <v>200000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70</v>
      </c>
      <c r="B138" s="16" t="s">
        <v>70</v>
      </c>
      <c r="C138" s="16" t="s">
        <v>896</v>
      </c>
      <c r="D138" s="16" t="s">
        <v>1584</v>
      </c>
      <c r="E138" s="86">
        <v>0</v>
      </c>
      <c r="F138" s="86">
        <v>0</v>
      </c>
      <c r="G138" s="86">
        <v>0</v>
      </c>
      <c r="H138" s="86">
        <v>147347.94</v>
      </c>
      <c r="I138" s="86">
        <v>147347.94</v>
      </c>
      <c r="J138" s="86">
        <v>147347.94</v>
      </c>
      <c r="K138" s="101">
        <v>0</v>
      </c>
      <c r="L138" s="86">
        <v>147347.94</v>
      </c>
    </row>
    <row r="139" spans="1:12" ht="13.8" x14ac:dyDescent="0.2">
      <c r="A139" s="37" t="s">
        <v>70</v>
      </c>
      <c r="B139" s="16" t="s">
        <v>70</v>
      </c>
      <c r="C139" s="16" t="s">
        <v>897</v>
      </c>
      <c r="D139" s="16" t="s">
        <v>1585</v>
      </c>
      <c r="E139" s="86">
        <v>645000</v>
      </c>
      <c r="F139" s="86">
        <v>0</v>
      </c>
      <c r="G139" s="86">
        <v>645000</v>
      </c>
      <c r="H139" s="86">
        <v>631143.03</v>
      </c>
      <c r="I139" s="86">
        <v>631143.03</v>
      </c>
      <c r="J139" s="86">
        <v>135054.21</v>
      </c>
      <c r="K139" s="101">
        <v>20.9386372093023</v>
      </c>
      <c r="L139" s="86">
        <v>135054.21</v>
      </c>
    </row>
    <row r="140" spans="1:12" ht="13.8" x14ac:dyDescent="0.2">
      <c r="A140" s="37" t="s">
        <v>70</v>
      </c>
      <c r="B140" s="16" t="s">
        <v>70</v>
      </c>
      <c r="C140" s="16" t="s">
        <v>898</v>
      </c>
      <c r="D140" s="16" t="s">
        <v>1586</v>
      </c>
      <c r="E140" s="86">
        <v>2205817.6800000002</v>
      </c>
      <c r="F140" s="86">
        <v>0</v>
      </c>
      <c r="G140" s="86">
        <v>2205817.6800000002</v>
      </c>
      <c r="H140" s="86">
        <v>0</v>
      </c>
      <c r="I140" s="86">
        <v>0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70</v>
      </c>
      <c r="B141" s="16" t="s">
        <v>70</v>
      </c>
      <c r="C141" s="16" t="s">
        <v>899</v>
      </c>
      <c r="D141" s="16" t="s">
        <v>900</v>
      </c>
      <c r="E141" s="86">
        <v>100000</v>
      </c>
      <c r="F141" s="86">
        <v>0</v>
      </c>
      <c r="G141" s="86">
        <v>100000</v>
      </c>
      <c r="H141" s="86">
        <v>0</v>
      </c>
      <c r="I141" s="86">
        <v>0</v>
      </c>
      <c r="J141" s="86">
        <v>0</v>
      </c>
      <c r="K141" s="101">
        <v>0</v>
      </c>
      <c r="L141" s="86">
        <v>0</v>
      </c>
    </row>
    <row r="142" spans="1:12" ht="13.8" x14ac:dyDescent="0.2">
      <c r="A142" s="37" t="s">
        <v>70</v>
      </c>
      <c r="B142" s="16" t="s">
        <v>70</v>
      </c>
      <c r="C142" s="16" t="s">
        <v>901</v>
      </c>
      <c r="D142" s="16" t="s">
        <v>1587</v>
      </c>
      <c r="E142" s="86">
        <v>599050</v>
      </c>
      <c r="F142" s="86">
        <v>0</v>
      </c>
      <c r="G142" s="86">
        <v>599050</v>
      </c>
      <c r="H142" s="86">
        <v>599050</v>
      </c>
      <c r="I142" s="86">
        <v>0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70</v>
      </c>
      <c r="B143" s="16" t="s">
        <v>70</v>
      </c>
      <c r="C143" s="16" t="s">
        <v>902</v>
      </c>
      <c r="D143" s="16" t="s">
        <v>1588</v>
      </c>
      <c r="E143" s="86">
        <v>3383133.22</v>
      </c>
      <c r="F143" s="86">
        <v>0</v>
      </c>
      <c r="G143" s="86">
        <v>3383133.22</v>
      </c>
      <c r="H143" s="86">
        <v>3547543.81</v>
      </c>
      <c r="I143" s="86">
        <v>3547543.81</v>
      </c>
      <c r="J143" s="86">
        <v>4816.87</v>
      </c>
      <c r="K143" s="101">
        <v>0.14237896313170001</v>
      </c>
      <c r="L143" s="86">
        <v>4816.87</v>
      </c>
    </row>
    <row r="144" spans="1:12" ht="13.8" x14ac:dyDescent="0.2">
      <c r="A144" s="37" t="s">
        <v>70</v>
      </c>
      <c r="B144" s="16" t="s">
        <v>70</v>
      </c>
      <c r="C144" s="16" t="s">
        <v>903</v>
      </c>
      <c r="D144" s="16" t="s">
        <v>1589</v>
      </c>
      <c r="E144" s="86">
        <v>1500000</v>
      </c>
      <c r="F144" s="86">
        <v>0</v>
      </c>
      <c r="G144" s="86">
        <v>1500000</v>
      </c>
      <c r="H144" s="86">
        <v>2111894.6</v>
      </c>
      <c r="I144" s="86">
        <v>1391726.62</v>
      </c>
      <c r="J144" s="86">
        <v>0</v>
      </c>
      <c r="K144" s="101">
        <v>0</v>
      </c>
      <c r="L144" s="86">
        <v>0</v>
      </c>
    </row>
    <row r="145" spans="1:12" ht="13.8" customHeight="1" x14ac:dyDescent="0.2">
      <c r="A145" s="37" t="s">
        <v>70</v>
      </c>
      <c r="B145" s="16" t="s">
        <v>70</v>
      </c>
      <c r="C145" s="16" t="s">
        <v>904</v>
      </c>
      <c r="D145" s="16" t="s">
        <v>1590</v>
      </c>
      <c r="E145" s="86">
        <v>2526185.2599999998</v>
      </c>
      <c r="F145" s="86">
        <v>0</v>
      </c>
      <c r="G145" s="86">
        <v>2526185.2599999998</v>
      </c>
      <c r="H145" s="86">
        <v>3410321.8</v>
      </c>
      <c r="I145" s="86">
        <v>3410321.8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70</v>
      </c>
      <c r="B146" s="16" t="s">
        <v>70</v>
      </c>
      <c r="C146" s="16" t="s">
        <v>905</v>
      </c>
      <c r="D146" s="16" t="s">
        <v>906</v>
      </c>
      <c r="E146" s="86">
        <v>200000</v>
      </c>
      <c r="F146" s="86">
        <v>0</v>
      </c>
      <c r="G146" s="86">
        <v>200000</v>
      </c>
      <c r="H146" s="86">
        <v>0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70</v>
      </c>
      <c r="B147" s="16" t="s">
        <v>70</v>
      </c>
      <c r="C147" s="16" t="s">
        <v>907</v>
      </c>
      <c r="D147" s="16" t="s">
        <v>1591</v>
      </c>
      <c r="E147" s="86">
        <v>430000</v>
      </c>
      <c r="F147" s="86">
        <v>0</v>
      </c>
      <c r="G147" s="86">
        <v>430000</v>
      </c>
      <c r="H147" s="86">
        <v>1168.26</v>
      </c>
      <c r="I147" s="86">
        <v>1168.26</v>
      </c>
      <c r="J147" s="86">
        <v>1168.26</v>
      </c>
      <c r="K147" s="101">
        <v>0.27168837209301999</v>
      </c>
      <c r="L147" s="86">
        <v>1168.26</v>
      </c>
    </row>
    <row r="148" spans="1:12" ht="13.8" x14ac:dyDescent="0.2">
      <c r="A148" s="37" t="s">
        <v>70</v>
      </c>
      <c r="B148" s="16" t="s">
        <v>70</v>
      </c>
      <c r="C148" s="16" t="s">
        <v>908</v>
      </c>
      <c r="D148" s="16" t="s">
        <v>909</v>
      </c>
      <c r="E148" s="86">
        <v>1396461.24</v>
      </c>
      <c r="F148" s="86">
        <v>0</v>
      </c>
      <c r="G148" s="86">
        <v>1396461.24</v>
      </c>
      <c r="H148" s="86">
        <v>1738052.17</v>
      </c>
      <c r="I148" s="86">
        <v>299370.28000000003</v>
      </c>
      <c r="J148" s="86">
        <v>94655.89</v>
      </c>
      <c r="K148" s="101">
        <v>6.7782683320304704</v>
      </c>
      <c r="L148" s="86">
        <v>94655.89</v>
      </c>
    </row>
    <row r="149" spans="1:12" ht="13.8" x14ac:dyDescent="0.2">
      <c r="A149" s="37" t="s">
        <v>70</v>
      </c>
      <c r="B149" s="16" t="s">
        <v>70</v>
      </c>
      <c r="C149" s="16" t="s">
        <v>910</v>
      </c>
      <c r="D149" s="16" t="s">
        <v>911</v>
      </c>
      <c r="E149" s="86">
        <v>896482.07</v>
      </c>
      <c r="F149" s="86">
        <v>0</v>
      </c>
      <c r="G149" s="86">
        <v>896482.07</v>
      </c>
      <c r="H149" s="86">
        <v>965334.48</v>
      </c>
      <c r="I149" s="86">
        <v>251867.89</v>
      </c>
      <c r="J149" s="86">
        <v>251867.89</v>
      </c>
      <c r="K149" s="101">
        <v>28.0951397053596</v>
      </c>
      <c r="L149" s="86">
        <v>241023.75</v>
      </c>
    </row>
    <row r="150" spans="1:12" ht="13.8" x14ac:dyDescent="0.2">
      <c r="A150" s="37" t="s">
        <v>70</v>
      </c>
      <c r="B150" s="16" t="s">
        <v>70</v>
      </c>
      <c r="C150" s="16" t="s">
        <v>912</v>
      </c>
      <c r="D150" s="16" t="s">
        <v>913</v>
      </c>
      <c r="E150" s="86">
        <v>849626.57</v>
      </c>
      <c r="F150" s="86">
        <v>0</v>
      </c>
      <c r="G150" s="86">
        <v>849626.57</v>
      </c>
      <c r="H150" s="86">
        <v>694956.58</v>
      </c>
      <c r="I150" s="86">
        <v>45330.01</v>
      </c>
      <c r="J150" s="86">
        <v>45323.62</v>
      </c>
      <c r="K150" s="101">
        <v>5.3345342060100602</v>
      </c>
      <c r="L150" s="86">
        <v>45323.62</v>
      </c>
    </row>
    <row r="151" spans="1:12" ht="13.8" x14ac:dyDescent="0.2">
      <c r="A151" s="37" t="s">
        <v>70</v>
      </c>
      <c r="B151" s="16" t="s">
        <v>70</v>
      </c>
      <c r="C151" s="16" t="s">
        <v>914</v>
      </c>
      <c r="D151" s="16" t="s">
        <v>915</v>
      </c>
      <c r="E151" s="86">
        <v>540000</v>
      </c>
      <c r="F151" s="86">
        <v>0</v>
      </c>
      <c r="G151" s="86">
        <v>540000</v>
      </c>
      <c r="H151" s="86">
        <v>1130648.96</v>
      </c>
      <c r="I151" s="86">
        <v>1130648.96</v>
      </c>
      <c r="J151" s="86">
        <v>1130648.96</v>
      </c>
      <c r="K151" s="101">
        <v>209.37943703703701</v>
      </c>
      <c r="L151" s="86">
        <v>1130648.96</v>
      </c>
    </row>
    <row r="152" spans="1:12" ht="13.8" x14ac:dyDescent="0.2">
      <c r="A152" s="37" t="s">
        <v>70</v>
      </c>
      <c r="B152" s="16" t="s">
        <v>70</v>
      </c>
      <c r="C152" s="16" t="s">
        <v>916</v>
      </c>
      <c r="D152" s="16" t="s">
        <v>1592</v>
      </c>
      <c r="E152" s="86">
        <v>1000000</v>
      </c>
      <c r="F152" s="86">
        <v>0</v>
      </c>
      <c r="G152" s="86">
        <v>1000000</v>
      </c>
      <c r="H152" s="86">
        <v>1337971.75</v>
      </c>
      <c r="I152" s="86">
        <v>1337971.75</v>
      </c>
      <c r="J152" s="86">
        <v>96528.02</v>
      </c>
      <c r="K152" s="101">
        <v>9.6528019999999994</v>
      </c>
      <c r="L152" s="86">
        <v>96528.02</v>
      </c>
    </row>
    <row r="153" spans="1:12" ht="13.8" x14ac:dyDescent="0.2">
      <c r="A153" s="37" t="s">
        <v>70</v>
      </c>
      <c r="B153" s="16" t="s">
        <v>70</v>
      </c>
      <c r="C153" s="16" t="s">
        <v>917</v>
      </c>
      <c r="D153" s="16" t="s">
        <v>1593</v>
      </c>
      <c r="E153" s="86">
        <v>2850000</v>
      </c>
      <c r="F153" s="86">
        <v>0</v>
      </c>
      <c r="G153" s="86">
        <v>2850000</v>
      </c>
      <c r="H153" s="86">
        <v>3285065.91</v>
      </c>
      <c r="I153" s="86">
        <v>3285065.91</v>
      </c>
      <c r="J153" s="86">
        <v>285065.90999999997</v>
      </c>
      <c r="K153" s="101">
        <v>10.002312631579001</v>
      </c>
      <c r="L153" s="86">
        <v>285065.90999999997</v>
      </c>
    </row>
    <row r="154" spans="1:12" ht="13.8" x14ac:dyDescent="0.2">
      <c r="A154" s="37" t="s">
        <v>70</v>
      </c>
      <c r="B154" s="16" t="s">
        <v>70</v>
      </c>
      <c r="C154" s="16" t="s">
        <v>918</v>
      </c>
      <c r="D154" s="16" t="s">
        <v>919</v>
      </c>
      <c r="E154" s="86">
        <v>150000</v>
      </c>
      <c r="F154" s="86">
        <v>0</v>
      </c>
      <c r="G154" s="86">
        <v>150000</v>
      </c>
      <c r="H154" s="86">
        <v>927250.78</v>
      </c>
      <c r="I154" s="86">
        <v>927250.78</v>
      </c>
      <c r="J154" s="86">
        <v>573471.46</v>
      </c>
      <c r="K154" s="101">
        <v>382.31430666666699</v>
      </c>
      <c r="L154" s="86">
        <v>573471.46</v>
      </c>
    </row>
    <row r="155" spans="1:12" ht="13.8" x14ac:dyDescent="0.2">
      <c r="A155" s="37" t="s">
        <v>70</v>
      </c>
      <c r="B155" s="16" t="s">
        <v>70</v>
      </c>
      <c r="C155" s="16" t="s">
        <v>920</v>
      </c>
      <c r="D155" s="16" t="s">
        <v>1594</v>
      </c>
      <c r="E155" s="86">
        <v>1000000</v>
      </c>
      <c r="F155" s="86">
        <v>0</v>
      </c>
      <c r="G155" s="86">
        <v>1000000</v>
      </c>
      <c r="H155" s="86">
        <v>1000000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70</v>
      </c>
      <c r="B156" s="16" t="s">
        <v>70</v>
      </c>
      <c r="C156" s="16" t="s">
        <v>921</v>
      </c>
      <c r="D156" s="16" t="s">
        <v>1595</v>
      </c>
      <c r="E156" s="86">
        <v>820971.39</v>
      </c>
      <c r="F156" s="86">
        <v>0</v>
      </c>
      <c r="G156" s="86">
        <v>820971.39</v>
      </c>
      <c r="H156" s="86">
        <v>1173820.1100000001</v>
      </c>
      <c r="I156" s="86">
        <v>556326.68999999994</v>
      </c>
      <c r="J156" s="86">
        <v>474320</v>
      </c>
      <c r="K156" s="101">
        <v>57.775460360439602</v>
      </c>
      <c r="L156" s="86">
        <v>474320</v>
      </c>
    </row>
    <row r="157" spans="1:12" ht="13.8" x14ac:dyDescent="0.2">
      <c r="A157" s="37" t="s">
        <v>70</v>
      </c>
      <c r="B157" s="16" t="s">
        <v>70</v>
      </c>
      <c r="C157" s="16" t="s">
        <v>922</v>
      </c>
      <c r="D157" s="16" t="s">
        <v>1596</v>
      </c>
      <c r="E157" s="86">
        <v>805760.78</v>
      </c>
      <c r="F157" s="86">
        <v>0</v>
      </c>
      <c r="G157" s="86">
        <v>805760.78</v>
      </c>
      <c r="H157" s="86">
        <v>739749.72</v>
      </c>
      <c r="I157" s="86">
        <v>739749.72</v>
      </c>
      <c r="J157" s="86">
        <v>132369.9</v>
      </c>
      <c r="K157" s="101">
        <v>16.427940312508099</v>
      </c>
      <c r="L157" s="86">
        <v>132369.9</v>
      </c>
    </row>
    <row r="158" spans="1:12" ht="13.8" x14ac:dyDescent="0.2">
      <c r="A158" s="37" t="s">
        <v>70</v>
      </c>
      <c r="B158" s="16" t="s">
        <v>70</v>
      </c>
      <c r="C158" s="16" t="s">
        <v>923</v>
      </c>
      <c r="D158" s="16" t="s">
        <v>1597</v>
      </c>
      <c r="E158" s="86">
        <v>500000</v>
      </c>
      <c r="F158" s="86">
        <v>0</v>
      </c>
      <c r="G158" s="86">
        <v>500000</v>
      </c>
      <c r="H158" s="86">
        <v>0</v>
      </c>
      <c r="I158" s="86">
        <v>0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70</v>
      </c>
      <c r="B159" s="16" t="s">
        <v>70</v>
      </c>
      <c r="C159" s="16" t="s">
        <v>924</v>
      </c>
      <c r="D159" s="16" t="s">
        <v>925</v>
      </c>
      <c r="E159" s="86">
        <v>200000</v>
      </c>
      <c r="F159" s="86">
        <v>0</v>
      </c>
      <c r="G159" s="86">
        <v>200000</v>
      </c>
      <c r="H159" s="86">
        <v>0</v>
      </c>
      <c r="I159" s="86">
        <v>0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70</v>
      </c>
      <c r="B160" s="16" t="s">
        <v>70</v>
      </c>
      <c r="C160" s="16" t="s">
        <v>926</v>
      </c>
      <c r="D160" s="16" t="s">
        <v>927</v>
      </c>
      <c r="E160" s="86">
        <v>200000</v>
      </c>
      <c r="F160" s="86">
        <v>0</v>
      </c>
      <c r="G160" s="86">
        <v>200000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70</v>
      </c>
      <c r="B161" s="16" t="s">
        <v>70</v>
      </c>
      <c r="C161" s="16" t="s">
        <v>928</v>
      </c>
      <c r="D161" s="16" t="s">
        <v>1598</v>
      </c>
      <c r="E161" s="86">
        <v>200000</v>
      </c>
      <c r="F161" s="86">
        <v>0</v>
      </c>
      <c r="G161" s="86">
        <v>200000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70</v>
      </c>
      <c r="B162" s="16" t="s">
        <v>70</v>
      </c>
      <c r="C162" s="16" t="s">
        <v>929</v>
      </c>
      <c r="D162" s="16" t="s">
        <v>930</v>
      </c>
      <c r="E162" s="86">
        <v>290000</v>
      </c>
      <c r="F162" s="86">
        <v>0</v>
      </c>
      <c r="G162" s="86">
        <v>290000</v>
      </c>
      <c r="H162" s="86">
        <v>0</v>
      </c>
      <c r="I162" s="86">
        <v>0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70</v>
      </c>
      <c r="B163" s="16" t="s">
        <v>70</v>
      </c>
      <c r="C163" s="16" t="s">
        <v>931</v>
      </c>
      <c r="D163" s="16" t="s">
        <v>1599</v>
      </c>
      <c r="E163" s="86">
        <v>200000</v>
      </c>
      <c r="F163" s="86">
        <v>0</v>
      </c>
      <c r="G163" s="86">
        <v>200000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70</v>
      </c>
      <c r="B164" s="16" t="s">
        <v>70</v>
      </c>
      <c r="C164" s="16" t="s">
        <v>932</v>
      </c>
      <c r="D164" s="16" t="s">
        <v>1600</v>
      </c>
      <c r="E164" s="86">
        <v>200000</v>
      </c>
      <c r="F164" s="86">
        <v>0</v>
      </c>
      <c r="G164" s="86">
        <v>200000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70</v>
      </c>
      <c r="B165" s="16" t="s">
        <v>70</v>
      </c>
      <c r="C165" s="16" t="s">
        <v>933</v>
      </c>
      <c r="D165" s="16" t="s">
        <v>1601</v>
      </c>
      <c r="E165" s="86">
        <v>200000</v>
      </c>
      <c r="F165" s="86">
        <v>0</v>
      </c>
      <c r="G165" s="86">
        <v>200000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70</v>
      </c>
      <c r="B166" s="16" t="s">
        <v>70</v>
      </c>
      <c r="C166" s="16" t="s">
        <v>934</v>
      </c>
      <c r="D166" s="16" t="s">
        <v>935</v>
      </c>
      <c r="E166" s="86">
        <v>800000</v>
      </c>
      <c r="F166" s="86">
        <v>0</v>
      </c>
      <c r="G166" s="86">
        <v>800000</v>
      </c>
      <c r="H166" s="86">
        <v>0</v>
      </c>
      <c r="I166" s="86">
        <v>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70</v>
      </c>
      <c r="B167" s="16" t="s">
        <v>70</v>
      </c>
      <c r="C167" s="16" t="s">
        <v>936</v>
      </c>
      <c r="D167" s="16" t="s">
        <v>797</v>
      </c>
      <c r="E167" s="86">
        <v>50000</v>
      </c>
      <c r="F167" s="86">
        <v>0</v>
      </c>
      <c r="G167" s="86">
        <v>50000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70</v>
      </c>
      <c r="B168" s="16" t="s">
        <v>70</v>
      </c>
      <c r="C168" s="16" t="s">
        <v>937</v>
      </c>
      <c r="D168" s="16" t="s">
        <v>1602</v>
      </c>
      <c r="E168" s="86">
        <v>0</v>
      </c>
      <c r="F168" s="86">
        <v>0</v>
      </c>
      <c r="G168" s="86">
        <v>0</v>
      </c>
      <c r="H168" s="86">
        <v>94860.54</v>
      </c>
      <c r="I168" s="86">
        <v>94860.54</v>
      </c>
      <c r="J168" s="86">
        <v>94733.89</v>
      </c>
      <c r="K168" s="101">
        <v>0</v>
      </c>
      <c r="L168" s="86">
        <v>94733.89</v>
      </c>
    </row>
    <row r="169" spans="1:12" ht="13.8" x14ac:dyDescent="0.2">
      <c r="A169" s="37" t="s">
        <v>70</v>
      </c>
      <c r="B169" s="16" t="s">
        <v>70</v>
      </c>
      <c r="C169" s="16" t="s">
        <v>938</v>
      </c>
      <c r="D169" s="16" t="s">
        <v>939</v>
      </c>
      <c r="E169" s="86">
        <v>1816013</v>
      </c>
      <c r="F169" s="86">
        <v>1330770</v>
      </c>
      <c r="G169" s="86">
        <v>3146783</v>
      </c>
      <c r="H169" s="86">
        <v>0</v>
      </c>
      <c r="I169" s="86">
        <v>0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70</v>
      </c>
      <c r="B170" s="16" t="s">
        <v>70</v>
      </c>
      <c r="C170" s="16" t="s">
        <v>940</v>
      </c>
      <c r="D170" s="16" t="s">
        <v>941</v>
      </c>
      <c r="E170" s="86">
        <v>300000</v>
      </c>
      <c r="F170" s="86">
        <v>0</v>
      </c>
      <c r="G170" s="86">
        <v>300000</v>
      </c>
      <c r="H170" s="86">
        <v>0</v>
      </c>
      <c r="I170" s="86">
        <v>0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70</v>
      </c>
      <c r="B171" s="16" t="s">
        <v>70</v>
      </c>
      <c r="C171" s="16" t="s">
        <v>942</v>
      </c>
      <c r="D171" s="16" t="s">
        <v>943</v>
      </c>
      <c r="E171" s="86">
        <v>0</v>
      </c>
      <c r="F171" s="86">
        <v>2089099</v>
      </c>
      <c r="G171" s="86">
        <v>2089099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70</v>
      </c>
      <c r="B172" s="16" t="s">
        <v>70</v>
      </c>
      <c r="C172" s="16" t="s">
        <v>944</v>
      </c>
      <c r="D172" s="16" t="s">
        <v>945</v>
      </c>
      <c r="E172" s="86">
        <v>0</v>
      </c>
      <c r="F172" s="86">
        <v>462602.91</v>
      </c>
      <c r="G172" s="86">
        <v>462602.91</v>
      </c>
      <c r="H172" s="86">
        <v>462602.91</v>
      </c>
      <c r="I172" s="86">
        <v>462602.91</v>
      </c>
      <c r="J172" s="86">
        <v>460701.95</v>
      </c>
      <c r="K172" s="101">
        <v>99.589073056198501</v>
      </c>
      <c r="L172" s="86">
        <v>460701.95</v>
      </c>
    </row>
    <row r="173" spans="1:12" ht="13.8" x14ac:dyDescent="0.2">
      <c r="A173" s="37" t="s">
        <v>70</v>
      </c>
      <c r="B173" s="16" t="s">
        <v>70</v>
      </c>
      <c r="C173" s="16" t="s">
        <v>946</v>
      </c>
      <c r="D173" s="16" t="s">
        <v>1603</v>
      </c>
      <c r="E173" s="86">
        <v>0</v>
      </c>
      <c r="F173" s="86">
        <v>0</v>
      </c>
      <c r="G173" s="86">
        <v>0</v>
      </c>
      <c r="H173" s="86">
        <v>720291.75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70</v>
      </c>
      <c r="B174" s="16" t="s">
        <v>70</v>
      </c>
      <c r="C174" s="16" t="s">
        <v>947</v>
      </c>
      <c r="D174" s="16" t="s">
        <v>948</v>
      </c>
      <c r="E174" s="86">
        <v>0</v>
      </c>
      <c r="F174" s="86">
        <v>0</v>
      </c>
      <c r="G174" s="86">
        <v>0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70</v>
      </c>
      <c r="B175" s="16" t="s">
        <v>70</v>
      </c>
      <c r="C175" s="16" t="s">
        <v>949</v>
      </c>
      <c r="D175" s="16" t="s">
        <v>1604</v>
      </c>
      <c r="E175" s="86">
        <v>0</v>
      </c>
      <c r="F175" s="86">
        <v>615000</v>
      </c>
      <c r="G175" s="86">
        <v>615000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70</v>
      </c>
      <c r="B176" s="16" t="s">
        <v>70</v>
      </c>
      <c r="C176" s="27" t="s">
        <v>125</v>
      </c>
      <c r="D176" s="27" t="s">
        <v>70</v>
      </c>
      <c r="E176" s="91">
        <v>57815865.109999999</v>
      </c>
      <c r="F176" s="91">
        <v>4497471.91</v>
      </c>
      <c r="G176" s="91">
        <v>62313337.020000003</v>
      </c>
      <c r="H176" s="91">
        <v>50226086.039999999</v>
      </c>
      <c r="I176" s="91">
        <v>42230884.990000002</v>
      </c>
      <c r="J176" s="91">
        <v>14891414.050000001</v>
      </c>
      <c r="K176" s="102">
        <v>23.897635341244001</v>
      </c>
      <c r="L176" s="91">
        <v>13792502.92</v>
      </c>
    </row>
    <row r="177" spans="1:12" ht="13.8" x14ac:dyDescent="0.2">
      <c r="A177" s="37">
        <v>14</v>
      </c>
      <c r="B177" s="16" t="s">
        <v>358</v>
      </c>
      <c r="C177" s="16" t="s">
        <v>950</v>
      </c>
      <c r="D177" s="16" t="s">
        <v>1605</v>
      </c>
      <c r="E177" s="86">
        <v>0</v>
      </c>
      <c r="F177" s="86">
        <v>0</v>
      </c>
      <c r="G177" s="86">
        <v>0</v>
      </c>
      <c r="H177" s="86">
        <v>0</v>
      </c>
      <c r="I177" s="86">
        <v>0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70</v>
      </c>
      <c r="B178" s="16" t="s">
        <v>70</v>
      </c>
      <c r="C178" s="16" t="s">
        <v>951</v>
      </c>
      <c r="D178" s="16" t="s">
        <v>1606</v>
      </c>
      <c r="E178" s="86">
        <v>4468284.28</v>
      </c>
      <c r="F178" s="86">
        <v>0</v>
      </c>
      <c r="G178" s="86">
        <v>4468284.28</v>
      </c>
      <c r="H178" s="86">
        <v>4258799.68</v>
      </c>
      <c r="I178" s="86">
        <v>4156486.76</v>
      </c>
      <c r="J178" s="86">
        <v>355818.4</v>
      </c>
      <c r="K178" s="101">
        <v>7.9631996914932204</v>
      </c>
      <c r="L178" s="86">
        <v>355818.4</v>
      </c>
    </row>
    <row r="179" spans="1:12" ht="13.8" x14ac:dyDescent="0.2">
      <c r="A179" s="37" t="s">
        <v>70</v>
      </c>
      <c r="B179" s="16" t="s">
        <v>70</v>
      </c>
      <c r="C179" s="16" t="s">
        <v>952</v>
      </c>
      <c r="D179" s="16" t="s">
        <v>953</v>
      </c>
      <c r="E179" s="86">
        <v>250000</v>
      </c>
      <c r="F179" s="86">
        <v>0</v>
      </c>
      <c r="G179" s="86">
        <v>250000</v>
      </c>
      <c r="H179" s="86">
        <v>209993.69</v>
      </c>
      <c r="I179" s="86">
        <v>209993.69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70</v>
      </c>
      <c r="B180" s="16" t="s">
        <v>70</v>
      </c>
      <c r="C180" s="16" t="s">
        <v>954</v>
      </c>
      <c r="D180" s="16" t="s">
        <v>955</v>
      </c>
      <c r="E180" s="86">
        <v>10000</v>
      </c>
      <c r="F180" s="86">
        <v>0</v>
      </c>
      <c r="G180" s="86">
        <v>10000</v>
      </c>
      <c r="H180" s="86">
        <v>1750.68</v>
      </c>
      <c r="I180" s="86">
        <v>1750.68</v>
      </c>
      <c r="J180" s="86">
        <v>1750.68</v>
      </c>
      <c r="K180" s="101">
        <v>17.506799999999998</v>
      </c>
      <c r="L180" s="86">
        <v>1750.68</v>
      </c>
    </row>
    <row r="181" spans="1:12" ht="13.8" x14ac:dyDescent="0.2">
      <c r="A181" s="37" t="s">
        <v>70</v>
      </c>
      <c r="B181" s="16" t="s">
        <v>70</v>
      </c>
      <c r="C181" s="16" t="s">
        <v>956</v>
      </c>
      <c r="D181" s="16" t="s">
        <v>957</v>
      </c>
      <c r="E181" s="86">
        <v>36670</v>
      </c>
      <c r="F181" s="86">
        <v>-215</v>
      </c>
      <c r="G181" s="86">
        <v>36455</v>
      </c>
      <c r="H181" s="86">
        <v>22539.5</v>
      </c>
      <c r="I181" s="86">
        <v>22539.5</v>
      </c>
      <c r="J181" s="86">
        <v>5645.48</v>
      </c>
      <c r="K181" s="101">
        <v>15.4861610204361</v>
      </c>
      <c r="L181" s="86">
        <v>5645.48</v>
      </c>
    </row>
    <row r="182" spans="1:12" ht="13.8" x14ac:dyDescent="0.2">
      <c r="A182" s="37" t="s">
        <v>70</v>
      </c>
      <c r="B182" s="16" t="s">
        <v>70</v>
      </c>
      <c r="C182" s="16" t="s">
        <v>958</v>
      </c>
      <c r="D182" s="16" t="s">
        <v>1607</v>
      </c>
      <c r="E182" s="86">
        <v>30000</v>
      </c>
      <c r="F182" s="86">
        <v>0</v>
      </c>
      <c r="G182" s="86">
        <v>30000</v>
      </c>
      <c r="H182" s="86">
        <v>8168.21</v>
      </c>
      <c r="I182" s="86">
        <v>8168.21</v>
      </c>
      <c r="J182" s="86">
        <v>8168.21</v>
      </c>
      <c r="K182" s="101">
        <v>27.2273666666667</v>
      </c>
      <c r="L182" s="86">
        <v>8168.21</v>
      </c>
    </row>
    <row r="183" spans="1:12" ht="13.8" x14ac:dyDescent="0.2">
      <c r="A183" s="37" t="s">
        <v>70</v>
      </c>
      <c r="B183" s="16" t="s">
        <v>70</v>
      </c>
      <c r="C183" s="16" t="s">
        <v>959</v>
      </c>
      <c r="D183" s="16" t="s">
        <v>960</v>
      </c>
      <c r="E183" s="86">
        <v>80018.559999999998</v>
      </c>
      <c r="F183" s="86">
        <v>0</v>
      </c>
      <c r="G183" s="86">
        <v>80018.559999999998</v>
      </c>
      <c r="H183" s="86">
        <v>25950</v>
      </c>
      <c r="I183" s="86">
        <v>25950</v>
      </c>
      <c r="J183" s="86">
        <v>7215.38</v>
      </c>
      <c r="K183" s="101">
        <v>9.0171330251381701</v>
      </c>
      <c r="L183" s="86">
        <v>7215.38</v>
      </c>
    </row>
    <row r="184" spans="1:12" ht="13.8" x14ac:dyDescent="0.2">
      <c r="A184" s="37" t="s">
        <v>70</v>
      </c>
      <c r="B184" s="16" t="s">
        <v>70</v>
      </c>
      <c r="C184" s="16" t="s">
        <v>961</v>
      </c>
      <c r="D184" s="16" t="s">
        <v>1608</v>
      </c>
      <c r="E184" s="86">
        <v>9500</v>
      </c>
      <c r="F184" s="86">
        <v>0</v>
      </c>
      <c r="G184" s="86">
        <v>9500</v>
      </c>
      <c r="H184" s="86">
        <v>432.89</v>
      </c>
      <c r="I184" s="86">
        <v>432.89</v>
      </c>
      <c r="J184" s="86">
        <v>432.89</v>
      </c>
      <c r="K184" s="101">
        <v>4.5567368421052601</v>
      </c>
      <c r="L184" s="86">
        <v>0</v>
      </c>
    </row>
    <row r="185" spans="1:12" ht="13.8" x14ac:dyDescent="0.2">
      <c r="A185" s="37" t="s">
        <v>70</v>
      </c>
      <c r="B185" s="16" t="s">
        <v>70</v>
      </c>
      <c r="C185" s="16" t="s">
        <v>962</v>
      </c>
      <c r="D185" s="16" t="s">
        <v>963</v>
      </c>
      <c r="E185" s="86">
        <v>75000</v>
      </c>
      <c r="F185" s="86">
        <v>0</v>
      </c>
      <c r="G185" s="86">
        <v>75000</v>
      </c>
      <c r="H185" s="86">
        <v>3487.75</v>
      </c>
      <c r="I185" s="86">
        <v>3487.75</v>
      </c>
      <c r="J185" s="86">
        <v>3487.75</v>
      </c>
      <c r="K185" s="101">
        <v>4.6503333333333297</v>
      </c>
      <c r="L185" s="86">
        <v>3487.75</v>
      </c>
    </row>
    <row r="186" spans="1:12" ht="13.8" x14ac:dyDescent="0.2">
      <c r="A186" s="37" t="s">
        <v>70</v>
      </c>
      <c r="B186" s="16" t="s">
        <v>70</v>
      </c>
      <c r="C186" s="16" t="s">
        <v>964</v>
      </c>
      <c r="D186" s="16" t="s">
        <v>965</v>
      </c>
      <c r="E186" s="86">
        <v>148368.72</v>
      </c>
      <c r="F186" s="86">
        <v>0</v>
      </c>
      <c r="G186" s="86">
        <v>148368.72</v>
      </c>
      <c r="H186" s="86">
        <v>58443</v>
      </c>
      <c r="I186" s="86">
        <v>58443</v>
      </c>
      <c r="J186" s="86">
        <v>31893.18</v>
      </c>
      <c r="K186" s="101">
        <v>21.495892126049199</v>
      </c>
      <c r="L186" s="86">
        <v>31893.18</v>
      </c>
    </row>
    <row r="187" spans="1:12" ht="13.8" x14ac:dyDescent="0.2">
      <c r="A187" s="37" t="s">
        <v>70</v>
      </c>
      <c r="B187" s="16" t="s">
        <v>70</v>
      </c>
      <c r="C187" s="16" t="s">
        <v>966</v>
      </c>
      <c r="D187" s="16" t="s">
        <v>1609</v>
      </c>
      <c r="E187" s="86">
        <v>226636.51</v>
      </c>
      <c r="F187" s="86">
        <v>0</v>
      </c>
      <c r="G187" s="86">
        <v>226636.51</v>
      </c>
      <c r="H187" s="86">
        <v>226636.51</v>
      </c>
      <c r="I187" s="86">
        <v>226636.51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70</v>
      </c>
      <c r="B188" s="16" t="s">
        <v>70</v>
      </c>
      <c r="C188" s="16" t="s">
        <v>967</v>
      </c>
      <c r="D188" s="16" t="s">
        <v>1610</v>
      </c>
      <c r="E188" s="86">
        <v>0</v>
      </c>
      <c r="F188" s="86">
        <v>0</v>
      </c>
      <c r="G188" s="86">
        <v>0</v>
      </c>
      <c r="H188" s="86">
        <v>3760.05</v>
      </c>
      <c r="I188" s="86">
        <v>3760.05</v>
      </c>
      <c r="J188" s="86">
        <v>3760.05</v>
      </c>
      <c r="K188" s="101">
        <v>0</v>
      </c>
      <c r="L188" s="86">
        <v>3760.05</v>
      </c>
    </row>
    <row r="189" spans="1:12" ht="13.8" x14ac:dyDescent="0.2">
      <c r="A189" s="37" t="s">
        <v>70</v>
      </c>
      <c r="B189" s="16" t="s">
        <v>70</v>
      </c>
      <c r="C189" s="16" t="s">
        <v>968</v>
      </c>
      <c r="D189" s="16" t="s">
        <v>1611</v>
      </c>
      <c r="E189" s="86">
        <v>160000</v>
      </c>
      <c r="F189" s="86">
        <v>0</v>
      </c>
      <c r="G189" s="86">
        <v>160000</v>
      </c>
      <c r="H189" s="86">
        <v>89257.68</v>
      </c>
      <c r="I189" s="86">
        <v>89257.68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70</v>
      </c>
      <c r="B190" s="16" t="s">
        <v>70</v>
      </c>
      <c r="C190" s="16" t="s">
        <v>969</v>
      </c>
      <c r="D190" s="16" t="s">
        <v>970</v>
      </c>
      <c r="E190" s="86">
        <v>5000</v>
      </c>
      <c r="F190" s="86">
        <v>8000</v>
      </c>
      <c r="G190" s="86">
        <v>13000</v>
      </c>
      <c r="H190" s="86">
        <v>10092.879999999999</v>
      </c>
      <c r="I190" s="86">
        <v>10092.879999999999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70</v>
      </c>
      <c r="B191" s="16" t="s">
        <v>70</v>
      </c>
      <c r="C191" s="16" t="s">
        <v>971</v>
      </c>
      <c r="D191" s="16" t="s">
        <v>972</v>
      </c>
      <c r="E191" s="86">
        <v>0</v>
      </c>
      <c r="F191" s="86">
        <v>0</v>
      </c>
      <c r="G191" s="86">
        <v>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70</v>
      </c>
      <c r="B192" s="16" t="s">
        <v>70</v>
      </c>
      <c r="C192" s="16" t="s">
        <v>973</v>
      </c>
      <c r="D192" s="16" t="s">
        <v>974</v>
      </c>
      <c r="E192" s="86">
        <v>66237.52</v>
      </c>
      <c r="F192" s="86">
        <v>0</v>
      </c>
      <c r="G192" s="86">
        <v>66237.52</v>
      </c>
      <c r="H192" s="86">
        <v>66237.52</v>
      </c>
      <c r="I192" s="86">
        <v>66237.52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70</v>
      </c>
      <c r="B193" s="16" t="s">
        <v>70</v>
      </c>
      <c r="C193" s="16" t="s">
        <v>975</v>
      </c>
      <c r="D193" s="16" t="s">
        <v>976</v>
      </c>
      <c r="E193" s="86">
        <v>300000</v>
      </c>
      <c r="F193" s="86">
        <v>0</v>
      </c>
      <c r="G193" s="86">
        <v>300000</v>
      </c>
      <c r="H193" s="86">
        <v>212065.9</v>
      </c>
      <c r="I193" s="86">
        <v>212065.9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70</v>
      </c>
      <c r="B194" s="16" t="s">
        <v>70</v>
      </c>
      <c r="C194" s="16" t="s">
        <v>977</v>
      </c>
      <c r="D194" s="16" t="s">
        <v>978</v>
      </c>
      <c r="E194" s="86">
        <v>1262635.5</v>
      </c>
      <c r="F194" s="86">
        <v>0</v>
      </c>
      <c r="G194" s="86">
        <v>1262635.5</v>
      </c>
      <c r="H194" s="86">
        <v>1254330</v>
      </c>
      <c r="I194" s="86">
        <v>0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70</v>
      </c>
      <c r="B195" s="16" t="s">
        <v>70</v>
      </c>
      <c r="C195" s="16" t="s">
        <v>979</v>
      </c>
      <c r="D195" s="16" t="s">
        <v>980</v>
      </c>
      <c r="E195" s="86">
        <v>0</v>
      </c>
      <c r="F195" s="86">
        <v>0</v>
      </c>
      <c r="G195" s="86">
        <v>0</v>
      </c>
      <c r="H195" s="86">
        <v>237.37</v>
      </c>
      <c r="I195" s="86">
        <v>237.37</v>
      </c>
      <c r="J195" s="86">
        <v>237.37</v>
      </c>
      <c r="K195" s="101">
        <v>0</v>
      </c>
      <c r="L195" s="86">
        <v>0</v>
      </c>
    </row>
    <row r="196" spans="1:12" ht="13.8" x14ac:dyDescent="0.2">
      <c r="A196" s="37" t="s">
        <v>70</v>
      </c>
      <c r="B196" s="16" t="s">
        <v>70</v>
      </c>
      <c r="C196" s="16" t="s">
        <v>981</v>
      </c>
      <c r="D196" s="16" t="s">
        <v>1612</v>
      </c>
      <c r="E196" s="86">
        <v>1097334.54</v>
      </c>
      <c r="F196" s="86">
        <v>0</v>
      </c>
      <c r="G196" s="86">
        <v>1097334.54</v>
      </c>
      <c r="H196" s="86">
        <v>1057413.44</v>
      </c>
      <c r="I196" s="86">
        <v>1057413.44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70</v>
      </c>
      <c r="B197" s="16" t="s">
        <v>70</v>
      </c>
      <c r="C197" s="16" t="s">
        <v>982</v>
      </c>
      <c r="D197" s="16" t="s">
        <v>983</v>
      </c>
      <c r="E197" s="86">
        <v>100000</v>
      </c>
      <c r="F197" s="86">
        <v>0</v>
      </c>
      <c r="G197" s="86">
        <v>100000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70</v>
      </c>
      <c r="B198" s="16" t="s">
        <v>70</v>
      </c>
      <c r="C198" s="16" t="s">
        <v>984</v>
      </c>
      <c r="D198" s="16" t="s">
        <v>985</v>
      </c>
      <c r="E198" s="86">
        <v>184954.66</v>
      </c>
      <c r="F198" s="86">
        <v>-3906.76</v>
      </c>
      <c r="G198" s="86">
        <v>181047.9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70</v>
      </c>
      <c r="B199" s="16" t="s">
        <v>70</v>
      </c>
      <c r="C199" s="16" t="s">
        <v>986</v>
      </c>
      <c r="D199" s="16" t="s">
        <v>1613</v>
      </c>
      <c r="E199" s="86">
        <v>120000</v>
      </c>
      <c r="F199" s="86">
        <v>0</v>
      </c>
      <c r="G199" s="86">
        <v>120000</v>
      </c>
      <c r="H199" s="86">
        <v>115986.97</v>
      </c>
      <c r="I199" s="86">
        <v>115986.97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70</v>
      </c>
      <c r="B200" s="16" t="s">
        <v>70</v>
      </c>
      <c r="C200" s="16" t="s">
        <v>987</v>
      </c>
      <c r="D200" s="16" t="s">
        <v>1614</v>
      </c>
      <c r="E200" s="86">
        <v>0</v>
      </c>
      <c r="F200" s="86">
        <v>73981.77</v>
      </c>
      <c r="G200" s="86">
        <v>73981.77</v>
      </c>
      <c r="H200" s="86">
        <v>73981.77</v>
      </c>
      <c r="I200" s="86">
        <v>73981.77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70</v>
      </c>
      <c r="B201" s="16" t="s">
        <v>70</v>
      </c>
      <c r="C201" s="16" t="s">
        <v>988</v>
      </c>
      <c r="D201" s="16" t="s">
        <v>1615</v>
      </c>
      <c r="E201" s="86">
        <v>0</v>
      </c>
      <c r="F201" s="86">
        <v>11658.53</v>
      </c>
      <c r="G201" s="86">
        <v>11658.53</v>
      </c>
      <c r="H201" s="86">
        <v>0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70</v>
      </c>
      <c r="B202" s="16" t="s">
        <v>70</v>
      </c>
      <c r="C202" s="16" t="s">
        <v>989</v>
      </c>
      <c r="D202" s="16" t="s">
        <v>1616</v>
      </c>
      <c r="E202" s="86">
        <v>0</v>
      </c>
      <c r="F202" s="86">
        <v>17419.86</v>
      </c>
      <c r="G202" s="86">
        <v>17419.86</v>
      </c>
      <c r="H202" s="86">
        <v>17419.86</v>
      </c>
      <c r="I202" s="86">
        <v>17419.86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70</v>
      </c>
      <c r="B203" s="16" t="s">
        <v>70</v>
      </c>
      <c r="C203" s="16" t="s">
        <v>990</v>
      </c>
      <c r="D203" s="16" t="s">
        <v>1617</v>
      </c>
      <c r="E203" s="86">
        <v>566068.17000000004</v>
      </c>
      <c r="F203" s="86">
        <v>0</v>
      </c>
      <c r="G203" s="86">
        <v>566068.17000000004</v>
      </c>
      <c r="H203" s="86">
        <v>566068.17000000004</v>
      </c>
      <c r="I203" s="86">
        <v>566068.17000000004</v>
      </c>
      <c r="J203" s="86">
        <v>101171.73</v>
      </c>
      <c r="K203" s="101">
        <v>17.872711337929498</v>
      </c>
      <c r="L203" s="86">
        <v>101171.73</v>
      </c>
    </row>
    <row r="204" spans="1:12" ht="13.8" x14ac:dyDescent="0.2">
      <c r="A204" s="37" t="s">
        <v>70</v>
      </c>
      <c r="B204" s="16" t="s">
        <v>70</v>
      </c>
      <c r="C204" s="16" t="s">
        <v>991</v>
      </c>
      <c r="D204" s="16" t="s">
        <v>992</v>
      </c>
      <c r="E204" s="86">
        <v>0</v>
      </c>
      <c r="F204" s="86">
        <v>0</v>
      </c>
      <c r="G204" s="86">
        <v>0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70</v>
      </c>
      <c r="B205" s="16" t="s">
        <v>70</v>
      </c>
      <c r="C205" s="16" t="s">
        <v>993</v>
      </c>
      <c r="D205" s="16" t="s">
        <v>1618</v>
      </c>
      <c r="E205" s="86">
        <v>12000</v>
      </c>
      <c r="F205" s="86">
        <v>0</v>
      </c>
      <c r="G205" s="86">
        <v>12000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70</v>
      </c>
      <c r="B206" s="16" t="s">
        <v>70</v>
      </c>
      <c r="C206" s="16" t="s">
        <v>994</v>
      </c>
      <c r="D206" s="16" t="s">
        <v>1619</v>
      </c>
      <c r="E206" s="86">
        <v>10000</v>
      </c>
      <c r="F206" s="86">
        <v>0</v>
      </c>
      <c r="G206" s="86">
        <v>10000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70</v>
      </c>
      <c r="B207" s="16" t="s">
        <v>70</v>
      </c>
      <c r="C207" s="16" t="s">
        <v>995</v>
      </c>
      <c r="D207" s="16" t="s">
        <v>1620</v>
      </c>
      <c r="E207" s="86">
        <v>0</v>
      </c>
      <c r="F207" s="86">
        <v>12266.54</v>
      </c>
      <c r="G207" s="86">
        <v>12266.54</v>
      </c>
      <c r="H207" s="86">
        <v>12266.54</v>
      </c>
      <c r="I207" s="86">
        <v>12266.54</v>
      </c>
      <c r="J207" s="86">
        <v>12266.54</v>
      </c>
      <c r="K207" s="101">
        <v>100</v>
      </c>
      <c r="L207" s="86">
        <v>12266.54</v>
      </c>
    </row>
    <row r="208" spans="1:12" ht="13.8" x14ac:dyDescent="0.2">
      <c r="A208" s="37" t="s">
        <v>70</v>
      </c>
      <c r="B208" s="16" t="s">
        <v>70</v>
      </c>
      <c r="C208" s="16" t="s">
        <v>996</v>
      </c>
      <c r="D208" s="16" t="s">
        <v>1621</v>
      </c>
      <c r="E208" s="86">
        <v>0</v>
      </c>
      <c r="F208" s="86">
        <v>47584.15</v>
      </c>
      <c r="G208" s="86">
        <v>47584.15</v>
      </c>
      <c r="H208" s="86">
        <v>47584.15</v>
      </c>
      <c r="I208" s="86">
        <v>47584.15</v>
      </c>
      <c r="J208" s="86">
        <v>47584.15</v>
      </c>
      <c r="K208" s="101">
        <v>100</v>
      </c>
      <c r="L208" s="86">
        <v>47584.15</v>
      </c>
    </row>
    <row r="209" spans="1:12" ht="13.8" x14ac:dyDescent="0.2">
      <c r="A209" s="37" t="s">
        <v>70</v>
      </c>
      <c r="B209" s="16" t="s">
        <v>70</v>
      </c>
      <c r="C209" s="16" t="s">
        <v>997</v>
      </c>
      <c r="D209" s="16" t="s">
        <v>1622</v>
      </c>
      <c r="E209" s="86">
        <v>0</v>
      </c>
      <c r="F209" s="86">
        <v>14991.9</v>
      </c>
      <c r="G209" s="86">
        <v>14991.9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70</v>
      </c>
      <c r="B210" s="16" t="s">
        <v>70</v>
      </c>
      <c r="C210" s="16" t="s">
        <v>998</v>
      </c>
      <c r="D210" s="16" t="s">
        <v>1623</v>
      </c>
      <c r="E210" s="86">
        <v>15000</v>
      </c>
      <c r="F210" s="86">
        <v>-4864.9799999999996</v>
      </c>
      <c r="G210" s="86">
        <v>10135.02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70</v>
      </c>
      <c r="B211" s="16" t="s">
        <v>70</v>
      </c>
      <c r="C211" s="16" t="s">
        <v>999</v>
      </c>
      <c r="D211" s="16" t="s">
        <v>1624</v>
      </c>
      <c r="E211" s="86">
        <v>0</v>
      </c>
      <c r="F211" s="86">
        <v>6048.79</v>
      </c>
      <c r="G211" s="86">
        <v>6048.79</v>
      </c>
      <c r="H211" s="86">
        <v>6048.79</v>
      </c>
      <c r="I211" s="86">
        <v>6048.79</v>
      </c>
      <c r="J211" s="86">
        <v>6048.79</v>
      </c>
      <c r="K211" s="101">
        <v>100</v>
      </c>
      <c r="L211" s="86">
        <v>6048.79</v>
      </c>
    </row>
    <row r="212" spans="1:12" ht="13.8" x14ac:dyDescent="0.2">
      <c r="A212" s="37" t="s">
        <v>70</v>
      </c>
      <c r="B212" s="16" t="s">
        <v>70</v>
      </c>
      <c r="C212" s="16" t="s">
        <v>1000</v>
      </c>
      <c r="D212" s="16" t="s">
        <v>1001</v>
      </c>
      <c r="E212" s="86">
        <v>53089.4</v>
      </c>
      <c r="F212" s="86">
        <v>0</v>
      </c>
      <c r="G212" s="86">
        <v>53089.4</v>
      </c>
      <c r="H212" s="86">
        <v>53089.4</v>
      </c>
      <c r="I212" s="86">
        <v>53089.4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70</v>
      </c>
      <c r="B213" s="16" t="s">
        <v>70</v>
      </c>
      <c r="C213" s="16" t="s">
        <v>1002</v>
      </c>
      <c r="D213" s="16" t="s">
        <v>1003</v>
      </c>
      <c r="E213" s="86">
        <v>135371.49</v>
      </c>
      <c r="F213" s="86">
        <v>0</v>
      </c>
      <c r="G213" s="86">
        <v>135371.49</v>
      </c>
      <c r="H213" s="86">
        <v>135371.49</v>
      </c>
      <c r="I213" s="86">
        <v>135371.49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70</v>
      </c>
      <c r="B214" s="16" t="s">
        <v>70</v>
      </c>
      <c r="C214" s="16" t="s">
        <v>1004</v>
      </c>
      <c r="D214" s="16" t="s">
        <v>1005</v>
      </c>
      <c r="E214" s="86">
        <v>45500.39</v>
      </c>
      <c r="F214" s="86">
        <v>0</v>
      </c>
      <c r="G214" s="86">
        <v>45500.39</v>
      </c>
      <c r="H214" s="86">
        <v>45500.39</v>
      </c>
      <c r="I214" s="86">
        <v>45500.39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70</v>
      </c>
      <c r="B215" s="16" t="s">
        <v>70</v>
      </c>
      <c r="C215" s="16" t="s">
        <v>1006</v>
      </c>
      <c r="D215" s="16" t="s">
        <v>1007</v>
      </c>
      <c r="E215" s="86">
        <v>2450800</v>
      </c>
      <c r="F215" s="86">
        <v>0</v>
      </c>
      <c r="G215" s="86">
        <v>2450800</v>
      </c>
      <c r="H215" s="86">
        <v>2450800</v>
      </c>
      <c r="I215" s="86">
        <v>2450800</v>
      </c>
      <c r="J215" s="86">
        <v>818284.39</v>
      </c>
      <c r="K215" s="101">
        <v>33.388460502693</v>
      </c>
      <c r="L215" s="86">
        <v>818284.39</v>
      </c>
    </row>
    <row r="216" spans="1:12" ht="13.8" x14ac:dyDescent="0.2">
      <c r="A216" s="37" t="s">
        <v>70</v>
      </c>
      <c r="B216" s="16" t="s">
        <v>70</v>
      </c>
      <c r="C216" s="16" t="s">
        <v>1008</v>
      </c>
      <c r="D216" s="16" t="s">
        <v>1625</v>
      </c>
      <c r="E216" s="86">
        <v>0</v>
      </c>
      <c r="F216" s="86">
        <v>75000</v>
      </c>
      <c r="G216" s="86">
        <v>75000</v>
      </c>
      <c r="H216" s="86">
        <v>75000</v>
      </c>
      <c r="I216" s="86">
        <v>75000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70</v>
      </c>
      <c r="B217" s="16" t="s">
        <v>70</v>
      </c>
      <c r="C217" s="16" t="s">
        <v>1009</v>
      </c>
      <c r="D217" s="16" t="s">
        <v>1010</v>
      </c>
      <c r="E217" s="86">
        <v>86884</v>
      </c>
      <c r="F217" s="86">
        <v>0</v>
      </c>
      <c r="G217" s="86">
        <v>86884</v>
      </c>
      <c r="H217" s="86">
        <v>46082.85</v>
      </c>
      <c r="I217" s="86">
        <v>46082.85</v>
      </c>
      <c r="J217" s="86">
        <v>46082.85</v>
      </c>
      <c r="K217" s="101">
        <v>53.039512453386102</v>
      </c>
      <c r="L217" s="86">
        <v>46082.85</v>
      </c>
    </row>
    <row r="218" spans="1:12" ht="13.8" x14ac:dyDescent="0.2">
      <c r="A218" s="37" t="s">
        <v>70</v>
      </c>
      <c r="B218" s="16" t="s">
        <v>70</v>
      </c>
      <c r="C218" s="16" t="s">
        <v>1011</v>
      </c>
      <c r="D218" s="16" t="s">
        <v>1626</v>
      </c>
      <c r="E218" s="86">
        <v>10000</v>
      </c>
      <c r="F218" s="86">
        <v>0</v>
      </c>
      <c r="G218" s="86">
        <v>10000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70</v>
      </c>
      <c r="B219" s="16" t="s">
        <v>70</v>
      </c>
      <c r="C219" s="16" t="s">
        <v>1012</v>
      </c>
      <c r="D219" s="16" t="s">
        <v>1013</v>
      </c>
      <c r="E219" s="86">
        <v>214285.71</v>
      </c>
      <c r="F219" s="86">
        <v>-121343.41</v>
      </c>
      <c r="G219" s="86">
        <v>92942.3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70</v>
      </c>
      <c r="B220" s="16" t="s">
        <v>70</v>
      </c>
      <c r="C220" s="16" t="s">
        <v>1014</v>
      </c>
      <c r="D220" s="16" t="s">
        <v>1015</v>
      </c>
      <c r="E220" s="86">
        <v>576295.14</v>
      </c>
      <c r="F220" s="86">
        <v>0</v>
      </c>
      <c r="G220" s="86">
        <v>576295.14</v>
      </c>
      <c r="H220" s="86">
        <v>18786.28</v>
      </c>
      <c r="I220" s="86">
        <v>18786.28</v>
      </c>
      <c r="J220" s="86">
        <v>18786.28</v>
      </c>
      <c r="K220" s="101">
        <v>3.2598366177441598</v>
      </c>
      <c r="L220" s="86">
        <v>18786.28</v>
      </c>
    </row>
    <row r="221" spans="1:12" ht="13.8" x14ac:dyDescent="0.2">
      <c r="A221" s="37" t="s">
        <v>70</v>
      </c>
      <c r="B221" s="16" t="s">
        <v>70</v>
      </c>
      <c r="C221" s="16" t="s">
        <v>1016</v>
      </c>
      <c r="D221" s="16" t="s">
        <v>1017</v>
      </c>
      <c r="E221" s="86">
        <v>0</v>
      </c>
      <c r="F221" s="86">
        <v>50780.42</v>
      </c>
      <c r="G221" s="86">
        <v>50780.42</v>
      </c>
      <c r="H221" s="86">
        <v>50272.62</v>
      </c>
      <c r="I221" s="86">
        <v>50272.62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70</v>
      </c>
      <c r="B222" s="16" t="s">
        <v>70</v>
      </c>
      <c r="C222" s="16" t="s">
        <v>1018</v>
      </c>
      <c r="D222" s="16" t="s">
        <v>1019</v>
      </c>
      <c r="E222" s="86">
        <v>150000</v>
      </c>
      <c r="F222" s="86">
        <v>0</v>
      </c>
      <c r="G222" s="86">
        <v>150000</v>
      </c>
      <c r="H222" s="86">
        <v>147235.95000000001</v>
      </c>
      <c r="I222" s="86">
        <v>235.95</v>
      </c>
      <c r="J222" s="86">
        <v>235.95</v>
      </c>
      <c r="K222" s="101">
        <v>0.1573</v>
      </c>
      <c r="L222" s="86">
        <v>235.95</v>
      </c>
    </row>
    <row r="223" spans="1:12" ht="13.8" x14ac:dyDescent="0.2">
      <c r="A223" s="37" t="s">
        <v>70</v>
      </c>
      <c r="B223" s="16" t="s">
        <v>70</v>
      </c>
      <c r="C223" s="16" t="s">
        <v>1020</v>
      </c>
      <c r="D223" s="16" t="s">
        <v>1021</v>
      </c>
      <c r="E223" s="86">
        <v>78000</v>
      </c>
      <c r="F223" s="86">
        <v>0</v>
      </c>
      <c r="G223" s="86">
        <v>78000</v>
      </c>
      <c r="H223" s="86">
        <v>45841.61</v>
      </c>
      <c r="I223" s="86">
        <v>45841.61</v>
      </c>
      <c r="J223" s="86">
        <v>45841.61</v>
      </c>
      <c r="K223" s="101">
        <v>58.7712948717949</v>
      </c>
      <c r="L223" s="86">
        <v>45841.61</v>
      </c>
    </row>
    <row r="224" spans="1:12" ht="13.8" x14ac:dyDescent="0.2">
      <c r="A224" s="37" t="s">
        <v>70</v>
      </c>
      <c r="B224" s="16" t="s">
        <v>70</v>
      </c>
      <c r="C224" s="16" t="s">
        <v>1022</v>
      </c>
      <c r="D224" s="16" t="s">
        <v>1627</v>
      </c>
      <c r="E224" s="86">
        <v>19879.169999999998</v>
      </c>
      <c r="F224" s="86">
        <v>0</v>
      </c>
      <c r="G224" s="86">
        <v>19879.169999999998</v>
      </c>
      <c r="H224" s="86">
        <v>19879.169999999998</v>
      </c>
      <c r="I224" s="86">
        <v>19879.169999999998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70</v>
      </c>
      <c r="B225" s="16" t="s">
        <v>70</v>
      </c>
      <c r="C225" s="16" t="s">
        <v>1023</v>
      </c>
      <c r="D225" s="16" t="s">
        <v>1628</v>
      </c>
      <c r="E225" s="86">
        <v>29042.12</v>
      </c>
      <c r="F225" s="86">
        <v>0</v>
      </c>
      <c r="G225" s="86">
        <v>29042.12</v>
      </c>
      <c r="H225" s="86">
        <v>29042.12</v>
      </c>
      <c r="I225" s="86">
        <v>29042.12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70</v>
      </c>
      <c r="B226" s="16" t="s">
        <v>70</v>
      </c>
      <c r="C226" s="16" t="s">
        <v>1024</v>
      </c>
      <c r="D226" s="16" t="s">
        <v>1025</v>
      </c>
      <c r="E226" s="86">
        <v>2065000</v>
      </c>
      <c r="F226" s="86">
        <v>0</v>
      </c>
      <c r="G226" s="86">
        <v>2065000</v>
      </c>
      <c r="H226" s="86">
        <v>2065000</v>
      </c>
      <c r="I226" s="86">
        <v>2065000</v>
      </c>
      <c r="J226" s="86">
        <v>93555.33</v>
      </c>
      <c r="K226" s="101">
        <v>4.5305244552058097</v>
      </c>
      <c r="L226" s="86">
        <v>93555.33</v>
      </c>
    </row>
    <row r="227" spans="1:12" ht="13.8" x14ac:dyDescent="0.2">
      <c r="A227" s="37" t="s">
        <v>70</v>
      </c>
      <c r="B227" s="16" t="s">
        <v>70</v>
      </c>
      <c r="C227" s="16" t="s">
        <v>1026</v>
      </c>
      <c r="D227" s="16" t="s">
        <v>1629</v>
      </c>
      <c r="E227" s="86">
        <v>0</v>
      </c>
      <c r="F227" s="86">
        <v>14997.54</v>
      </c>
      <c r="G227" s="86">
        <v>14997.54</v>
      </c>
      <c r="H227" s="86">
        <v>14997.54</v>
      </c>
      <c r="I227" s="86">
        <v>14997.54</v>
      </c>
      <c r="J227" s="86">
        <v>14997.54</v>
      </c>
      <c r="K227" s="101">
        <v>100</v>
      </c>
      <c r="L227" s="86">
        <v>14997.54</v>
      </c>
    </row>
    <row r="228" spans="1:12" ht="13.8" x14ac:dyDescent="0.2">
      <c r="A228" s="37" t="s">
        <v>70</v>
      </c>
      <c r="B228" s="16" t="s">
        <v>70</v>
      </c>
      <c r="C228" s="16" t="s">
        <v>1027</v>
      </c>
      <c r="D228" s="16" t="s">
        <v>1630</v>
      </c>
      <c r="E228" s="86">
        <v>4585486.92</v>
      </c>
      <c r="F228" s="86">
        <v>0</v>
      </c>
      <c r="G228" s="86">
        <v>4585486.92</v>
      </c>
      <c r="H228" s="86">
        <v>2357775.11</v>
      </c>
      <c r="I228" s="86">
        <v>1683675.12</v>
      </c>
      <c r="J228" s="86">
        <v>98499.72</v>
      </c>
      <c r="K228" s="101">
        <v>2.1480754763553001</v>
      </c>
      <c r="L228" s="86">
        <v>98499.72</v>
      </c>
    </row>
    <row r="229" spans="1:12" ht="13.8" x14ac:dyDescent="0.2">
      <c r="A229" s="37" t="s">
        <v>70</v>
      </c>
      <c r="B229" s="16" t="s">
        <v>70</v>
      </c>
      <c r="C229" s="16" t="s">
        <v>1028</v>
      </c>
      <c r="D229" s="16" t="s">
        <v>1631</v>
      </c>
      <c r="E229" s="86">
        <v>1620000</v>
      </c>
      <c r="F229" s="86">
        <v>0</v>
      </c>
      <c r="G229" s="86">
        <v>1620000</v>
      </c>
      <c r="H229" s="86">
        <v>1620000</v>
      </c>
      <c r="I229" s="86">
        <v>1616530.11</v>
      </c>
      <c r="J229" s="86">
        <v>208928.14</v>
      </c>
      <c r="K229" s="101">
        <v>12.8967987654321</v>
      </c>
      <c r="L229" s="86">
        <v>208928.14</v>
      </c>
    </row>
    <row r="230" spans="1:12" ht="13.8" x14ac:dyDescent="0.2">
      <c r="A230" s="37" t="s">
        <v>70</v>
      </c>
      <c r="B230" s="16" t="s">
        <v>70</v>
      </c>
      <c r="C230" s="16" t="s">
        <v>1029</v>
      </c>
      <c r="D230" s="16" t="s">
        <v>1632</v>
      </c>
      <c r="E230" s="86">
        <v>90000</v>
      </c>
      <c r="F230" s="86">
        <v>0</v>
      </c>
      <c r="G230" s="86">
        <v>90000</v>
      </c>
      <c r="H230" s="86">
        <v>0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70</v>
      </c>
      <c r="B231" s="16" t="s">
        <v>70</v>
      </c>
      <c r="C231" s="16" t="s">
        <v>1030</v>
      </c>
      <c r="D231" s="16" t="s">
        <v>1031</v>
      </c>
      <c r="E231" s="86">
        <v>715619.28</v>
      </c>
      <c r="F231" s="86">
        <v>-375850.96</v>
      </c>
      <c r="G231" s="86">
        <v>339768.32000000001</v>
      </c>
      <c r="H231" s="86">
        <v>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70</v>
      </c>
      <c r="B232" s="16" t="s">
        <v>70</v>
      </c>
      <c r="C232" s="16" t="s">
        <v>1032</v>
      </c>
      <c r="D232" s="16" t="s">
        <v>1033</v>
      </c>
      <c r="E232" s="86">
        <v>200000</v>
      </c>
      <c r="F232" s="86">
        <v>0</v>
      </c>
      <c r="G232" s="86">
        <v>200000</v>
      </c>
      <c r="H232" s="86">
        <v>0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70</v>
      </c>
      <c r="B233" s="16" t="s">
        <v>70</v>
      </c>
      <c r="C233" s="16" t="s">
        <v>1034</v>
      </c>
      <c r="D233" s="16" t="s">
        <v>1035</v>
      </c>
      <c r="E233" s="86">
        <v>417789.75</v>
      </c>
      <c r="F233" s="86">
        <v>-79943.759999999995</v>
      </c>
      <c r="G233" s="86">
        <v>337845.99</v>
      </c>
      <c r="H233" s="86">
        <v>0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70</v>
      </c>
      <c r="B234" s="16" t="s">
        <v>70</v>
      </c>
      <c r="C234" s="16" t="s">
        <v>1036</v>
      </c>
      <c r="D234" s="16" t="s">
        <v>1037</v>
      </c>
      <c r="E234" s="86">
        <v>125278.03</v>
      </c>
      <c r="F234" s="86">
        <v>-114610.64</v>
      </c>
      <c r="G234" s="86">
        <v>10667.39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70</v>
      </c>
      <c r="B235" s="16" t="s">
        <v>70</v>
      </c>
      <c r="C235" s="16" t="s">
        <v>1038</v>
      </c>
      <c r="D235" s="16" t="s">
        <v>1039</v>
      </c>
      <c r="E235" s="86">
        <v>96000</v>
      </c>
      <c r="F235" s="86">
        <v>0</v>
      </c>
      <c r="G235" s="86">
        <v>96000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70</v>
      </c>
      <c r="B236" s="16" t="s">
        <v>70</v>
      </c>
      <c r="C236" s="16" t="s">
        <v>1040</v>
      </c>
      <c r="D236" s="16" t="s">
        <v>1041</v>
      </c>
      <c r="E236" s="86">
        <v>316634.09999999998</v>
      </c>
      <c r="F236" s="86">
        <v>0</v>
      </c>
      <c r="G236" s="86">
        <v>316634.09999999998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70</v>
      </c>
      <c r="B237" s="16" t="s">
        <v>70</v>
      </c>
      <c r="C237" s="16" t="s">
        <v>1042</v>
      </c>
      <c r="D237" s="16" t="s">
        <v>1043</v>
      </c>
      <c r="E237" s="86">
        <v>90000</v>
      </c>
      <c r="F237" s="86">
        <v>0</v>
      </c>
      <c r="G237" s="86">
        <v>90000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70</v>
      </c>
      <c r="B238" s="16" t="s">
        <v>70</v>
      </c>
      <c r="C238" s="16" t="s">
        <v>1044</v>
      </c>
      <c r="D238" s="16" t="s">
        <v>1633</v>
      </c>
      <c r="E238" s="86">
        <v>308000</v>
      </c>
      <c r="F238" s="86">
        <v>0</v>
      </c>
      <c r="G238" s="86">
        <v>308000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70</v>
      </c>
      <c r="B239" s="16" t="s">
        <v>70</v>
      </c>
      <c r="C239" s="16" t="s">
        <v>1045</v>
      </c>
      <c r="D239" s="16" t="s">
        <v>1046</v>
      </c>
      <c r="E239" s="86">
        <v>300000</v>
      </c>
      <c r="F239" s="86">
        <v>0</v>
      </c>
      <c r="G239" s="86">
        <v>300000</v>
      </c>
      <c r="H239" s="86">
        <v>0</v>
      </c>
      <c r="I239" s="86">
        <v>0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70</v>
      </c>
      <c r="B240" s="16" t="s">
        <v>70</v>
      </c>
      <c r="C240" s="16" t="s">
        <v>1047</v>
      </c>
      <c r="D240" s="16" t="s">
        <v>1048</v>
      </c>
      <c r="E240" s="86">
        <v>70000</v>
      </c>
      <c r="F240" s="86">
        <v>0</v>
      </c>
      <c r="G240" s="86">
        <v>70000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70</v>
      </c>
      <c r="B241" s="16" t="s">
        <v>70</v>
      </c>
      <c r="C241" s="16" t="s">
        <v>1049</v>
      </c>
      <c r="D241" s="16" t="s">
        <v>1050</v>
      </c>
      <c r="E241" s="86">
        <v>350404.31</v>
      </c>
      <c r="F241" s="86">
        <v>0</v>
      </c>
      <c r="G241" s="86">
        <v>350404.31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70</v>
      </c>
      <c r="B242" s="16" t="s">
        <v>70</v>
      </c>
      <c r="C242" s="16" t="s">
        <v>1051</v>
      </c>
      <c r="D242" s="16" t="s">
        <v>1052</v>
      </c>
      <c r="E242" s="86">
        <v>482912.45</v>
      </c>
      <c r="F242" s="86">
        <v>-293232.26</v>
      </c>
      <c r="G242" s="86">
        <v>189680.19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70</v>
      </c>
      <c r="B243" s="16" t="s">
        <v>70</v>
      </c>
      <c r="C243" s="16" t="s">
        <v>1053</v>
      </c>
      <c r="D243" s="16" t="s">
        <v>1054</v>
      </c>
      <c r="E243" s="86">
        <v>297789.75</v>
      </c>
      <c r="F243" s="86">
        <v>-77839.63</v>
      </c>
      <c r="G243" s="86">
        <v>219950.12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70</v>
      </c>
      <c r="B244" s="16" t="s">
        <v>70</v>
      </c>
      <c r="C244" s="16" t="s">
        <v>1055</v>
      </c>
      <c r="D244" s="16" t="s">
        <v>1056</v>
      </c>
      <c r="E244" s="86">
        <v>4000</v>
      </c>
      <c r="F244" s="86">
        <v>0</v>
      </c>
      <c r="G244" s="86">
        <v>4000</v>
      </c>
      <c r="H244" s="86">
        <v>0</v>
      </c>
      <c r="I244" s="86">
        <v>0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70</v>
      </c>
      <c r="B245" s="16" t="s">
        <v>70</v>
      </c>
      <c r="C245" s="16" t="s">
        <v>1057</v>
      </c>
      <c r="D245" s="16" t="s">
        <v>1058</v>
      </c>
      <c r="E245" s="86">
        <v>658000</v>
      </c>
      <c r="F245" s="86">
        <v>-113466.19</v>
      </c>
      <c r="G245" s="86">
        <v>544533.81000000006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70</v>
      </c>
      <c r="B246" s="16" t="s">
        <v>70</v>
      </c>
      <c r="C246" s="16" t="s">
        <v>1059</v>
      </c>
      <c r="D246" s="16" t="s">
        <v>1060</v>
      </c>
      <c r="E246" s="86">
        <v>73000</v>
      </c>
      <c r="F246" s="86">
        <v>1625065.89</v>
      </c>
      <c r="G246" s="86">
        <v>1698065.89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70</v>
      </c>
      <c r="B247" s="16" t="s">
        <v>70</v>
      </c>
      <c r="C247" s="16" t="s">
        <v>1061</v>
      </c>
      <c r="D247" s="16" t="s">
        <v>1062</v>
      </c>
      <c r="E247" s="86">
        <v>244000</v>
      </c>
      <c r="F247" s="86">
        <v>0</v>
      </c>
      <c r="G247" s="86">
        <v>244000</v>
      </c>
      <c r="H247" s="86">
        <v>190758.19</v>
      </c>
      <c r="I247" s="86">
        <v>190758.19</v>
      </c>
      <c r="J247" s="86">
        <v>160549.41</v>
      </c>
      <c r="K247" s="101">
        <v>65.798938524590199</v>
      </c>
      <c r="L247" s="86">
        <v>160549.41</v>
      </c>
    </row>
    <row r="248" spans="1:12" ht="13.8" x14ac:dyDescent="0.2">
      <c r="A248" s="37" t="s">
        <v>70</v>
      </c>
      <c r="B248" s="16" t="s">
        <v>70</v>
      </c>
      <c r="C248" s="16" t="s">
        <v>1063</v>
      </c>
      <c r="D248" s="16" t="s">
        <v>1634</v>
      </c>
      <c r="E248" s="86">
        <v>0</v>
      </c>
      <c r="F248" s="86">
        <v>0</v>
      </c>
      <c r="G248" s="86">
        <v>0</v>
      </c>
      <c r="H248" s="86">
        <v>25000</v>
      </c>
      <c r="I248" s="86">
        <v>25000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70</v>
      </c>
      <c r="B249" s="16" t="s">
        <v>70</v>
      </c>
      <c r="C249" s="16" t="s">
        <v>1064</v>
      </c>
      <c r="D249" s="16" t="s">
        <v>1635</v>
      </c>
      <c r="E249" s="86">
        <v>200000</v>
      </c>
      <c r="F249" s="86">
        <v>0</v>
      </c>
      <c r="G249" s="86">
        <v>200000</v>
      </c>
      <c r="H249" s="86">
        <v>0</v>
      </c>
      <c r="I249" s="86">
        <v>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70</v>
      </c>
      <c r="B250" s="16" t="s">
        <v>70</v>
      </c>
      <c r="C250" s="16" t="s">
        <v>1065</v>
      </c>
      <c r="D250" s="16" t="s">
        <v>1066</v>
      </c>
      <c r="E250" s="86">
        <v>50000</v>
      </c>
      <c r="F250" s="86">
        <v>215</v>
      </c>
      <c r="G250" s="86">
        <v>50215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70</v>
      </c>
      <c r="B251" s="16" t="s">
        <v>70</v>
      </c>
      <c r="C251" s="16" t="s">
        <v>1067</v>
      </c>
      <c r="D251" s="16" t="s">
        <v>1636</v>
      </c>
      <c r="E251" s="86">
        <v>0</v>
      </c>
      <c r="F251" s="86">
        <v>0</v>
      </c>
      <c r="G251" s="86">
        <v>0</v>
      </c>
      <c r="H251" s="86">
        <v>49893.23</v>
      </c>
      <c r="I251" s="86">
        <v>49893.23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70</v>
      </c>
      <c r="B252" s="16" t="s">
        <v>70</v>
      </c>
      <c r="C252" s="16" t="s">
        <v>1068</v>
      </c>
      <c r="D252" s="16" t="s">
        <v>1069</v>
      </c>
      <c r="E252" s="86">
        <v>110169.8</v>
      </c>
      <c r="F252" s="86">
        <v>0</v>
      </c>
      <c r="G252" s="86">
        <v>110169.8</v>
      </c>
      <c r="H252" s="86">
        <v>110169.8</v>
      </c>
      <c r="I252" s="86">
        <v>110169.8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70</v>
      </c>
      <c r="B253" s="16" t="s">
        <v>70</v>
      </c>
      <c r="C253" s="16" t="s">
        <v>1070</v>
      </c>
      <c r="D253" s="16" t="s">
        <v>1071</v>
      </c>
      <c r="E253" s="86">
        <v>1735000</v>
      </c>
      <c r="F253" s="86">
        <v>0</v>
      </c>
      <c r="G253" s="86">
        <v>1735000</v>
      </c>
      <c r="H253" s="86">
        <v>1735000</v>
      </c>
      <c r="I253" s="86">
        <v>1414329</v>
      </c>
      <c r="J253" s="86">
        <v>6854.76</v>
      </c>
      <c r="K253" s="101">
        <v>0.39508703170029003</v>
      </c>
      <c r="L253" s="86">
        <v>6854.76</v>
      </c>
    </row>
    <row r="254" spans="1:12" ht="13.8" x14ac:dyDescent="0.2">
      <c r="A254" s="37" t="s">
        <v>70</v>
      </c>
      <c r="B254" s="16" t="s">
        <v>70</v>
      </c>
      <c r="C254" s="16" t="s">
        <v>1072</v>
      </c>
      <c r="D254" s="16" t="s">
        <v>1637</v>
      </c>
      <c r="E254" s="86">
        <v>0</v>
      </c>
      <c r="F254" s="86">
        <v>302.5</v>
      </c>
      <c r="G254" s="86">
        <v>302.5</v>
      </c>
      <c r="H254" s="86">
        <v>302.5</v>
      </c>
      <c r="I254" s="86">
        <v>302.5</v>
      </c>
      <c r="J254" s="86">
        <v>302.5</v>
      </c>
      <c r="K254" s="101">
        <v>100</v>
      </c>
      <c r="L254" s="86">
        <v>302.5</v>
      </c>
    </row>
    <row r="255" spans="1:12" ht="13.8" x14ac:dyDescent="0.2">
      <c r="A255" s="37" t="s">
        <v>70</v>
      </c>
      <c r="B255" s="16" t="s">
        <v>70</v>
      </c>
      <c r="C255" s="16" t="s">
        <v>1073</v>
      </c>
      <c r="D255" s="16" t="s">
        <v>1074</v>
      </c>
      <c r="E255" s="86">
        <v>13218.66</v>
      </c>
      <c r="F255" s="86">
        <v>0</v>
      </c>
      <c r="G255" s="86">
        <v>13218.66</v>
      </c>
      <c r="H255" s="86">
        <v>13218.66</v>
      </c>
      <c r="I255" s="86">
        <v>13218.66</v>
      </c>
      <c r="J255" s="86">
        <v>5723.38</v>
      </c>
      <c r="K255" s="101">
        <v>43.297732145315798</v>
      </c>
      <c r="L255" s="86">
        <v>5723.38</v>
      </c>
    </row>
    <row r="256" spans="1:12" ht="13.8" x14ac:dyDescent="0.2">
      <c r="A256" s="37" t="s">
        <v>70</v>
      </c>
      <c r="B256" s="16" t="s">
        <v>70</v>
      </c>
      <c r="C256" s="16" t="s">
        <v>1075</v>
      </c>
      <c r="D256" s="16" t="s">
        <v>1076</v>
      </c>
      <c r="E256" s="86">
        <v>0</v>
      </c>
      <c r="F256" s="86">
        <v>36884.21</v>
      </c>
      <c r="G256" s="86">
        <v>36884.21</v>
      </c>
      <c r="H256" s="86">
        <v>36884.21</v>
      </c>
      <c r="I256" s="86">
        <v>36884.21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70</v>
      </c>
      <c r="B257" s="16" t="s">
        <v>70</v>
      </c>
      <c r="C257" s="16" t="s">
        <v>1077</v>
      </c>
      <c r="D257" s="16" t="s">
        <v>1638</v>
      </c>
      <c r="E257" s="86">
        <v>0</v>
      </c>
      <c r="F257" s="86">
        <v>63830.22</v>
      </c>
      <c r="G257" s="86">
        <v>63830.22</v>
      </c>
      <c r="H257" s="86">
        <v>63830.22</v>
      </c>
      <c r="I257" s="86">
        <v>21199.200000000001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70</v>
      </c>
      <c r="B258" s="16" t="s">
        <v>70</v>
      </c>
      <c r="C258" s="16" t="s">
        <v>1078</v>
      </c>
      <c r="D258" s="16" t="s">
        <v>1079</v>
      </c>
      <c r="E258" s="86">
        <v>0</v>
      </c>
      <c r="F258" s="86">
        <v>99944.57</v>
      </c>
      <c r="G258" s="86">
        <v>99944.57</v>
      </c>
      <c r="H258" s="86">
        <v>99939.49</v>
      </c>
      <c r="I258" s="86">
        <v>29981.85</v>
      </c>
      <c r="J258" s="86">
        <v>0</v>
      </c>
      <c r="K258" s="101">
        <v>0</v>
      </c>
      <c r="L258" s="86">
        <v>0</v>
      </c>
    </row>
    <row r="259" spans="1:12" ht="13.8" x14ac:dyDescent="0.2">
      <c r="A259" s="37" t="s">
        <v>70</v>
      </c>
      <c r="B259" s="16" t="s">
        <v>70</v>
      </c>
      <c r="C259" s="16" t="s">
        <v>1080</v>
      </c>
      <c r="D259" s="16" t="s">
        <v>1639</v>
      </c>
      <c r="E259" s="86">
        <v>0</v>
      </c>
      <c r="F259" s="86">
        <v>43539.6</v>
      </c>
      <c r="G259" s="86">
        <v>43539.6</v>
      </c>
      <c r="H259" s="86">
        <v>43539.6</v>
      </c>
      <c r="I259" s="86">
        <v>43539.6</v>
      </c>
      <c r="J259" s="86">
        <v>43539.12</v>
      </c>
      <c r="K259" s="101">
        <v>99.998897555328895</v>
      </c>
      <c r="L259" s="86">
        <v>43539.12</v>
      </c>
    </row>
    <row r="260" spans="1:12" ht="13.8" x14ac:dyDescent="0.2">
      <c r="A260" s="37" t="s">
        <v>70</v>
      </c>
      <c r="B260" s="16" t="s">
        <v>70</v>
      </c>
      <c r="C260" s="16" t="s">
        <v>1081</v>
      </c>
      <c r="D260" s="16" t="s">
        <v>1082</v>
      </c>
      <c r="E260" s="86">
        <v>0</v>
      </c>
      <c r="F260" s="86">
        <v>31706.98</v>
      </c>
      <c r="G260" s="86">
        <v>31706.98</v>
      </c>
      <c r="H260" s="86">
        <v>31706.98</v>
      </c>
      <c r="I260" s="86">
        <v>31706.98</v>
      </c>
      <c r="J260" s="86">
        <v>31706.97</v>
      </c>
      <c r="K260" s="101">
        <v>99.999968461203196</v>
      </c>
      <c r="L260" s="86">
        <v>31706.97</v>
      </c>
    </row>
    <row r="261" spans="1:12" ht="13.8" x14ac:dyDescent="0.2">
      <c r="A261" s="37" t="s">
        <v>70</v>
      </c>
      <c r="B261" s="16" t="s">
        <v>70</v>
      </c>
      <c r="C261" s="16" t="s">
        <v>1083</v>
      </c>
      <c r="D261" s="16" t="s">
        <v>1084</v>
      </c>
      <c r="E261" s="86">
        <v>433182.36</v>
      </c>
      <c r="F261" s="86">
        <v>-322400.3</v>
      </c>
      <c r="G261" s="86">
        <v>110782.06</v>
      </c>
      <c r="H261" s="86">
        <v>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70</v>
      </c>
      <c r="B262" s="16" t="s">
        <v>70</v>
      </c>
      <c r="C262" s="16" t="s">
        <v>1085</v>
      </c>
      <c r="D262" s="16" t="s">
        <v>1086</v>
      </c>
      <c r="E262" s="86">
        <v>50000</v>
      </c>
      <c r="F262" s="86">
        <v>-302.5</v>
      </c>
      <c r="G262" s="86">
        <v>49697.5</v>
      </c>
      <c r="H262" s="86">
        <v>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70</v>
      </c>
      <c r="B263" s="16" t="s">
        <v>70</v>
      </c>
      <c r="C263" s="16" t="s">
        <v>1087</v>
      </c>
      <c r="D263" s="16" t="s">
        <v>1088</v>
      </c>
      <c r="E263" s="86">
        <v>50000</v>
      </c>
      <c r="F263" s="86">
        <v>-50000</v>
      </c>
      <c r="G263" s="86">
        <v>0</v>
      </c>
      <c r="H263" s="86">
        <v>0</v>
      </c>
      <c r="I263" s="86">
        <v>0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70</v>
      </c>
      <c r="B264" s="16" t="s">
        <v>70</v>
      </c>
      <c r="C264" s="16" t="s">
        <v>1089</v>
      </c>
      <c r="D264" s="16" t="s">
        <v>1090</v>
      </c>
      <c r="E264" s="86">
        <v>50000</v>
      </c>
      <c r="F264" s="86">
        <v>0</v>
      </c>
      <c r="G264" s="86">
        <v>50000</v>
      </c>
      <c r="H264" s="86">
        <v>0</v>
      </c>
      <c r="I264" s="86">
        <v>0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70</v>
      </c>
      <c r="B265" s="16" t="s">
        <v>70</v>
      </c>
      <c r="C265" s="16" t="s">
        <v>1091</v>
      </c>
      <c r="D265" s="16" t="s">
        <v>1092</v>
      </c>
      <c r="E265" s="86">
        <v>0</v>
      </c>
      <c r="F265" s="86">
        <v>5404.34</v>
      </c>
      <c r="G265" s="86">
        <v>5404.34</v>
      </c>
      <c r="H265" s="86">
        <v>5404.34</v>
      </c>
      <c r="I265" s="86">
        <v>5404.34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70</v>
      </c>
      <c r="B266" s="16" t="s">
        <v>70</v>
      </c>
      <c r="C266" s="16" t="s">
        <v>1093</v>
      </c>
      <c r="D266" s="16" t="s">
        <v>1094</v>
      </c>
      <c r="E266" s="86">
        <v>0</v>
      </c>
      <c r="F266" s="86">
        <v>85490.39</v>
      </c>
      <c r="G266" s="86">
        <v>85490.39</v>
      </c>
      <c r="H266" s="86">
        <v>85490.39</v>
      </c>
      <c r="I266" s="86">
        <v>85490.39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70</v>
      </c>
      <c r="B267" s="16" t="s">
        <v>70</v>
      </c>
      <c r="C267" s="16" t="s">
        <v>1095</v>
      </c>
      <c r="D267" s="16" t="s">
        <v>1096</v>
      </c>
      <c r="E267" s="86">
        <v>0</v>
      </c>
      <c r="F267" s="86">
        <v>63048.95</v>
      </c>
      <c r="G267" s="86">
        <v>63048.95</v>
      </c>
      <c r="H267" s="86">
        <v>63048.95</v>
      </c>
      <c r="I267" s="86">
        <v>63048.95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70</v>
      </c>
      <c r="B268" s="16" t="s">
        <v>70</v>
      </c>
      <c r="C268" s="16" t="s">
        <v>1097</v>
      </c>
      <c r="D268" s="16" t="s">
        <v>1098</v>
      </c>
      <c r="E268" s="86">
        <v>0</v>
      </c>
      <c r="F268" s="86">
        <v>21398.84</v>
      </c>
      <c r="G268" s="86">
        <v>21398.84</v>
      </c>
      <c r="H268" s="86">
        <v>21398.84</v>
      </c>
      <c r="I268" s="86">
        <v>21398.84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70</v>
      </c>
      <c r="B269" s="16" t="s">
        <v>70</v>
      </c>
      <c r="C269" s="16" t="s">
        <v>1099</v>
      </c>
      <c r="D269" s="16" t="s">
        <v>1100</v>
      </c>
      <c r="E269" s="86">
        <v>209025.55</v>
      </c>
      <c r="F269" s="86">
        <v>-209025.55</v>
      </c>
      <c r="G269" s="86">
        <v>0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70</v>
      </c>
      <c r="B270" s="16" t="s">
        <v>70</v>
      </c>
      <c r="C270" s="16" t="s">
        <v>1101</v>
      </c>
      <c r="D270" s="16" t="s">
        <v>1102</v>
      </c>
      <c r="E270" s="86">
        <v>500000</v>
      </c>
      <c r="F270" s="86">
        <v>0</v>
      </c>
      <c r="G270" s="86">
        <v>500000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70</v>
      </c>
      <c r="B271" s="16" t="s">
        <v>70</v>
      </c>
      <c r="C271" s="16" t="s">
        <v>1103</v>
      </c>
      <c r="D271" s="16" t="s">
        <v>1640</v>
      </c>
      <c r="E271" s="86">
        <v>0</v>
      </c>
      <c r="F271" s="86">
        <v>322400.3</v>
      </c>
      <c r="G271" s="86">
        <v>322400.3</v>
      </c>
      <c r="H271" s="86">
        <v>322400.3</v>
      </c>
      <c r="I271" s="86">
        <v>322400.3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70</v>
      </c>
      <c r="B272" s="16" t="s">
        <v>70</v>
      </c>
      <c r="C272" s="16" t="s">
        <v>1104</v>
      </c>
      <c r="D272" s="16" t="s">
        <v>1641</v>
      </c>
      <c r="E272" s="86">
        <v>0</v>
      </c>
      <c r="F272" s="86">
        <v>68406.36</v>
      </c>
      <c r="G272" s="86">
        <v>68406.36</v>
      </c>
      <c r="H272" s="86">
        <v>68406.36</v>
      </c>
      <c r="I272" s="86">
        <v>68406.36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70</v>
      </c>
      <c r="B273" s="16" t="s">
        <v>70</v>
      </c>
      <c r="C273" s="16" t="s">
        <v>1105</v>
      </c>
      <c r="D273" s="16" t="s">
        <v>1642</v>
      </c>
      <c r="E273" s="86">
        <v>245000</v>
      </c>
      <c r="F273" s="86">
        <v>0</v>
      </c>
      <c r="G273" s="86">
        <v>245000</v>
      </c>
      <c r="H273" s="86">
        <v>150000</v>
      </c>
      <c r="I273" s="86">
        <v>150000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70</v>
      </c>
      <c r="B274" s="16" t="s">
        <v>70</v>
      </c>
      <c r="C274" s="16" t="s">
        <v>1106</v>
      </c>
      <c r="D274" s="16" t="s">
        <v>1107</v>
      </c>
      <c r="E274" s="86">
        <v>100000</v>
      </c>
      <c r="F274" s="86">
        <v>0</v>
      </c>
      <c r="G274" s="86">
        <v>100000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70</v>
      </c>
      <c r="B275" s="16" t="s">
        <v>70</v>
      </c>
      <c r="C275" s="16" t="s">
        <v>1108</v>
      </c>
      <c r="D275" s="16" t="s">
        <v>1643</v>
      </c>
      <c r="E275" s="86">
        <v>0</v>
      </c>
      <c r="F275" s="86">
        <v>7090.61</v>
      </c>
      <c r="G275" s="86">
        <v>7090.61</v>
      </c>
      <c r="H275" s="86">
        <v>7090.61</v>
      </c>
      <c r="I275" s="86">
        <v>7090.61</v>
      </c>
      <c r="J275" s="86">
        <v>0</v>
      </c>
      <c r="K275" s="101">
        <v>0</v>
      </c>
      <c r="L275" s="86">
        <v>0</v>
      </c>
    </row>
    <row r="276" spans="1:12" ht="13.8" x14ac:dyDescent="0.2">
      <c r="A276" s="37" t="s">
        <v>70</v>
      </c>
      <c r="B276" s="16" t="s">
        <v>70</v>
      </c>
      <c r="C276" s="16" t="s">
        <v>1109</v>
      </c>
      <c r="D276" s="16" t="s">
        <v>1110</v>
      </c>
      <c r="E276" s="86">
        <v>0</v>
      </c>
      <c r="F276" s="86">
        <v>90000</v>
      </c>
      <c r="G276" s="86">
        <v>90000</v>
      </c>
      <c r="H276" s="86">
        <v>90000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70</v>
      </c>
      <c r="B277" s="16" t="s">
        <v>70</v>
      </c>
      <c r="C277" s="16" t="s">
        <v>1111</v>
      </c>
      <c r="D277" s="16" t="s">
        <v>1112</v>
      </c>
      <c r="E277" s="86">
        <v>0</v>
      </c>
      <c r="F277" s="86">
        <v>59999.99</v>
      </c>
      <c r="G277" s="86">
        <v>59999.99</v>
      </c>
      <c r="H277" s="86">
        <v>49394.33</v>
      </c>
      <c r="I277" s="86">
        <v>49394.33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70</v>
      </c>
      <c r="B278" s="16" t="s">
        <v>70</v>
      </c>
      <c r="C278" s="16" t="s">
        <v>1113</v>
      </c>
      <c r="D278" s="16" t="s">
        <v>1114</v>
      </c>
      <c r="E278" s="86">
        <v>0</v>
      </c>
      <c r="F278" s="86">
        <v>109526.1</v>
      </c>
      <c r="G278" s="86">
        <v>109526.1</v>
      </c>
      <c r="H278" s="86">
        <v>109526.1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70</v>
      </c>
      <c r="B279" s="16" t="s">
        <v>70</v>
      </c>
      <c r="C279" s="16" t="s">
        <v>1115</v>
      </c>
      <c r="D279" s="16" t="s">
        <v>1116</v>
      </c>
      <c r="E279" s="86">
        <v>0</v>
      </c>
      <c r="F279" s="86">
        <v>7030963</v>
      </c>
      <c r="G279" s="86">
        <v>7030963</v>
      </c>
      <c r="H279" s="86">
        <v>0</v>
      </c>
      <c r="I279" s="86">
        <v>0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70</v>
      </c>
      <c r="B280" s="16" t="s">
        <v>70</v>
      </c>
      <c r="C280" s="16" t="s">
        <v>1117</v>
      </c>
      <c r="D280" s="16" t="s">
        <v>1118</v>
      </c>
      <c r="E280" s="86">
        <v>0</v>
      </c>
      <c r="F280" s="86">
        <v>0</v>
      </c>
      <c r="G280" s="86">
        <v>0</v>
      </c>
      <c r="H280" s="86">
        <v>0</v>
      </c>
      <c r="I280" s="86">
        <v>0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70</v>
      </c>
      <c r="B281" s="16" t="s">
        <v>70</v>
      </c>
      <c r="C281" s="16" t="s">
        <v>1119</v>
      </c>
      <c r="D281" s="16" t="s">
        <v>1120</v>
      </c>
      <c r="E281" s="86">
        <v>0</v>
      </c>
      <c r="F281" s="86">
        <v>4399997.38</v>
      </c>
      <c r="G281" s="86">
        <v>4399997.38</v>
      </c>
      <c r="H281" s="86">
        <v>0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70</v>
      </c>
      <c r="B282" s="16" t="s">
        <v>70</v>
      </c>
      <c r="C282" s="16" t="s">
        <v>1121</v>
      </c>
      <c r="D282" s="16" t="s">
        <v>1644</v>
      </c>
      <c r="E282" s="86">
        <v>0</v>
      </c>
      <c r="F282" s="86">
        <v>5605736.21</v>
      </c>
      <c r="G282" s="86">
        <v>5605736.21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70</v>
      </c>
      <c r="B283" s="16" t="s">
        <v>70</v>
      </c>
      <c r="C283" s="16" t="s">
        <v>1122</v>
      </c>
      <c r="D283" s="16" t="s">
        <v>1123</v>
      </c>
      <c r="E283" s="86">
        <v>0</v>
      </c>
      <c r="F283" s="86">
        <v>2000000</v>
      </c>
      <c r="G283" s="86">
        <v>2000000</v>
      </c>
      <c r="H283" s="86">
        <v>0</v>
      </c>
      <c r="I283" s="86">
        <v>0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70</v>
      </c>
      <c r="B284" s="16" t="s">
        <v>70</v>
      </c>
      <c r="C284" s="16" t="s">
        <v>1124</v>
      </c>
      <c r="D284" s="16" t="s">
        <v>1125</v>
      </c>
      <c r="E284" s="86">
        <v>0</v>
      </c>
      <c r="F284" s="86">
        <v>3500000</v>
      </c>
      <c r="G284" s="86">
        <v>3500000</v>
      </c>
      <c r="H284" s="86">
        <v>1300000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70</v>
      </c>
      <c r="B285" s="16" t="s">
        <v>70</v>
      </c>
      <c r="C285" s="16" t="s">
        <v>1126</v>
      </c>
      <c r="D285" s="16" t="s">
        <v>1127</v>
      </c>
      <c r="E285" s="86">
        <v>0</v>
      </c>
      <c r="F285" s="86">
        <v>67985.69</v>
      </c>
      <c r="G285" s="86">
        <v>67985.69</v>
      </c>
      <c r="H285" s="86">
        <v>54252.58</v>
      </c>
      <c r="I285" s="86">
        <v>54252.58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70</v>
      </c>
      <c r="B286" s="16" t="s">
        <v>70</v>
      </c>
      <c r="C286" s="16" t="s">
        <v>1128</v>
      </c>
      <c r="D286" s="16" t="s">
        <v>1129</v>
      </c>
      <c r="E286" s="86">
        <v>0</v>
      </c>
      <c r="F286" s="86">
        <v>79943.759999999995</v>
      </c>
      <c r="G286" s="86">
        <v>79943.759999999995</v>
      </c>
      <c r="H286" s="86">
        <v>65285.55</v>
      </c>
      <c r="I286" s="86">
        <v>65285.55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70</v>
      </c>
      <c r="B287" s="16" t="s">
        <v>70</v>
      </c>
      <c r="C287" s="16" t="s">
        <v>1130</v>
      </c>
      <c r="D287" s="16" t="s">
        <v>1645</v>
      </c>
      <c r="E287" s="86">
        <v>0</v>
      </c>
      <c r="F287" s="86">
        <v>698038.6</v>
      </c>
      <c r="G287" s="86">
        <v>698038.6</v>
      </c>
      <c r="H287" s="86">
        <v>298856.59999999998</v>
      </c>
      <c r="I287" s="86">
        <v>298856.59999999998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70</v>
      </c>
      <c r="B288" s="16" t="s">
        <v>70</v>
      </c>
      <c r="C288" s="16" t="s">
        <v>1131</v>
      </c>
      <c r="D288" s="16" t="s">
        <v>1132</v>
      </c>
      <c r="E288" s="86">
        <v>0</v>
      </c>
      <c r="F288" s="86">
        <v>0</v>
      </c>
      <c r="G288" s="86">
        <v>0</v>
      </c>
      <c r="H288" s="86">
        <v>17908</v>
      </c>
      <c r="I288" s="86">
        <v>17908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70</v>
      </c>
      <c r="B289" s="16" t="s">
        <v>70</v>
      </c>
      <c r="C289" s="16" t="s">
        <v>1133</v>
      </c>
      <c r="D289" s="16" t="s">
        <v>1134</v>
      </c>
      <c r="E289" s="86">
        <v>0</v>
      </c>
      <c r="F289" s="86">
        <v>83678.350000000006</v>
      </c>
      <c r="G289" s="86">
        <v>83678.350000000006</v>
      </c>
      <c r="H289" s="86">
        <v>83678.350000000006</v>
      </c>
      <c r="I289" s="86">
        <v>83678.350000000006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70</v>
      </c>
      <c r="B290" s="16" t="s">
        <v>70</v>
      </c>
      <c r="C290" s="16" t="s">
        <v>1135</v>
      </c>
      <c r="D290" s="16" t="s">
        <v>1136</v>
      </c>
      <c r="E290" s="86">
        <v>0</v>
      </c>
      <c r="F290" s="86">
        <v>1000000</v>
      </c>
      <c r="G290" s="86">
        <v>1000000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70</v>
      </c>
      <c r="B291" s="16" t="s">
        <v>70</v>
      </c>
      <c r="C291" s="16" t="s">
        <v>1137</v>
      </c>
      <c r="D291" s="16" t="s">
        <v>1138</v>
      </c>
      <c r="E291" s="86">
        <v>75000</v>
      </c>
      <c r="F291" s="86">
        <v>0</v>
      </c>
      <c r="G291" s="86">
        <v>75000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70</v>
      </c>
      <c r="B292" s="16" t="s">
        <v>70</v>
      </c>
      <c r="C292" s="16" t="s">
        <v>1139</v>
      </c>
      <c r="D292" s="16" t="s">
        <v>1140</v>
      </c>
      <c r="E292" s="86">
        <v>109351.95</v>
      </c>
      <c r="F292" s="86">
        <v>0</v>
      </c>
      <c r="G292" s="86">
        <v>109351.95</v>
      </c>
      <c r="H292" s="86">
        <v>0</v>
      </c>
      <c r="I292" s="86">
        <v>0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70</v>
      </c>
      <c r="B293" s="16" t="s">
        <v>70</v>
      </c>
      <c r="C293" s="16" t="s">
        <v>1141</v>
      </c>
      <c r="D293" s="16" t="s">
        <v>1646</v>
      </c>
      <c r="E293" s="86">
        <v>31610.799999999999</v>
      </c>
      <c r="F293" s="86">
        <v>-26359.49</v>
      </c>
      <c r="G293" s="86">
        <v>5251.31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70</v>
      </c>
      <c r="B294" s="16" t="s">
        <v>70</v>
      </c>
      <c r="C294" s="16" t="s">
        <v>1142</v>
      </c>
      <c r="D294" s="16" t="s">
        <v>1143</v>
      </c>
      <c r="E294" s="86">
        <v>15870809.34</v>
      </c>
      <c r="F294" s="86">
        <v>-11565494.890000001</v>
      </c>
      <c r="G294" s="86">
        <v>4305314.45</v>
      </c>
      <c r="H294" s="86">
        <v>0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70</v>
      </c>
      <c r="B295" s="16" t="s">
        <v>70</v>
      </c>
      <c r="C295" s="16" t="s">
        <v>1144</v>
      </c>
      <c r="D295" s="16" t="s">
        <v>1145</v>
      </c>
      <c r="E295" s="86">
        <v>3197898</v>
      </c>
      <c r="F295" s="86">
        <v>-3197898</v>
      </c>
      <c r="G295" s="86">
        <v>0</v>
      </c>
      <c r="H295" s="86">
        <v>0</v>
      </c>
      <c r="I295" s="86">
        <v>0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70</v>
      </c>
      <c r="B296" s="16" t="s">
        <v>70</v>
      </c>
      <c r="C296" s="16" t="s">
        <v>1146</v>
      </c>
      <c r="D296" s="16" t="s">
        <v>1147</v>
      </c>
      <c r="E296" s="86">
        <v>5628850.6600000001</v>
      </c>
      <c r="F296" s="86">
        <v>-5628850.6600000001</v>
      </c>
      <c r="G296" s="86">
        <v>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70</v>
      </c>
      <c r="B297" s="16" t="s">
        <v>70</v>
      </c>
      <c r="C297" s="16" t="s">
        <v>1148</v>
      </c>
      <c r="D297" s="16" t="s">
        <v>1149</v>
      </c>
      <c r="E297" s="86">
        <v>66718</v>
      </c>
      <c r="F297" s="86">
        <v>-66718</v>
      </c>
      <c r="G297" s="86">
        <v>0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70</v>
      </c>
      <c r="B298" s="16" t="s">
        <v>70</v>
      </c>
      <c r="C298" s="16" t="s">
        <v>1150</v>
      </c>
      <c r="D298" s="16" t="s">
        <v>1151</v>
      </c>
      <c r="E298" s="86">
        <v>3505480.31</v>
      </c>
      <c r="F298" s="86">
        <v>-3505480.31</v>
      </c>
      <c r="G298" s="86">
        <v>0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70</v>
      </c>
      <c r="B299" s="16" t="s">
        <v>70</v>
      </c>
      <c r="C299" s="16" t="s">
        <v>1152</v>
      </c>
      <c r="D299" s="16" t="s">
        <v>1153</v>
      </c>
      <c r="E299" s="86">
        <v>500000</v>
      </c>
      <c r="F299" s="86">
        <v>0</v>
      </c>
      <c r="G299" s="86">
        <v>500000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70</v>
      </c>
      <c r="B300" s="16" t="s">
        <v>70</v>
      </c>
      <c r="C300" s="16" t="s">
        <v>1154</v>
      </c>
      <c r="D300" s="16" t="s">
        <v>1647</v>
      </c>
      <c r="E300" s="86">
        <v>0</v>
      </c>
      <c r="F300" s="86">
        <v>0</v>
      </c>
      <c r="G300" s="86">
        <v>0</v>
      </c>
      <c r="H300" s="86">
        <v>8595.9500000000007</v>
      </c>
      <c r="I300" s="86">
        <v>8595.9500000000007</v>
      </c>
      <c r="J300" s="86">
        <v>8595.9500000000007</v>
      </c>
      <c r="K300" s="101">
        <v>0</v>
      </c>
      <c r="L300" s="86">
        <v>8595.9500000000007</v>
      </c>
    </row>
    <row r="301" spans="1:12" ht="13.8" x14ac:dyDescent="0.2">
      <c r="A301" s="37" t="s">
        <v>70</v>
      </c>
      <c r="B301" s="16" t="s">
        <v>70</v>
      </c>
      <c r="C301" s="16" t="s">
        <v>1155</v>
      </c>
      <c r="D301" s="16" t="s">
        <v>1648</v>
      </c>
      <c r="E301" s="86">
        <v>0</v>
      </c>
      <c r="F301" s="86">
        <v>82704.61</v>
      </c>
      <c r="G301" s="86">
        <v>82704.61</v>
      </c>
      <c r="H301" s="86">
        <v>82704.61</v>
      </c>
      <c r="I301" s="86">
        <v>82704.61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70</v>
      </c>
      <c r="B302" s="16" t="s">
        <v>70</v>
      </c>
      <c r="C302" s="16" t="s">
        <v>1156</v>
      </c>
      <c r="D302" s="16" t="s">
        <v>1157</v>
      </c>
      <c r="E302" s="86">
        <v>0</v>
      </c>
      <c r="F302" s="86">
        <v>4304204.47</v>
      </c>
      <c r="G302" s="86">
        <v>4304204.47</v>
      </c>
      <c r="H302" s="86">
        <v>3790699.84</v>
      </c>
      <c r="I302" s="86">
        <v>3790699.84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70</v>
      </c>
      <c r="B303" s="16" t="s">
        <v>70</v>
      </c>
      <c r="C303" s="16" t="s">
        <v>1158</v>
      </c>
      <c r="D303" s="16" t="s">
        <v>1649</v>
      </c>
      <c r="E303" s="86">
        <v>0</v>
      </c>
      <c r="F303" s="86">
        <v>0</v>
      </c>
      <c r="G303" s="86">
        <v>0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70</v>
      </c>
      <c r="B304" s="16" t="s">
        <v>70</v>
      </c>
      <c r="C304" s="16" t="s">
        <v>1159</v>
      </c>
      <c r="D304" s="16" t="s">
        <v>1650</v>
      </c>
      <c r="E304" s="86">
        <v>0</v>
      </c>
      <c r="F304" s="86">
        <v>2000000</v>
      </c>
      <c r="G304" s="86">
        <v>2000000</v>
      </c>
      <c r="H304" s="86">
        <v>250000</v>
      </c>
      <c r="I304" s="86">
        <v>250000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70</v>
      </c>
      <c r="B305" s="16" t="s">
        <v>70</v>
      </c>
      <c r="C305" s="16" t="s">
        <v>1160</v>
      </c>
      <c r="D305" s="16" t="s">
        <v>1651</v>
      </c>
      <c r="E305" s="86">
        <v>0</v>
      </c>
      <c r="F305" s="86">
        <v>2600002.62</v>
      </c>
      <c r="G305" s="86">
        <v>2600002.62</v>
      </c>
      <c r="H305" s="86">
        <v>535071.78</v>
      </c>
      <c r="I305" s="86">
        <v>535071.78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70</v>
      </c>
      <c r="B306" s="16" t="s">
        <v>70</v>
      </c>
      <c r="C306" s="16" t="s">
        <v>1161</v>
      </c>
      <c r="D306" s="16" t="s">
        <v>1652</v>
      </c>
      <c r="E306" s="86">
        <v>0</v>
      </c>
      <c r="F306" s="86">
        <v>789522.67</v>
      </c>
      <c r="G306" s="86">
        <v>789522.67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70</v>
      </c>
      <c r="B307" s="16" t="s">
        <v>70</v>
      </c>
      <c r="C307" s="27" t="s">
        <v>125</v>
      </c>
      <c r="D307" s="27" t="s">
        <v>70</v>
      </c>
      <c r="E307" s="91">
        <v>58924085.899999999</v>
      </c>
      <c r="F307" s="91">
        <v>11551958.42</v>
      </c>
      <c r="G307" s="91">
        <v>70476044.319999993</v>
      </c>
      <c r="H307" s="91">
        <v>27383083.890000001</v>
      </c>
      <c r="I307" s="91">
        <v>23269085.329999998</v>
      </c>
      <c r="J307" s="91">
        <v>2187964.5</v>
      </c>
      <c r="K307" s="102">
        <v>3.1045506613075999</v>
      </c>
      <c r="L307" s="91">
        <v>2187294.2400000002</v>
      </c>
    </row>
    <row r="308" spans="1:12" ht="13.8" x14ac:dyDescent="0.2">
      <c r="A308" s="37">
        <v>15</v>
      </c>
      <c r="B308" s="16" t="s">
        <v>359</v>
      </c>
      <c r="C308" s="16" t="s">
        <v>1162</v>
      </c>
      <c r="D308" s="16" t="s">
        <v>1653</v>
      </c>
      <c r="E308" s="86">
        <v>45000</v>
      </c>
      <c r="F308" s="86">
        <v>0</v>
      </c>
      <c r="G308" s="86">
        <v>45000</v>
      </c>
      <c r="H308" s="86">
        <v>0</v>
      </c>
      <c r="I308" s="86">
        <v>0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70</v>
      </c>
      <c r="B309" s="16" t="s">
        <v>70</v>
      </c>
      <c r="C309" s="16" t="s">
        <v>1163</v>
      </c>
      <c r="D309" s="16" t="s">
        <v>1164</v>
      </c>
      <c r="E309" s="86">
        <v>31263.279999999999</v>
      </c>
      <c r="F309" s="86">
        <v>-21263.279999999999</v>
      </c>
      <c r="G309" s="86">
        <v>10000</v>
      </c>
      <c r="H309" s="86">
        <v>0</v>
      </c>
      <c r="I309" s="86">
        <v>0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70</v>
      </c>
      <c r="B310" s="16" t="s">
        <v>70</v>
      </c>
      <c r="C310" s="16" t="s">
        <v>1165</v>
      </c>
      <c r="D310" s="16" t="s">
        <v>1166</v>
      </c>
      <c r="E310" s="86">
        <v>30000</v>
      </c>
      <c r="F310" s="86">
        <v>0</v>
      </c>
      <c r="G310" s="86">
        <v>30000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70</v>
      </c>
      <c r="B311" s="16" t="s">
        <v>70</v>
      </c>
      <c r="C311" s="16" t="s">
        <v>1167</v>
      </c>
      <c r="D311" s="16" t="s">
        <v>1168</v>
      </c>
      <c r="E311" s="86">
        <v>100000</v>
      </c>
      <c r="F311" s="86">
        <v>0</v>
      </c>
      <c r="G311" s="86">
        <v>100000</v>
      </c>
      <c r="H311" s="86">
        <v>84480</v>
      </c>
      <c r="I311" s="86">
        <v>84480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70</v>
      </c>
      <c r="B312" s="16" t="s">
        <v>70</v>
      </c>
      <c r="C312" s="16" t="s">
        <v>1169</v>
      </c>
      <c r="D312" s="16" t="s">
        <v>70</v>
      </c>
      <c r="E312" s="86">
        <v>0</v>
      </c>
      <c r="F312" s="86">
        <v>20000</v>
      </c>
      <c r="G312" s="86">
        <v>20000</v>
      </c>
      <c r="H312" s="86">
        <v>0</v>
      </c>
      <c r="I312" s="86">
        <v>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70</v>
      </c>
      <c r="B313" s="16" t="s">
        <v>70</v>
      </c>
      <c r="C313" s="27" t="s">
        <v>125</v>
      </c>
      <c r="D313" s="27" t="s">
        <v>70</v>
      </c>
      <c r="E313" s="91">
        <v>206263.28</v>
      </c>
      <c r="F313" s="91">
        <v>-1263.28</v>
      </c>
      <c r="G313" s="91">
        <v>205000</v>
      </c>
      <c r="H313" s="91">
        <v>84480</v>
      </c>
      <c r="I313" s="91">
        <v>84480</v>
      </c>
      <c r="J313" s="91">
        <v>0</v>
      </c>
      <c r="K313" s="102">
        <v>0</v>
      </c>
      <c r="L313" s="91">
        <v>0</v>
      </c>
    </row>
    <row r="314" spans="1:12" ht="13.8" x14ac:dyDescent="0.2">
      <c r="A314" s="37">
        <v>16</v>
      </c>
      <c r="B314" s="16" t="s">
        <v>360</v>
      </c>
      <c r="C314" s="16" t="s">
        <v>1170</v>
      </c>
      <c r="D314" s="16" t="s">
        <v>1171</v>
      </c>
      <c r="E314" s="86">
        <v>235000</v>
      </c>
      <c r="F314" s="86">
        <v>0</v>
      </c>
      <c r="G314" s="86">
        <v>235000</v>
      </c>
      <c r="H314" s="86">
        <v>109444.17</v>
      </c>
      <c r="I314" s="86">
        <v>107557.29</v>
      </c>
      <c r="J314" s="86">
        <v>101638.59</v>
      </c>
      <c r="K314" s="101">
        <v>43.250463829787201</v>
      </c>
      <c r="L314" s="86">
        <v>101638.59</v>
      </c>
    </row>
    <row r="315" spans="1:12" ht="13.8" x14ac:dyDescent="0.2">
      <c r="A315" s="37" t="s">
        <v>70</v>
      </c>
      <c r="B315" s="16" t="s">
        <v>70</v>
      </c>
      <c r="C315" s="16" t="s">
        <v>1172</v>
      </c>
      <c r="D315" s="16" t="s">
        <v>1173</v>
      </c>
      <c r="E315" s="86">
        <v>50000</v>
      </c>
      <c r="F315" s="86">
        <v>0</v>
      </c>
      <c r="G315" s="86">
        <v>50000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70</v>
      </c>
      <c r="B316" s="16" t="s">
        <v>70</v>
      </c>
      <c r="C316" s="16" t="s">
        <v>1174</v>
      </c>
      <c r="D316" s="16" t="s">
        <v>1175</v>
      </c>
      <c r="E316" s="86">
        <v>250000</v>
      </c>
      <c r="F316" s="86">
        <v>602692.43000000005</v>
      </c>
      <c r="G316" s="86">
        <v>852692.43</v>
      </c>
      <c r="H316" s="86">
        <v>147284.82999999999</v>
      </c>
      <c r="I316" s="86">
        <v>72361.63</v>
      </c>
      <c r="J316" s="86">
        <v>72361.63</v>
      </c>
      <c r="K316" s="101">
        <v>8.4862521882597193</v>
      </c>
      <c r="L316" s="86">
        <v>72361.63</v>
      </c>
    </row>
    <row r="317" spans="1:12" ht="13.8" x14ac:dyDescent="0.2">
      <c r="A317" s="37" t="s">
        <v>70</v>
      </c>
      <c r="B317" s="16" t="s">
        <v>70</v>
      </c>
      <c r="C317" s="16" t="s">
        <v>1176</v>
      </c>
      <c r="D317" s="16" t="s">
        <v>1654</v>
      </c>
      <c r="E317" s="86">
        <v>24000</v>
      </c>
      <c r="F317" s="86">
        <v>0</v>
      </c>
      <c r="G317" s="86">
        <v>24000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70</v>
      </c>
      <c r="B318" s="16" t="s">
        <v>70</v>
      </c>
      <c r="C318" s="16" t="s">
        <v>1177</v>
      </c>
      <c r="D318" s="16" t="s">
        <v>1178</v>
      </c>
      <c r="E318" s="86">
        <v>2000</v>
      </c>
      <c r="F318" s="86">
        <v>0</v>
      </c>
      <c r="G318" s="86">
        <v>2000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70</v>
      </c>
      <c r="B319" s="16" t="s">
        <v>70</v>
      </c>
      <c r="C319" s="16" t="s">
        <v>1179</v>
      </c>
      <c r="D319" s="16" t="s">
        <v>1180</v>
      </c>
      <c r="E319" s="86">
        <v>130000</v>
      </c>
      <c r="F319" s="86">
        <v>0</v>
      </c>
      <c r="G319" s="86">
        <v>130000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70</v>
      </c>
      <c r="B320" s="16" t="s">
        <v>70</v>
      </c>
      <c r="C320" s="16" t="s">
        <v>1181</v>
      </c>
      <c r="D320" s="16" t="s">
        <v>70</v>
      </c>
      <c r="E320" s="86">
        <v>8580</v>
      </c>
      <c r="F320" s="86">
        <v>-8580</v>
      </c>
      <c r="G320" s="86">
        <v>0</v>
      </c>
      <c r="H320" s="86">
        <v>0</v>
      </c>
      <c r="I320" s="86">
        <v>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70</v>
      </c>
      <c r="B321" s="16" t="s">
        <v>70</v>
      </c>
      <c r="C321" s="27" t="s">
        <v>125</v>
      </c>
      <c r="D321" s="27" t="s">
        <v>70</v>
      </c>
      <c r="E321" s="91">
        <v>699580</v>
      </c>
      <c r="F321" s="91">
        <v>594112.43000000005</v>
      </c>
      <c r="G321" s="91">
        <v>1293692.43</v>
      </c>
      <c r="H321" s="91">
        <v>256729</v>
      </c>
      <c r="I321" s="91">
        <v>179918.92</v>
      </c>
      <c r="J321" s="91">
        <v>174000.22</v>
      </c>
      <c r="K321" s="102">
        <v>13.4498908678008</v>
      </c>
      <c r="L321" s="91">
        <v>174000.22</v>
      </c>
    </row>
    <row r="322" spans="1:12" ht="13.8" x14ac:dyDescent="0.2">
      <c r="A322" s="37">
        <v>17</v>
      </c>
      <c r="B322" s="16" t="s">
        <v>361</v>
      </c>
      <c r="C322" s="16" t="s">
        <v>1182</v>
      </c>
      <c r="D322" s="16" t="s">
        <v>1183</v>
      </c>
      <c r="E322" s="86">
        <v>100000</v>
      </c>
      <c r="F322" s="86">
        <v>0</v>
      </c>
      <c r="G322" s="86">
        <v>100000</v>
      </c>
      <c r="H322" s="86">
        <v>0</v>
      </c>
      <c r="I322" s="86">
        <v>0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70</v>
      </c>
      <c r="B323" s="16" t="s">
        <v>70</v>
      </c>
      <c r="C323" s="16" t="s">
        <v>1184</v>
      </c>
      <c r="D323" s="16" t="s">
        <v>1655</v>
      </c>
      <c r="E323" s="86">
        <v>9000</v>
      </c>
      <c r="F323" s="86">
        <v>0</v>
      </c>
      <c r="G323" s="86">
        <v>9000</v>
      </c>
      <c r="H323" s="86">
        <v>0</v>
      </c>
      <c r="I323" s="86">
        <v>0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70</v>
      </c>
      <c r="B324" s="16" t="s">
        <v>70</v>
      </c>
      <c r="C324" s="16" t="s">
        <v>1185</v>
      </c>
      <c r="D324" s="16" t="s">
        <v>1656</v>
      </c>
      <c r="E324" s="86">
        <v>335000</v>
      </c>
      <c r="F324" s="86">
        <v>0</v>
      </c>
      <c r="G324" s="86">
        <v>335000</v>
      </c>
      <c r="H324" s="86">
        <v>150040</v>
      </c>
      <c r="I324" s="86">
        <v>150040</v>
      </c>
      <c r="J324" s="86">
        <v>37510</v>
      </c>
      <c r="K324" s="101">
        <v>11.1970149253731</v>
      </c>
      <c r="L324" s="86">
        <v>37510</v>
      </c>
    </row>
    <row r="325" spans="1:12" ht="13.8" x14ac:dyDescent="0.2">
      <c r="A325" s="37" t="s">
        <v>70</v>
      </c>
      <c r="B325" s="16" t="s">
        <v>70</v>
      </c>
      <c r="C325" s="16" t="s">
        <v>1186</v>
      </c>
      <c r="D325" s="16" t="s">
        <v>1187</v>
      </c>
      <c r="E325" s="86">
        <v>7084674.5700000003</v>
      </c>
      <c r="F325" s="86">
        <v>0</v>
      </c>
      <c r="G325" s="86">
        <v>7084674.5700000003</v>
      </c>
      <c r="H325" s="86">
        <v>5633133.2000000002</v>
      </c>
      <c r="I325" s="86">
        <v>5569159.3499999996</v>
      </c>
      <c r="J325" s="86">
        <v>57817.79</v>
      </c>
      <c r="K325" s="101">
        <v>0.81609662418129003</v>
      </c>
      <c r="L325" s="86">
        <v>57817.79</v>
      </c>
    </row>
    <row r="326" spans="1:12" ht="13.8" x14ac:dyDescent="0.2">
      <c r="A326" s="37" t="s">
        <v>70</v>
      </c>
      <c r="B326" s="16" t="s">
        <v>70</v>
      </c>
      <c r="C326" s="16" t="s">
        <v>1188</v>
      </c>
      <c r="D326" s="16" t="s">
        <v>1189</v>
      </c>
      <c r="E326" s="86">
        <v>40000</v>
      </c>
      <c r="F326" s="86">
        <v>0</v>
      </c>
      <c r="G326" s="86">
        <v>40000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70</v>
      </c>
      <c r="B327" s="16" t="s">
        <v>70</v>
      </c>
      <c r="C327" s="16" t="s">
        <v>1190</v>
      </c>
      <c r="D327" s="16" t="s">
        <v>1191</v>
      </c>
      <c r="E327" s="86">
        <v>21474.18</v>
      </c>
      <c r="F327" s="86">
        <v>-6474.18</v>
      </c>
      <c r="G327" s="86">
        <v>15000</v>
      </c>
      <c r="H327" s="86">
        <v>0</v>
      </c>
      <c r="I327" s="86">
        <v>0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70</v>
      </c>
      <c r="B328" s="16" t="s">
        <v>70</v>
      </c>
      <c r="C328" s="16" t="s">
        <v>1192</v>
      </c>
      <c r="D328" s="16" t="s">
        <v>1193</v>
      </c>
      <c r="E328" s="86">
        <v>2000</v>
      </c>
      <c r="F328" s="86">
        <v>0</v>
      </c>
      <c r="G328" s="86">
        <v>2000</v>
      </c>
      <c r="H328" s="86">
        <v>0</v>
      </c>
      <c r="I328" s="86">
        <v>0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70</v>
      </c>
      <c r="B329" s="16" t="s">
        <v>70</v>
      </c>
      <c r="C329" s="16" t="s">
        <v>1194</v>
      </c>
      <c r="D329" s="16" t="s">
        <v>1195</v>
      </c>
      <c r="E329" s="86">
        <v>220000</v>
      </c>
      <c r="F329" s="86">
        <v>0</v>
      </c>
      <c r="G329" s="86">
        <v>220000</v>
      </c>
      <c r="H329" s="86">
        <v>209230.94</v>
      </c>
      <c r="I329" s="86">
        <v>209230.94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70</v>
      </c>
      <c r="B330" s="16" t="s">
        <v>70</v>
      </c>
      <c r="C330" s="16" t="s">
        <v>1196</v>
      </c>
      <c r="D330" s="16" t="s">
        <v>1197</v>
      </c>
      <c r="E330" s="86">
        <v>5296347</v>
      </c>
      <c r="F330" s="86">
        <v>76346.64</v>
      </c>
      <c r="G330" s="86">
        <v>5372693.6399999997</v>
      </c>
      <c r="H330" s="86">
        <v>5076346.6399999997</v>
      </c>
      <c r="I330" s="86">
        <v>5076346.6399999997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70</v>
      </c>
      <c r="B331" s="16" t="s">
        <v>70</v>
      </c>
      <c r="C331" s="16" t="s">
        <v>1198</v>
      </c>
      <c r="D331" s="16" t="s">
        <v>1199</v>
      </c>
      <c r="E331" s="86">
        <v>788000</v>
      </c>
      <c r="F331" s="86">
        <v>251113.22</v>
      </c>
      <c r="G331" s="86">
        <v>1039113.22</v>
      </c>
      <c r="H331" s="86">
        <v>696338.01</v>
      </c>
      <c r="I331" s="86">
        <v>696338.01</v>
      </c>
      <c r="J331" s="86">
        <v>116864.98</v>
      </c>
      <c r="K331" s="101">
        <v>11.2466069866766</v>
      </c>
      <c r="L331" s="86">
        <v>116864.98</v>
      </c>
    </row>
    <row r="332" spans="1:12" ht="13.8" x14ac:dyDescent="0.2">
      <c r="A332" s="37" t="s">
        <v>70</v>
      </c>
      <c r="B332" s="16" t="s">
        <v>70</v>
      </c>
      <c r="C332" s="16" t="s">
        <v>1200</v>
      </c>
      <c r="D332" s="16" t="s">
        <v>1201</v>
      </c>
      <c r="E332" s="86">
        <v>140000</v>
      </c>
      <c r="F332" s="86">
        <v>0</v>
      </c>
      <c r="G332" s="86">
        <v>140000</v>
      </c>
      <c r="H332" s="86">
        <v>0</v>
      </c>
      <c r="I332" s="86">
        <v>0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70</v>
      </c>
      <c r="B333" s="16" t="s">
        <v>70</v>
      </c>
      <c r="C333" s="16" t="s">
        <v>1202</v>
      </c>
      <c r="D333" s="16" t="s">
        <v>1203</v>
      </c>
      <c r="E333" s="86">
        <v>5000</v>
      </c>
      <c r="F333" s="86">
        <v>0</v>
      </c>
      <c r="G333" s="86">
        <v>5000</v>
      </c>
      <c r="H333" s="86">
        <v>0</v>
      </c>
      <c r="I333" s="86">
        <v>0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70</v>
      </c>
      <c r="B334" s="16" t="s">
        <v>70</v>
      </c>
      <c r="C334" s="16" t="s">
        <v>1204</v>
      </c>
      <c r="D334" s="16" t="s">
        <v>1205</v>
      </c>
      <c r="E334" s="86">
        <v>5000</v>
      </c>
      <c r="F334" s="86">
        <v>0</v>
      </c>
      <c r="G334" s="86">
        <v>5000</v>
      </c>
      <c r="H334" s="86">
        <v>0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70</v>
      </c>
      <c r="B335" s="16" t="s">
        <v>70</v>
      </c>
      <c r="C335" s="16" t="s">
        <v>1206</v>
      </c>
      <c r="D335" s="16" t="s">
        <v>1207</v>
      </c>
      <c r="E335" s="86">
        <v>5000</v>
      </c>
      <c r="F335" s="86">
        <v>0</v>
      </c>
      <c r="G335" s="86">
        <v>5000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70</v>
      </c>
      <c r="B336" s="16" t="s">
        <v>70</v>
      </c>
      <c r="C336" s="16" t="s">
        <v>1208</v>
      </c>
      <c r="D336" s="16" t="s">
        <v>1209</v>
      </c>
      <c r="E336" s="86">
        <v>25000</v>
      </c>
      <c r="F336" s="86">
        <v>0</v>
      </c>
      <c r="G336" s="86">
        <v>25000</v>
      </c>
      <c r="H336" s="86">
        <v>1317.09</v>
      </c>
      <c r="I336" s="86">
        <v>1317.09</v>
      </c>
      <c r="J336" s="86">
        <v>1317.09</v>
      </c>
      <c r="K336" s="101">
        <v>5.2683600000000004</v>
      </c>
      <c r="L336" s="86">
        <v>1317.09</v>
      </c>
    </row>
    <row r="337" spans="1:12" ht="13.8" x14ac:dyDescent="0.2">
      <c r="A337" s="37" t="s">
        <v>70</v>
      </c>
      <c r="B337" s="16" t="s">
        <v>70</v>
      </c>
      <c r="C337" s="16" t="s">
        <v>1210</v>
      </c>
      <c r="D337" s="16" t="s">
        <v>1210</v>
      </c>
      <c r="E337" s="86">
        <v>20000</v>
      </c>
      <c r="F337" s="86">
        <v>0</v>
      </c>
      <c r="G337" s="86">
        <v>20000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70</v>
      </c>
      <c r="B338" s="16" t="s">
        <v>70</v>
      </c>
      <c r="C338" s="16" t="s">
        <v>1211</v>
      </c>
      <c r="D338" s="16" t="s">
        <v>1657</v>
      </c>
      <c r="E338" s="86">
        <v>0</v>
      </c>
      <c r="F338" s="86">
        <v>0</v>
      </c>
      <c r="G338" s="86">
        <v>0</v>
      </c>
      <c r="H338" s="86">
        <v>17538.95</v>
      </c>
      <c r="I338" s="86">
        <v>17538.95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70</v>
      </c>
      <c r="B339" s="16" t="s">
        <v>70</v>
      </c>
      <c r="C339" s="27" t="s">
        <v>125</v>
      </c>
      <c r="D339" s="27" t="s">
        <v>70</v>
      </c>
      <c r="E339" s="91">
        <v>14096495.75</v>
      </c>
      <c r="F339" s="91">
        <v>320985.68</v>
      </c>
      <c r="G339" s="91">
        <v>14417481.43</v>
      </c>
      <c r="H339" s="91">
        <v>11783944.83</v>
      </c>
      <c r="I339" s="91">
        <v>11719970.98</v>
      </c>
      <c r="J339" s="91">
        <v>213509.86</v>
      </c>
      <c r="K339" s="102">
        <v>1.4809095543950399</v>
      </c>
      <c r="L339" s="91">
        <v>213509.86</v>
      </c>
    </row>
    <row r="340" spans="1:12" ht="13.8" x14ac:dyDescent="0.2">
      <c r="A340" s="37">
        <v>18</v>
      </c>
      <c r="B340" s="16" t="s">
        <v>362</v>
      </c>
      <c r="C340" s="16" t="s">
        <v>1212</v>
      </c>
      <c r="D340" s="16" t="s">
        <v>1213</v>
      </c>
      <c r="E340" s="86">
        <v>0</v>
      </c>
      <c r="F340" s="86">
        <v>0</v>
      </c>
      <c r="G340" s="86">
        <v>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70</v>
      </c>
      <c r="B341" s="16" t="s">
        <v>70</v>
      </c>
      <c r="C341" s="16" t="s">
        <v>1214</v>
      </c>
      <c r="D341" s="16" t="s">
        <v>1658</v>
      </c>
      <c r="E341" s="86">
        <v>300000</v>
      </c>
      <c r="F341" s="86">
        <v>0</v>
      </c>
      <c r="G341" s="86">
        <v>300000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70</v>
      </c>
      <c r="B342" s="16" t="s">
        <v>70</v>
      </c>
      <c r="C342" s="16" t="s">
        <v>1215</v>
      </c>
      <c r="D342" s="16" t="s">
        <v>1659</v>
      </c>
      <c r="E342" s="86">
        <v>25770.86</v>
      </c>
      <c r="F342" s="86">
        <v>-25770.86</v>
      </c>
      <c r="G342" s="86">
        <v>0</v>
      </c>
      <c r="H342" s="86">
        <v>0</v>
      </c>
      <c r="I342" s="86">
        <v>0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70</v>
      </c>
      <c r="B343" s="16" t="s">
        <v>70</v>
      </c>
      <c r="C343" s="16" t="s">
        <v>1216</v>
      </c>
      <c r="D343" s="16" t="s">
        <v>1660</v>
      </c>
      <c r="E343" s="86">
        <v>250000</v>
      </c>
      <c r="F343" s="86">
        <v>0</v>
      </c>
      <c r="G343" s="86">
        <v>250000</v>
      </c>
      <c r="H343" s="86">
        <v>0</v>
      </c>
      <c r="I343" s="86">
        <v>0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70</v>
      </c>
      <c r="B344" s="16" t="s">
        <v>70</v>
      </c>
      <c r="C344" s="16" t="s">
        <v>1217</v>
      </c>
      <c r="D344" s="16" t="s">
        <v>1218</v>
      </c>
      <c r="E344" s="86">
        <v>0</v>
      </c>
      <c r="F344" s="86">
        <v>0</v>
      </c>
      <c r="G344" s="86">
        <v>0</v>
      </c>
      <c r="H344" s="86">
        <v>3045.48</v>
      </c>
      <c r="I344" s="86">
        <v>3045.48</v>
      </c>
      <c r="J344" s="86">
        <v>3045.48</v>
      </c>
      <c r="K344" s="101">
        <v>0</v>
      </c>
      <c r="L344" s="86">
        <v>3045.48</v>
      </c>
    </row>
    <row r="345" spans="1:12" ht="13.8" x14ac:dyDescent="0.2">
      <c r="A345" s="37" t="s">
        <v>70</v>
      </c>
      <c r="B345" s="16" t="s">
        <v>70</v>
      </c>
      <c r="C345" s="16" t="s">
        <v>1219</v>
      </c>
      <c r="D345" s="16" t="s">
        <v>1661</v>
      </c>
      <c r="E345" s="86">
        <v>0</v>
      </c>
      <c r="F345" s="86">
        <v>181223.29</v>
      </c>
      <c r="G345" s="86">
        <v>181223.29</v>
      </c>
      <c r="H345" s="86">
        <v>0</v>
      </c>
      <c r="I345" s="86">
        <v>0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70</v>
      </c>
      <c r="B346" s="16" t="s">
        <v>70</v>
      </c>
      <c r="C346" s="16" t="s">
        <v>1220</v>
      </c>
      <c r="D346" s="16" t="s">
        <v>1662</v>
      </c>
      <c r="E346" s="86">
        <v>400000</v>
      </c>
      <c r="F346" s="86">
        <v>7630.23</v>
      </c>
      <c r="G346" s="86">
        <v>407630.23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70</v>
      </c>
      <c r="B347" s="16" t="s">
        <v>70</v>
      </c>
      <c r="C347" s="16" t="s">
        <v>1221</v>
      </c>
      <c r="D347" s="16" t="s">
        <v>1663</v>
      </c>
      <c r="E347" s="86">
        <v>0</v>
      </c>
      <c r="F347" s="86">
        <v>450000</v>
      </c>
      <c r="G347" s="86">
        <v>450000</v>
      </c>
      <c r="H347" s="86">
        <v>0</v>
      </c>
      <c r="I347" s="86">
        <v>0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70</v>
      </c>
      <c r="B348" s="16" t="s">
        <v>70</v>
      </c>
      <c r="C348" s="16" t="s">
        <v>1222</v>
      </c>
      <c r="D348" s="16" t="s">
        <v>1223</v>
      </c>
      <c r="E348" s="86">
        <v>20000</v>
      </c>
      <c r="F348" s="86">
        <v>0</v>
      </c>
      <c r="G348" s="86">
        <v>20000</v>
      </c>
      <c r="H348" s="86">
        <v>0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1224</v>
      </c>
      <c r="D349" s="16" t="s">
        <v>1225</v>
      </c>
      <c r="E349" s="86">
        <v>100000</v>
      </c>
      <c r="F349" s="86">
        <v>0</v>
      </c>
      <c r="G349" s="86">
        <v>100000</v>
      </c>
      <c r="H349" s="86">
        <v>0</v>
      </c>
      <c r="I349" s="86">
        <v>0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70</v>
      </c>
      <c r="B350" s="16" t="s">
        <v>70</v>
      </c>
      <c r="C350" s="16" t="s">
        <v>1226</v>
      </c>
      <c r="D350" s="16" t="s">
        <v>1664</v>
      </c>
      <c r="E350" s="86">
        <v>30000</v>
      </c>
      <c r="F350" s="86">
        <v>-30000</v>
      </c>
      <c r="G350" s="86">
        <v>0</v>
      </c>
      <c r="H350" s="86">
        <v>0</v>
      </c>
      <c r="I350" s="86">
        <v>0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70</v>
      </c>
      <c r="B351" s="16" t="s">
        <v>70</v>
      </c>
      <c r="C351" s="16" t="s">
        <v>1227</v>
      </c>
      <c r="D351" s="16" t="s">
        <v>1665</v>
      </c>
      <c r="E351" s="86">
        <v>0</v>
      </c>
      <c r="F351" s="86">
        <v>1100000</v>
      </c>
      <c r="G351" s="86">
        <v>1100000</v>
      </c>
      <c r="H351" s="86">
        <v>6050</v>
      </c>
      <c r="I351" s="86">
        <v>6050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70</v>
      </c>
      <c r="B352" s="16" t="s">
        <v>70</v>
      </c>
      <c r="C352" s="16" t="s">
        <v>1228</v>
      </c>
      <c r="D352" s="16" t="s">
        <v>1229</v>
      </c>
      <c r="E352" s="86">
        <v>1362012.3</v>
      </c>
      <c r="F352" s="86">
        <v>0</v>
      </c>
      <c r="G352" s="86">
        <v>1362012.3</v>
      </c>
      <c r="H352" s="86">
        <v>198064.23</v>
      </c>
      <c r="I352" s="86">
        <v>198064.23</v>
      </c>
      <c r="J352" s="86">
        <v>34159.69</v>
      </c>
      <c r="K352" s="101">
        <v>2.5080309480318199</v>
      </c>
      <c r="L352" s="86">
        <v>6755.97</v>
      </c>
    </row>
    <row r="353" spans="1:12" ht="13.8" x14ac:dyDescent="0.2">
      <c r="A353" s="37" t="s">
        <v>70</v>
      </c>
      <c r="B353" s="16" t="s">
        <v>70</v>
      </c>
      <c r="C353" s="16" t="s">
        <v>1230</v>
      </c>
      <c r="D353" s="16" t="s">
        <v>1231</v>
      </c>
      <c r="E353" s="86">
        <v>200000</v>
      </c>
      <c r="F353" s="86">
        <v>0</v>
      </c>
      <c r="G353" s="86">
        <v>200000</v>
      </c>
      <c r="H353" s="86">
        <v>2359.5</v>
      </c>
      <c r="I353" s="86">
        <v>2359.5</v>
      </c>
      <c r="J353" s="86">
        <v>2359.5</v>
      </c>
      <c r="K353" s="101">
        <v>1.1797500000000001</v>
      </c>
      <c r="L353" s="86">
        <v>2359.5</v>
      </c>
    </row>
    <row r="354" spans="1:12" ht="13.8" x14ac:dyDescent="0.2">
      <c r="A354" s="37" t="s">
        <v>70</v>
      </c>
      <c r="B354" s="16" t="s">
        <v>70</v>
      </c>
      <c r="C354" s="16" t="s">
        <v>1232</v>
      </c>
      <c r="D354" s="16" t="s">
        <v>1666</v>
      </c>
      <c r="E354" s="86">
        <v>0</v>
      </c>
      <c r="F354" s="86">
        <v>5453.47</v>
      </c>
      <c r="G354" s="86">
        <v>5453.47</v>
      </c>
      <c r="H354" s="86">
        <v>992.2</v>
      </c>
      <c r="I354" s="86">
        <v>992.2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70</v>
      </c>
      <c r="B355" s="16" t="s">
        <v>70</v>
      </c>
      <c r="C355" s="16" t="s">
        <v>1233</v>
      </c>
      <c r="D355" s="16" t="s">
        <v>1667</v>
      </c>
      <c r="E355" s="86">
        <v>10000</v>
      </c>
      <c r="F355" s="86">
        <v>0</v>
      </c>
      <c r="G355" s="86">
        <v>10000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70</v>
      </c>
      <c r="B356" s="16" t="s">
        <v>70</v>
      </c>
      <c r="C356" s="16" t="s">
        <v>1234</v>
      </c>
      <c r="D356" s="16" t="s">
        <v>1235</v>
      </c>
      <c r="E356" s="86">
        <v>560000</v>
      </c>
      <c r="F356" s="86">
        <v>0</v>
      </c>
      <c r="G356" s="86">
        <v>560000</v>
      </c>
      <c r="H356" s="86">
        <v>0</v>
      </c>
      <c r="I356" s="86">
        <v>0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70</v>
      </c>
      <c r="B357" s="16" t="s">
        <v>70</v>
      </c>
      <c r="C357" s="16" t="s">
        <v>1236</v>
      </c>
      <c r="D357" s="16" t="s">
        <v>1237</v>
      </c>
      <c r="E357" s="86">
        <v>0</v>
      </c>
      <c r="F357" s="86">
        <v>0</v>
      </c>
      <c r="G357" s="86">
        <v>0</v>
      </c>
      <c r="H357" s="86">
        <v>65971.87</v>
      </c>
      <c r="I357" s="86">
        <v>65971.87</v>
      </c>
      <c r="J357" s="86">
        <v>65971.87</v>
      </c>
      <c r="K357" s="101">
        <v>0</v>
      </c>
      <c r="L357" s="86">
        <v>0</v>
      </c>
    </row>
    <row r="358" spans="1:12" ht="13.8" x14ac:dyDescent="0.2">
      <c r="A358" s="37" t="s">
        <v>70</v>
      </c>
      <c r="B358" s="16" t="s">
        <v>70</v>
      </c>
      <c r="C358" s="16" t="s">
        <v>1238</v>
      </c>
      <c r="D358" s="16" t="s">
        <v>1668</v>
      </c>
      <c r="E358" s="86">
        <v>50000</v>
      </c>
      <c r="F358" s="86">
        <v>33754.239999999998</v>
      </c>
      <c r="G358" s="86">
        <v>83754.240000000005</v>
      </c>
      <c r="H358" s="86">
        <v>0</v>
      </c>
      <c r="I358" s="86">
        <v>0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70</v>
      </c>
      <c r="B359" s="16" t="s">
        <v>70</v>
      </c>
      <c r="C359" s="16" t="s">
        <v>1239</v>
      </c>
      <c r="D359" s="16" t="s">
        <v>1240</v>
      </c>
      <c r="E359" s="86">
        <v>100000</v>
      </c>
      <c r="F359" s="86">
        <v>0</v>
      </c>
      <c r="G359" s="86">
        <v>100000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70</v>
      </c>
      <c r="B360" s="16" t="s">
        <v>70</v>
      </c>
      <c r="C360" s="16" t="s">
        <v>1241</v>
      </c>
      <c r="D360" s="16" t="s">
        <v>1669</v>
      </c>
      <c r="E360" s="86">
        <v>3460156.97</v>
      </c>
      <c r="F360" s="86">
        <v>31059.45</v>
      </c>
      <c r="G360" s="86">
        <v>3491216.42</v>
      </c>
      <c r="H360" s="86">
        <v>3553199.28</v>
      </c>
      <c r="I360" s="86">
        <v>3553199.28</v>
      </c>
      <c r="J360" s="86">
        <v>77035.75</v>
      </c>
      <c r="K360" s="101">
        <v>2.2065589964199401</v>
      </c>
      <c r="L360" s="86">
        <v>77035.75</v>
      </c>
    </row>
    <row r="361" spans="1:12" ht="13.8" x14ac:dyDescent="0.2">
      <c r="A361" s="37" t="s">
        <v>70</v>
      </c>
      <c r="B361" s="16" t="s">
        <v>70</v>
      </c>
      <c r="C361" s="16" t="s">
        <v>1242</v>
      </c>
      <c r="D361" s="16" t="s">
        <v>1243</v>
      </c>
      <c r="E361" s="86">
        <v>85000</v>
      </c>
      <c r="F361" s="86">
        <v>0</v>
      </c>
      <c r="G361" s="86">
        <v>85000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70</v>
      </c>
      <c r="B362" s="16" t="s">
        <v>70</v>
      </c>
      <c r="C362" s="16" t="s">
        <v>1244</v>
      </c>
      <c r="D362" s="16" t="s">
        <v>1670</v>
      </c>
      <c r="E362" s="86">
        <v>0</v>
      </c>
      <c r="F362" s="86">
        <v>190994.85</v>
      </c>
      <c r="G362" s="86">
        <v>190994.85</v>
      </c>
      <c r="H362" s="86">
        <v>190994.85</v>
      </c>
      <c r="I362" s="86">
        <v>0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70</v>
      </c>
      <c r="B363" s="16" t="s">
        <v>70</v>
      </c>
      <c r="C363" s="16" t="s">
        <v>1245</v>
      </c>
      <c r="D363" s="16" t="s">
        <v>1246</v>
      </c>
      <c r="E363" s="86">
        <v>82000</v>
      </c>
      <c r="F363" s="86">
        <v>0</v>
      </c>
      <c r="G363" s="86">
        <v>82000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70</v>
      </c>
      <c r="B364" s="16" t="s">
        <v>70</v>
      </c>
      <c r="C364" s="16" t="s">
        <v>1247</v>
      </c>
      <c r="D364" s="16" t="s">
        <v>1248</v>
      </c>
      <c r="E364" s="86">
        <v>15000</v>
      </c>
      <c r="F364" s="86">
        <v>0</v>
      </c>
      <c r="G364" s="86">
        <v>15000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70</v>
      </c>
      <c r="B365" s="16" t="s">
        <v>70</v>
      </c>
      <c r="C365" s="16" t="s">
        <v>1249</v>
      </c>
      <c r="D365" s="16" t="s">
        <v>746</v>
      </c>
      <c r="E365" s="86">
        <v>2586574</v>
      </c>
      <c r="F365" s="86">
        <v>2571574</v>
      </c>
      <c r="G365" s="86">
        <v>5158148</v>
      </c>
      <c r="H365" s="86">
        <v>1396.82</v>
      </c>
      <c r="I365" s="86">
        <v>1396.82</v>
      </c>
      <c r="J365" s="86">
        <v>1396.82</v>
      </c>
      <c r="K365" s="101">
        <v>2.707987440453E-2</v>
      </c>
      <c r="L365" s="86">
        <v>0</v>
      </c>
    </row>
    <row r="366" spans="1:12" ht="13.8" x14ac:dyDescent="0.2">
      <c r="A366" s="37" t="s">
        <v>70</v>
      </c>
      <c r="B366" s="16" t="s">
        <v>70</v>
      </c>
      <c r="C366" s="16" t="s">
        <v>1250</v>
      </c>
      <c r="D366" s="16" t="s">
        <v>1251</v>
      </c>
      <c r="E366" s="86">
        <v>4759787.05</v>
      </c>
      <c r="F366" s="86">
        <v>0</v>
      </c>
      <c r="G366" s="86">
        <v>4759787.05</v>
      </c>
      <c r="H366" s="86">
        <v>4803918.4000000004</v>
      </c>
      <c r="I366" s="86">
        <v>4803918.4000000004</v>
      </c>
      <c r="J366" s="86">
        <v>142523.76</v>
      </c>
      <c r="K366" s="101">
        <v>2.9943305972060199</v>
      </c>
      <c r="L366" s="86">
        <v>23468.91</v>
      </c>
    </row>
    <row r="367" spans="1:12" ht="13.8" x14ac:dyDescent="0.2">
      <c r="A367" s="37" t="s">
        <v>70</v>
      </c>
      <c r="B367" s="16" t="s">
        <v>70</v>
      </c>
      <c r="C367" s="16" t="s">
        <v>1252</v>
      </c>
      <c r="D367" s="16" t="s">
        <v>1253</v>
      </c>
      <c r="E367" s="86">
        <v>1223533.6100000001</v>
      </c>
      <c r="F367" s="86">
        <v>0</v>
      </c>
      <c r="G367" s="86">
        <v>1223533.6100000001</v>
      </c>
      <c r="H367" s="86">
        <v>1223533.6100000001</v>
      </c>
      <c r="I367" s="86">
        <v>1223533.6100000001</v>
      </c>
      <c r="J367" s="86">
        <v>720472.74</v>
      </c>
      <c r="K367" s="101">
        <v>58.884589202253302</v>
      </c>
      <c r="L367" s="86">
        <v>720472.74</v>
      </c>
    </row>
    <row r="368" spans="1:12" ht="13.8" x14ac:dyDescent="0.2">
      <c r="A368" s="37" t="s">
        <v>70</v>
      </c>
      <c r="B368" s="16" t="s">
        <v>70</v>
      </c>
      <c r="C368" s="16" t="s">
        <v>1254</v>
      </c>
      <c r="D368" s="16" t="s">
        <v>1255</v>
      </c>
      <c r="E368" s="86">
        <v>0</v>
      </c>
      <c r="F368" s="86">
        <v>0</v>
      </c>
      <c r="G368" s="86">
        <v>0</v>
      </c>
      <c r="H368" s="86">
        <v>4997.3</v>
      </c>
      <c r="I368" s="86">
        <v>4997.3</v>
      </c>
      <c r="J368" s="86">
        <v>4997.3</v>
      </c>
      <c r="K368" s="101">
        <v>0</v>
      </c>
      <c r="L368" s="86">
        <v>4997.3</v>
      </c>
    </row>
    <row r="369" spans="1:12" ht="13.8" x14ac:dyDescent="0.2">
      <c r="A369" s="37" t="s">
        <v>70</v>
      </c>
      <c r="B369" s="16" t="s">
        <v>70</v>
      </c>
      <c r="C369" s="16" t="s">
        <v>1256</v>
      </c>
      <c r="D369" s="16" t="s">
        <v>1671</v>
      </c>
      <c r="E369" s="86">
        <v>0</v>
      </c>
      <c r="F369" s="86">
        <v>300</v>
      </c>
      <c r="G369" s="86">
        <v>300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70</v>
      </c>
      <c r="B370" s="16" t="s">
        <v>70</v>
      </c>
      <c r="C370" s="16" t="s">
        <v>1257</v>
      </c>
      <c r="D370" s="16" t="s">
        <v>1258</v>
      </c>
      <c r="E370" s="86">
        <v>40000</v>
      </c>
      <c r="F370" s="86">
        <v>-40000</v>
      </c>
      <c r="G370" s="86">
        <v>0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70</v>
      </c>
      <c r="B371" s="16" t="s">
        <v>70</v>
      </c>
      <c r="C371" s="16" t="s">
        <v>1259</v>
      </c>
      <c r="D371" s="16" t="s">
        <v>1260</v>
      </c>
      <c r="E371" s="86">
        <v>100000</v>
      </c>
      <c r="F371" s="86">
        <v>0</v>
      </c>
      <c r="G371" s="86">
        <v>100000</v>
      </c>
      <c r="H371" s="86">
        <v>3978.84</v>
      </c>
      <c r="I371" s="86">
        <v>3978.84</v>
      </c>
      <c r="J371" s="86">
        <v>3978.84</v>
      </c>
      <c r="K371" s="101">
        <v>3.9788399999999999</v>
      </c>
      <c r="L371" s="86">
        <v>3978.84</v>
      </c>
    </row>
    <row r="372" spans="1:12" ht="13.8" x14ac:dyDescent="0.2">
      <c r="A372" s="37" t="s">
        <v>70</v>
      </c>
      <c r="B372" s="16" t="s">
        <v>70</v>
      </c>
      <c r="C372" s="16" t="s">
        <v>1261</v>
      </c>
      <c r="D372" s="16" t="s">
        <v>1262</v>
      </c>
      <c r="E372" s="86">
        <v>0</v>
      </c>
      <c r="F372" s="86">
        <v>0</v>
      </c>
      <c r="G372" s="86">
        <v>0</v>
      </c>
      <c r="H372" s="86">
        <v>0</v>
      </c>
      <c r="I372" s="86">
        <v>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70</v>
      </c>
      <c r="B373" s="16" t="s">
        <v>70</v>
      </c>
      <c r="C373" s="16" t="s">
        <v>1263</v>
      </c>
      <c r="D373" s="16" t="s">
        <v>1264</v>
      </c>
      <c r="E373" s="86">
        <v>1080000</v>
      </c>
      <c r="F373" s="86">
        <v>0</v>
      </c>
      <c r="G373" s="86">
        <v>1080000</v>
      </c>
      <c r="H373" s="86">
        <v>92298.65</v>
      </c>
      <c r="I373" s="86">
        <v>92298.65</v>
      </c>
      <c r="J373" s="86">
        <v>14453.3</v>
      </c>
      <c r="K373" s="101">
        <v>1.3382685185185199</v>
      </c>
      <c r="L373" s="86">
        <v>0</v>
      </c>
    </row>
    <row r="374" spans="1:12" ht="13.8" x14ac:dyDescent="0.2">
      <c r="A374" s="37" t="s">
        <v>70</v>
      </c>
      <c r="B374" s="16" t="s">
        <v>70</v>
      </c>
      <c r="C374" s="16" t="s">
        <v>1265</v>
      </c>
      <c r="D374" s="16" t="s">
        <v>1266</v>
      </c>
      <c r="E374" s="86">
        <v>40000</v>
      </c>
      <c r="F374" s="86">
        <v>60468.06</v>
      </c>
      <c r="G374" s="86">
        <v>100468.06</v>
      </c>
      <c r="H374" s="86">
        <v>0</v>
      </c>
      <c r="I374" s="86">
        <v>0</v>
      </c>
      <c r="J374" s="86">
        <v>0</v>
      </c>
      <c r="K374" s="101">
        <v>0</v>
      </c>
      <c r="L374" s="86">
        <v>0</v>
      </c>
    </row>
    <row r="375" spans="1:12" ht="13.8" x14ac:dyDescent="0.2">
      <c r="A375" s="37" t="s">
        <v>70</v>
      </c>
      <c r="B375" s="16" t="s">
        <v>70</v>
      </c>
      <c r="C375" s="16" t="s">
        <v>1267</v>
      </c>
      <c r="D375" s="16" t="s">
        <v>1268</v>
      </c>
      <c r="E375" s="86">
        <v>40000</v>
      </c>
      <c r="F375" s="86">
        <v>85415.52</v>
      </c>
      <c r="G375" s="86">
        <v>125415.52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70</v>
      </c>
      <c r="B376" s="16" t="s">
        <v>70</v>
      </c>
      <c r="C376" s="16" t="s">
        <v>1269</v>
      </c>
      <c r="D376" s="16" t="s">
        <v>1270</v>
      </c>
      <c r="E376" s="86">
        <v>0</v>
      </c>
      <c r="F376" s="86">
        <v>0</v>
      </c>
      <c r="G376" s="86">
        <v>0</v>
      </c>
      <c r="H376" s="86">
        <v>14180.27</v>
      </c>
      <c r="I376" s="86">
        <v>14180.27</v>
      </c>
      <c r="J376" s="86">
        <v>14180.27</v>
      </c>
      <c r="K376" s="101">
        <v>0</v>
      </c>
      <c r="L376" s="86">
        <v>13990.38</v>
      </c>
    </row>
    <row r="377" spans="1:12" ht="13.8" x14ac:dyDescent="0.2">
      <c r="A377" s="37" t="s">
        <v>70</v>
      </c>
      <c r="B377" s="16" t="s">
        <v>70</v>
      </c>
      <c r="C377" s="16" t="s">
        <v>1271</v>
      </c>
      <c r="D377" s="16" t="s">
        <v>1272</v>
      </c>
      <c r="E377" s="86">
        <v>0</v>
      </c>
      <c r="F377" s="86">
        <v>0</v>
      </c>
      <c r="G377" s="86">
        <v>0</v>
      </c>
      <c r="H377" s="86">
        <v>4700.6000000000004</v>
      </c>
      <c r="I377" s="86">
        <v>4700.6000000000004</v>
      </c>
      <c r="J377" s="86">
        <v>4700.6000000000004</v>
      </c>
      <c r="K377" s="101">
        <v>0</v>
      </c>
      <c r="L377" s="86">
        <v>4700.6000000000004</v>
      </c>
    </row>
    <row r="378" spans="1:12" ht="13.8" x14ac:dyDescent="0.2">
      <c r="A378" s="37" t="s">
        <v>70</v>
      </c>
      <c r="B378" s="16" t="s">
        <v>70</v>
      </c>
      <c r="C378" s="16" t="s">
        <v>1273</v>
      </c>
      <c r="D378" s="16" t="s">
        <v>1274</v>
      </c>
      <c r="E378" s="86">
        <v>25000</v>
      </c>
      <c r="F378" s="86">
        <v>0</v>
      </c>
      <c r="G378" s="86">
        <v>25000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70</v>
      </c>
      <c r="B379" s="16" t="s">
        <v>70</v>
      </c>
      <c r="C379" s="16" t="s">
        <v>1275</v>
      </c>
      <c r="D379" s="16" t="s">
        <v>1276</v>
      </c>
      <c r="E379" s="86">
        <v>200000</v>
      </c>
      <c r="F379" s="86">
        <v>928804.05</v>
      </c>
      <c r="G379" s="86">
        <v>1128804.05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70</v>
      </c>
      <c r="B380" s="16" t="s">
        <v>70</v>
      </c>
      <c r="C380" s="16" t="s">
        <v>1277</v>
      </c>
      <c r="D380" s="16" t="s">
        <v>1278</v>
      </c>
      <c r="E380" s="86">
        <v>1863425.37</v>
      </c>
      <c r="F380" s="86">
        <v>37454.959999999999</v>
      </c>
      <c r="G380" s="86">
        <v>1900880.33</v>
      </c>
      <c r="H380" s="86">
        <v>1820425.37</v>
      </c>
      <c r="I380" s="86">
        <v>1820425.37</v>
      </c>
      <c r="J380" s="86">
        <v>682677.06</v>
      </c>
      <c r="K380" s="101">
        <v>35.913731612973201</v>
      </c>
      <c r="L380" s="86">
        <v>682677.06</v>
      </c>
    </row>
    <row r="381" spans="1:12" ht="13.8" x14ac:dyDescent="0.2">
      <c r="A381" s="37" t="s">
        <v>70</v>
      </c>
      <c r="B381" s="16" t="s">
        <v>70</v>
      </c>
      <c r="C381" s="16" t="s">
        <v>1279</v>
      </c>
      <c r="D381" s="16" t="s">
        <v>1280</v>
      </c>
      <c r="E381" s="86">
        <v>118072.51</v>
      </c>
      <c r="F381" s="86">
        <v>0</v>
      </c>
      <c r="G381" s="86">
        <v>118072.51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70</v>
      </c>
      <c r="B382" s="16" t="s">
        <v>70</v>
      </c>
      <c r="C382" s="16" t="s">
        <v>1281</v>
      </c>
      <c r="D382" s="16" t="s">
        <v>1282</v>
      </c>
      <c r="E382" s="86">
        <v>0</v>
      </c>
      <c r="F382" s="86">
        <v>0</v>
      </c>
      <c r="G382" s="86">
        <v>0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70</v>
      </c>
      <c r="B383" s="16" t="s">
        <v>70</v>
      </c>
      <c r="C383" s="16" t="s">
        <v>1283</v>
      </c>
      <c r="D383" s="16" t="s">
        <v>1284</v>
      </c>
      <c r="E383" s="86">
        <v>15000</v>
      </c>
      <c r="F383" s="86">
        <v>0</v>
      </c>
      <c r="G383" s="86">
        <v>15000</v>
      </c>
      <c r="H383" s="86">
        <v>0</v>
      </c>
      <c r="I383" s="86">
        <v>0</v>
      </c>
      <c r="J383" s="86">
        <v>0</v>
      </c>
      <c r="K383" s="101">
        <v>0</v>
      </c>
      <c r="L383" s="86">
        <v>0</v>
      </c>
    </row>
    <row r="384" spans="1:12" ht="13.8" x14ac:dyDescent="0.2">
      <c r="A384" s="37" t="s">
        <v>70</v>
      </c>
      <c r="B384" s="16" t="s">
        <v>70</v>
      </c>
      <c r="C384" s="16" t="s">
        <v>1285</v>
      </c>
      <c r="D384" s="16" t="s">
        <v>1286</v>
      </c>
      <c r="E384" s="86">
        <v>0</v>
      </c>
      <c r="F384" s="86">
        <v>38389.07</v>
      </c>
      <c r="G384" s="86">
        <v>38389.07</v>
      </c>
      <c r="H384" s="86">
        <v>38389.07</v>
      </c>
      <c r="I384" s="86">
        <v>0</v>
      </c>
      <c r="J384" s="86">
        <v>0</v>
      </c>
      <c r="K384" s="101">
        <v>0</v>
      </c>
      <c r="L384" s="86">
        <v>0</v>
      </c>
    </row>
    <row r="385" spans="1:12" s="89" customFormat="1" ht="13.8" x14ac:dyDescent="0.2">
      <c r="A385" s="37" t="s">
        <v>70</v>
      </c>
      <c r="B385" s="16" t="s">
        <v>70</v>
      </c>
      <c r="C385" s="16" t="s">
        <v>1287</v>
      </c>
      <c r="D385" s="16" t="s">
        <v>1672</v>
      </c>
      <c r="E385" s="86">
        <v>15000</v>
      </c>
      <c r="F385" s="86">
        <v>0</v>
      </c>
      <c r="G385" s="86">
        <v>15000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s="89" customFormat="1" ht="13.8" x14ac:dyDescent="0.2">
      <c r="A386" s="37" t="s">
        <v>70</v>
      </c>
      <c r="B386" s="16" t="s">
        <v>70</v>
      </c>
      <c r="C386" s="16" t="s">
        <v>1288</v>
      </c>
      <c r="D386" s="16" t="s">
        <v>1289</v>
      </c>
      <c r="E386" s="86">
        <v>0</v>
      </c>
      <c r="F386" s="86">
        <v>0</v>
      </c>
      <c r="G386" s="86">
        <v>0</v>
      </c>
      <c r="H386" s="86">
        <v>5040</v>
      </c>
      <c r="I386" s="86">
        <v>5040</v>
      </c>
      <c r="J386" s="86">
        <v>5040</v>
      </c>
      <c r="K386" s="101">
        <v>0</v>
      </c>
      <c r="L386" s="86">
        <v>5040</v>
      </c>
    </row>
    <row r="387" spans="1:12" s="89" customFormat="1" ht="13.8" x14ac:dyDescent="0.2">
      <c r="A387" s="37" t="s">
        <v>70</v>
      </c>
      <c r="B387" s="16" t="s">
        <v>70</v>
      </c>
      <c r="C387" s="16" t="s">
        <v>1290</v>
      </c>
      <c r="D387" s="16" t="s">
        <v>1291</v>
      </c>
      <c r="E387" s="86">
        <v>316000</v>
      </c>
      <c r="F387" s="86">
        <v>0</v>
      </c>
      <c r="G387" s="86">
        <v>316000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s="89" customFormat="1" ht="13.8" x14ac:dyDescent="0.2">
      <c r="A388" s="37" t="s">
        <v>70</v>
      </c>
      <c r="B388" s="16" t="s">
        <v>70</v>
      </c>
      <c r="C388" s="16" t="s">
        <v>1292</v>
      </c>
      <c r="D388" s="16" t="s">
        <v>1293</v>
      </c>
      <c r="E388" s="86">
        <v>1804525.65</v>
      </c>
      <c r="F388" s="86">
        <v>-1098237.22</v>
      </c>
      <c r="G388" s="86">
        <v>706288.43</v>
      </c>
      <c r="H388" s="86">
        <v>0</v>
      </c>
      <c r="I388" s="86">
        <v>0</v>
      </c>
      <c r="J388" s="86">
        <v>0</v>
      </c>
      <c r="K388" s="101">
        <v>0</v>
      </c>
      <c r="L388" s="86">
        <v>0</v>
      </c>
    </row>
    <row r="389" spans="1:12" s="89" customFormat="1" ht="13.8" x14ac:dyDescent="0.2">
      <c r="A389" s="37" t="s">
        <v>70</v>
      </c>
      <c r="B389" s="16" t="s">
        <v>70</v>
      </c>
      <c r="C389" s="16" t="s">
        <v>1294</v>
      </c>
      <c r="D389" s="16" t="s">
        <v>1295</v>
      </c>
      <c r="E389" s="86">
        <v>58951.95</v>
      </c>
      <c r="F389" s="86">
        <v>0</v>
      </c>
      <c r="G389" s="86">
        <v>58951.95</v>
      </c>
      <c r="H389" s="86">
        <v>47841.65</v>
      </c>
      <c r="I389" s="86">
        <v>47841.65</v>
      </c>
      <c r="J389" s="86">
        <v>8078.3</v>
      </c>
      <c r="K389" s="101">
        <v>13.7031938722977</v>
      </c>
      <c r="L389" s="86">
        <v>8078.3</v>
      </c>
    </row>
    <row r="390" spans="1:12" s="89" customFormat="1" ht="13.8" x14ac:dyDescent="0.2">
      <c r="A390" s="37" t="s">
        <v>70</v>
      </c>
      <c r="B390" s="16" t="s">
        <v>70</v>
      </c>
      <c r="C390" s="16" t="s">
        <v>1296</v>
      </c>
      <c r="D390" s="16" t="s">
        <v>1297</v>
      </c>
      <c r="E390" s="86">
        <v>286047.35999999999</v>
      </c>
      <c r="F390" s="86">
        <v>0</v>
      </c>
      <c r="G390" s="86">
        <v>286047.35999999999</v>
      </c>
      <c r="H390" s="86">
        <v>0</v>
      </c>
      <c r="I390" s="86">
        <v>0</v>
      </c>
      <c r="J390" s="86">
        <v>0</v>
      </c>
      <c r="K390" s="101">
        <v>0</v>
      </c>
      <c r="L390" s="86">
        <v>0</v>
      </c>
    </row>
    <row r="391" spans="1:12" s="89" customFormat="1" ht="13.8" x14ac:dyDescent="0.2">
      <c r="A391" s="37" t="s">
        <v>70</v>
      </c>
      <c r="B391" s="16" t="s">
        <v>70</v>
      </c>
      <c r="C391" s="16" t="s">
        <v>1298</v>
      </c>
      <c r="D391" s="16" t="s">
        <v>1299</v>
      </c>
      <c r="E391" s="86">
        <v>0</v>
      </c>
      <c r="F391" s="86">
        <v>0</v>
      </c>
      <c r="G391" s="86">
        <v>0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s="89" customFormat="1" ht="13.8" x14ac:dyDescent="0.2">
      <c r="A392" s="37" t="s">
        <v>70</v>
      </c>
      <c r="B392" s="16" t="s">
        <v>70</v>
      </c>
      <c r="C392" s="16" t="s">
        <v>1300</v>
      </c>
      <c r="D392" s="16" t="s">
        <v>1301</v>
      </c>
      <c r="E392" s="86">
        <v>200000</v>
      </c>
      <c r="F392" s="86">
        <v>0</v>
      </c>
      <c r="G392" s="86">
        <v>200000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s="89" customFormat="1" ht="13.8" x14ac:dyDescent="0.2">
      <c r="A393" s="37" t="s">
        <v>70</v>
      </c>
      <c r="B393" s="16" t="s">
        <v>70</v>
      </c>
      <c r="C393" s="16" t="s">
        <v>1302</v>
      </c>
      <c r="D393" s="16" t="s">
        <v>1303</v>
      </c>
      <c r="E393" s="86">
        <v>150000</v>
      </c>
      <c r="F393" s="86">
        <v>0</v>
      </c>
      <c r="G393" s="86">
        <v>150000</v>
      </c>
      <c r="H393" s="86">
        <v>0</v>
      </c>
      <c r="I393" s="86">
        <v>0</v>
      </c>
      <c r="J393" s="86">
        <v>0</v>
      </c>
      <c r="K393" s="101">
        <v>0</v>
      </c>
      <c r="L393" s="86">
        <v>0</v>
      </c>
    </row>
    <row r="394" spans="1:12" s="89" customFormat="1" ht="13.8" x14ac:dyDescent="0.2">
      <c r="A394" s="37" t="s">
        <v>70</v>
      </c>
      <c r="B394" s="16" t="s">
        <v>70</v>
      </c>
      <c r="C394" s="16" t="s">
        <v>1304</v>
      </c>
      <c r="D394" s="16" t="s">
        <v>1673</v>
      </c>
      <c r="E394" s="86">
        <v>15823524.779999999</v>
      </c>
      <c r="F394" s="86">
        <v>565181.07999999996</v>
      </c>
      <c r="G394" s="86">
        <v>16388705.859999999</v>
      </c>
      <c r="H394" s="86">
        <v>15168622.810000001</v>
      </c>
      <c r="I394" s="86">
        <v>15015977.01</v>
      </c>
      <c r="J394" s="86">
        <v>2561110.29</v>
      </c>
      <c r="K394" s="101">
        <v>15.627288157333499</v>
      </c>
      <c r="L394" s="86">
        <v>2540951.19</v>
      </c>
    </row>
    <row r="395" spans="1:12" s="89" customFormat="1" ht="13.8" x14ac:dyDescent="0.2">
      <c r="A395" s="37" t="s">
        <v>70</v>
      </c>
      <c r="B395" s="16" t="s">
        <v>70</v>
      </c>
      <c r="C395" s="16" t="s">
        <v>1305</v>
      </c>
      <c r="D395" s="16" t="s">
        <v>1306</v>
      </c>
      <c r="E395" s="86">
        <v>600000</v>
      </c>
      <c r="F395" s="86">
        <v>1627939.5</v>
      </c>
      <c r="G395" s="86">
        <v>2227939.5</v>
      </c>
      <c r="H395" s="86">
        <v>913202.43</v>
      </c>
      <c r="I395" s="86">
        <v>669232.91</v>
      </c>
      <c r="J395" s="86">
        <v>365046.27</v>
      </c>
      <c r="K395" s="101">
        <v>16.384927418361201</v>
      </c>
      <c r="L395" s="86">
        <v>184274.38</v>
      </c>
    </row>
    <row r="396" spans="1:12" s="89" customFormat="1" ht="13.8" x14ac:dyDescent="0.2">
      <c r="A396" s="37" t="s">
        <v>70</v>
      </c>
      <c r="B396" s="16" t="s">
        <v>70</v>
      </c>
      <c r="C396" s="16" t="s">
        <v>1307</v>
      </c>
      <c r="D396" s="16" t="s">
        <v>1308</v>
      </c>
      <c r="E396" s="86">
        <v>0</v>
      </c>
      <c r="F396" s="86">
        <v>0</v>
      </c>
      <c r="G396" s="86">
        <v>0</v>
      </c>
      <c r="H396" s="86">
        <v>14538.31</v>
      </c>
      <c r="I396" s="86">
        <v>14538.31</v>
      </c>
      <c r="J396" s="86">
        <v>14538.31</v>
      </c>
      <c r="K396" s="101">
        <v>0</v>
      </c>
      <c r="L396" s="86">
        <v>14538.31</v>
      </c>
    </row>
    <row r="397" spans="1:12" s="89" customFormat="1" ht="13.8" x14ac:dyDescent="0.2">
      <c r="A397" s="37" t="s">
        <v>70</v>
      </c>
      <c r="B397" s="16" t="s">
        <v>70</v>
      </c>
      <c r="C397" s="16" t="s">
        <v>1309</v>
      </c>
      <c r="D397" s="16" t="s">
        <v>1310</v>
      </c>
      <c r="E397" s="86">
        <v>40115.879999999997</v>
      </c>
      <c r="F397" s="86">
        <v>0</v>
      </c>
      <c r="G397" s="86">
        <v>40115.879999999997</v>
      </c>
      <c r="H397" s="86">
        <v>0</v>
      </c>
      <c r="I397" s="86">
        <v>0</v>
      </c>
      <c r="J397" s="86">
        <v>0</v>
      </c>
      <c r="K397" s="101">
        <v>0</v>
      </c>
      <c r="L397" s="86">
        <v>0</v>
      </c>
    </row>
    <row r="398" spans="1:12" s="89" customFormat="1" ht="13.8" x14ac:dyDescent="0.2">
      <c r="A398" s="37" t="s">
        <v>70</v>
      </c>
      <c r="B398" s="16" t="s">
        <v>70</v>
      </c>
      <c r="C398" s="16" t="s">
        <v>1311</v>
      </c>
      <c r="D398" s="16" t="s">
        <v>1312</v>
      </c>
      <c r="E398" s="86">
        <v>250000</v>
      </c>
      <c r="F398" s="86">
        <v>0</v>
      </c>
      <c r="G398" s="86">
        <v>250000</v>
      </c>
      <c r="H398" s="86">
        <v>0</v>
      </c>
      <c r="I398" s="86">
        <v>0</v>
      </c>
      <c r="J398" s="86">
        <v>0</v>
      </c>
      <c r="K398" s="101">
        <v>0</v>
      </c>
      <c r="L398" s="86">
        <v>0</v>
      </c>
    </row>
    <row r="399" spans="1:12" s="89" customFormat="1" ht="13.8" x14ac:dyDescent="0.2">
      <c r="A399" s="37" t="s">
        <v>70</v>
      </c>
      <c r="B399" s="16" t="s">
        <v>70</v>
      </c>
      <c r="C399" s="16" t="s">
        <v>1313</v>
      </c>
      <c r="D399" s="16" t="s">
        <v>1314</v>
      </c>
      <c r="E399" s="86">
        <v>280000</v>
      </c>
      <c r="F399" s="86">
        <v>0</v>
      </c>
      <c r="G399" s="86">
        <v>280000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s="89" customFormat="1" ht="13.8" x14ac:dyDescent="0.2">
      <c r="A400" s="37" t="s">
        <v>70</v>
      </c>
      <c r="B400" s="16" t="s">
        <v>70</v>
      </c>
      <c r="C400" s="16" t="s">
        <v>1315</v>
      </c>
      <c r="D400" s="16" t="s">
        <v>1316</v>
      </c>
      <c r="E400" s="86">
        <v>50000</v>
      </c>
      <c r="F400" s="86">
        <v>-50000</v>
      </c>
      <c r="G400" s="86">
        <v>0</v>
      </c>
      <c r="H400" s="86">
        <v>0</v>
      </c>
      <c r="I400" s="86">
        <v>0</v>
      </c>
      <c r="J400" s="86">
        <v>0</v>
      </c>
      <c r="K400" s="101">
        <v>0</v>
      </c>
      <c r="L400" s="86">
        <v>0</v>
      </c>
    </row>
    <row r="401" spans="1:12" s="89" customFormat="1" ht="13.8" x14ac:dyDescent="0.2">
      <c r="A401" s="37" t="s">
        <v>70</v>
      </c>
      <c r="B401" s="16" t="s">
        <v>70</v>
      </c>
      <c r="C401" s="16" t="s">
        <v>1317</v>
      </c>
      <c r="D401" s="16" t="s">
        <v>70</v>
      </c>
      <c r="E401" s="86">
        <v>30000</v>
      </c>
      <c r="F401" s="86">
        <v>-30000</v>
      </c>
      <c r="G401" s="86">
        <v>0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s="89" customFormat="1" ht="13.8" x14ac:dyDescent="0.2">
      <c r="A402" s="37" t="s">
        <v>70</v>
      </c>
      <c r="B402" s="16" t="s">
        <v>70</v>
      </c>
      <c r="C402" s="16" t="s">
        <v>1318</v>
      </c>
      <c r="D402" s="16" t="s">
        <v>1319</v>
      </c>
      <c r="E402" s="86">
        <v>0</v>
      </c>
      <c r="F402" s="86">
        <v>3833058</v>
      </c>
      <c r="G402" s="86">
        <v>3833058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70</v>
      </c>
      <c r="B403" s="16" t="s">
        <v>70</v>
      </c>
      <c r="C403" s="16" t="s">
        <v>1320</v>
      </c>
      <c r="D403" s="16" t="s">
        <v>1321</v>
      </c>
      <c r="E403" s="86">
        <v>0</v>
      </c>
      <c r="F403" s="86">
        <v>23919386</v>
      </c>
      <c r="G403" s="86">
        <v>23919386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70</v>
      </c>
      <c r="B404" s="16" t="s">
        <v>70</v>
      </c>
      <c r="C404" s="16" t="s">
        <v>1322</v>
      </c>
      <c r="D404" s="16" t="s">
        <v>1323</v>
      </c>
      <c r="E404" s="86">
        <v>0</v>
      </c>
      <c r="F404" s="86">
        <v>552011</v>
      </c>
      <c r="G404" s="86">
        <v>552011</v>
      </c>
      <c r="H404" s="86">
        <v>0</v>
      </c>
      <c r="I404" s="86">
        <v>0</v>
      </c>
      <c r="J404" s="86">
        <v>0</v>
      </c>
      <c r="K404" s="101">
        <v>0</v>
      </c>
      <c r="L404" s="86">
        <v>0</v>
      </c>
    </row>
    <row r="405" spans="1:12" s="89" customFormat="1" ht="13.8" x14ac:dyDescent="0.2">
      <c r="A405" s="37" t="s">
        <v>70</v>
      </c>
      <c r="B405" s="16" t="s">
        <v>70</v>
      </c>
      <c r="C405" s="16" t="s">
        <v>1324</v>
      </c>
      <c r="D405" s="16" t="s">
        <v>1325</v>
      </c>
      <c r="E405" s="86">
        <v>50000</v>
      </c>
      <c r="F405" s="86">
        <v>-50000</v>
      </c>
      <c r="G405" s="86">
        <v>0</v>
      </c>
      <c r="H405" s="86">
        <v>0</v>
      </c>
      <c r="I405" s="86">
        <v>0</v>
      </c>
      <c r="J405" s="86">
        <v>0</v>
      </c>
      <c r="K405" s="101">
        <v>0</v>
      </c>
      <c r="L405" s="86">
        <v>0</v>
      </c>
    </row>
    <row r="406" spans="1:12" s="89" customFormat="1" ht="13.8" x14ac:dyDescent="0.2">
      <c r="A406" s="37" t="s">
        <v>70</v>
      </c>
      <c r="B406" s="16" t="s">
        <v>70</v>
      </c>
      <c r="C406" s="16" t="s">
        <v>1326</v>
      </c>
      <c r="D406" s="16" t="s">
        <v>1674</v>
      </c>
      <c r="E406" s="86">
        <v>100000</v>
      </c>
      <c r="F406" s="86">
        <v>0</v>
      </c>
      <c r="G406" s="86">
        <v>100000</v>
      </c>
      <c r="H406" s="86">
        <v>0</v>
      </c>
      <c r="I406" s="86">
        <v>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70</v>
      </c>
      <c r="B407" s="16" t="s">
        <v>70</v>
      </c>
      <c r="C407" s="16" t="s">
        <v>1327</v>
      </c>
      <c r="D407" s="16" t="s">
        <v>1328</v>
      </c>
      <c r="E407" s="86">
        <v>0</v>
      </c>
      <c r="F407" s="86">
        <v>0</v>
      </c>
      <c r="G407" s="86">
        <v>0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70</v>
      </c>
      <c r="B408" s="16" t="s">
        <v>70</v>
      </c>
      <c r="C408" s="16" t="s">
        <v>1329</v>
      </c>
      <c r="D408" s="16" t="s">
        <v>1330</v>
      </c>
      <c r="E408" s="86">
        <v>0</v>
      </c>
      <c r="F408" s="86">
        <v>73244.740000000005</v>
      </c>
      <c r="G408" s="86">
        <v>73244.740000000005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70</v>
      </c>
      <c r="B409" s="16" t="s">
        <v>70</v>
      </c>
      <c r="C409" s="27" t="s">
        <v>125</v>
      </c>
      <c r="D409" s="27" t="s">
        <v>70</v>
      </c>
      <c r="E409" s="91">
        <v>39195498.289999999</v>
      </c>
      <c r="F409" s="91">
        <v>34969333.43</v>
      </c>
      <c r="G409" s="91">
        <v>74164831.719999999</v>
      </c>
      <c r="H409" s="91">
        <v>28177741.539999999</v>
      </c>
      <c r="I409" s="91">
        <v>27551742.300000001</v>
      </c>
      <c r="J409" s="91">
        <v>4725766.1500000004</v>
      </c>
      <c r="K409" s="102">
        <v>6.3719771762464701</v>
      </c>
      <c r="L409" s="91">
        <v>4296364.71</v>
      </c>
    </row>
    <row r="410" spans="1:12" s="89" customFormat="1" ht="13.8" x14ac:dyDescent="0.2">
      <c r="A410" s="37">
        <v>19</v>
      </c>
      <c r="B410" s="16" t="s">
        <v>363</v>
      </c>
      <c r="C410" s="16" t="s">
        <v>1331</v>
      </c>
      <c r="D410" s="16" t="s">
        <v>1675</v>
      </c>
      <c r="E410" s="86">
        <v>175000</v>
      </c>
      <c r="F410" s="86">
        <v>0</v>
      </c>
      <c r="G410" s="86">
        <v>175000</v>
      </c>
      <c r="H410" s="86">
        <v>87618.11</v>
      </c>
      <c r="I410" s="86">
        <v>0</v>
      </c>
      <c r="J410" s="86">
        <v>0</v>
      </c>
      <c r="K410" s="101">
        <v>0</v>
      </c>
      <c r="L410" s="86">
        <v>0</v>
      </c>
    </row>
    <row r="411" spans="1:12" s="89" customFormat="1" ht="13.8" x14ac:dyDescent="0.2">
      <c r="A411" s="37" t="s">
        <v>70</v>
      </c>
      <c r="B411" s="16" t="s">
        <v>70</v>
      </c>
      <c r="C411" s="16" t="s">
        <v>1332</v>
      </c>
      <c r="D411" s="16" t="s">
        <v>1676</v>
      </c>
      <c r="E411" s="86">
        <v>50000</v>
      </c>
      <c r="F411" s="86">
        <v>0</v>
      </c>
      <c r="G411" s="86">
        <v>50000</v>
      </c>
      <c r="H411" s="86">
        <v>0</v>
      </c>
      <c r="I411" s="86">
        <v>0</v>
      </c>
      <c r="J411" s="86">
        <v>0</v>
      </c>
      <c r="K411" s="101">
        <v>0</v>
      </c>
      <c r="L411" s="86">
        <v>0</v>
      </c>
    </row>
    <row r="412" spans="1:12" s="89" customFormat="1" ht="13.8" x14ac:dyDescent="0.2">
      <c r="A412" s="37" t="s">
        <v>70</v>
      </c>
      <c r="B412" s="16" t="s">
        <v>70</v>
      </c>
      <c r="C412" s="16" t="s">
        <v>1333</v>
      </c>
      <c r="D412" s="16" t="s">
        <v>1677</v>
      </c>
      <c r="E412" s="86">
        <v>175000</v>
      </c>
      <c r="F412" s="86">
        <v>0</v>
      </c>
      <c r="G412" s="86">
        <v>175000</v>
      </c>
      <c r="H412" s="86">
        <v>63562.42</v>
      </c>
      <c r="I412" s="86">
        <v>63562.42</v>
      </c>
      <c r="J412" s="86">
        <v>63562.42</v>
      </c>
      <c r="K412" s="101">
        <v>36.3213828571429</v>
      </c>
      <c r="L412" s="86">
        <v>0</v>
      </c>
    </row>
    <row r="413" spans="1:12" s="89" customFormat="1" ht="13.8" x14ac:dyDescent="0.2">
      <c r="A413" s="37" t="s">
        <v>70</v>
      </c>
      <c r="B413" s="16" t="s">
        <v>70</v>
      </c>
      <c r="C413" s="16" t="s">
        <v>1334</v>
      </c>
      <c r="D413" s="16" t="s">
        <v>1678</v>
      </c>
      <c r="E413" s="86">
        <v>0</v>
      </c>
      <c r="F413" s="86">
        <v>0</v>
      </c>
      <c r="G413" s="86">
        <v>0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3.8" x14ac:dyDescent="0.2">
      <c r="A414" s="37" t="s">
        <v>70</v>
      </c>
      <c r="B414" s="16" t="s">
        <v>70</v>
      </c>
      <c r="C414" s="16" t="s">
        <v>1335</v>
      </c>
      <c r="D414" s="16" t="s">
        <v>1336</v>
      </c>
      <c r="E414" s="86">
        <v>130000</v>
      </c>
      <c r="F414" s="86">
        <v>-30000</v>
      </c>
      <c r="G414" s="86">
        <v>100000</v>
      </c>
      <c r="H414" s="86">
        <v>0</v>
      </c>
      <c r="I414" s="86">
        <v>0</v>
      </c>
      <c r="J414" s="86">
        <v>0</v>
      </c>
      <c r="K414" s="101">
        <v>0</v>
      </c>
      <c r="L414" s="86">
        <v>0</v>
      </c>
    </row>
    <row r="415" spans="1:12" s="89" customFormat="1" ht="13.8" x14ac:dyDescent="0.2">
      <c r="A415" s="37" t="s">
        <v>70</v>
      </c>
      <c r="B415" s="16" t="s">
        <v>70</v>
      </c>
      <c r="C415" s="16" t="s">
        <v>1337</v>
      </c>
      <c r="D415" s="16" t="s">
        <v>1679</v>
      </c>
      <c r="E415" s="86">
        <v>259000</v>
      </c>
      <c r="F415" s="86">
        <v>0</v>
      </c>
      <c r="G415" s="86">
        <v>259000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70</v>
      </c>
      <c r="B416" s="16" t="s">
        <v>70</v>
      </c>
      <c r="C416" s="16" t="s">
        <v>1338</v>
      </c>
      <c r="D416" s="16" t="s">
        <v>1339</v>
      </c>
      <c r="E416" s="86">
        <v>200000</v>
      </c>
      <c r="F416" s="86">
        <v>0</v>
      </c>
      <c r="G416" s="86">
        <v>200000</v>
      </c>
      <c r="H416" s="86">
        <v>263771.90999999997</v>
      </c>
      <c r="I416" s="86">
        <v>229679.93</v>
      </c>
      <c r="J416" s="86">
        <v>160293.69</v>
      </c>
      <c r="K416" s="101">
        <v>80.146844999999999</v>
      </c>
      <c r="L416" s="86">
        <v>160293.69</v>
      </c>
    </row>
    <row r="417" spans="1:12" s="89" customFormat="1" ht="13.8" x14ac:dyDescent="0.2">
      <c r="A417" s="37" t="s">
        <v>70</v>
      </c>
      <c r="B417" s="16" t="s">
        <v>70</v>
      </c>
      <c r="C417" s="16" t="s">
        <v>1340</v>
      </c>
      <c r="D417" s="16" t="s">
        <v>1341</v>
      </c>
      <c r="E417" s="86">
        <v>80800</v>
      </c>
      <c r="F417" s="86">
        <v>-8957.5400000000009</v>
      </c>
      <c r="G417" s="86">
        <v>71842.460000000006</v>
      </c>
      <c r="H417" s="86">
        <v>0</v>
      </c>
      <c r="I417" s="86">
        <v>0</v>
      </c>
      <c r="J417" s="86">
        <v>0</v>
      </c>
      <c r="K417" s="101">
        <v>0</v>
      </c>
      <c r="L417" s="86">
        <v>0</v>
      </c>
    </row>
    <row r="418" spans="1:12" s="89" customFormat="1" ht="13.8" x14ac:dyDescent="0.2">
      <c r="A418" s="37" t="s">
        <v>70</v>
      </c>
      <c r="B418" s="16" t="s">
        <v>70</v>
      </c>
      <c r="C418" s="16" t="s">
        <v>1342</v>
      </c>
      <c r="D418" s="16" t="s">
        <v>1343</v>
      </c>
      <c r="E418" s="86">
        <v>71400</v>
      </c>
      <c r="F418" s="86">
        <v>0</v>
      </c>
      <c r="G418" s="86">
        <v>71400</v>
      </c>
      <c r="H418" s="86">
        <v>0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70</v>
      </c>
      <c r="B419" s="16" t="s">
        <v>70</v>
      </c>
      <c r="C419" s="16" t="s">
        <v>1344</v>
      </c>
      <c r="D419" s="16" t="s">
        <v>1680</v>
      </c>
      <c r="E419" s="86">
        <v>30000</v>
      </c>
      <c r="F419" s="86">
        <v>0</v>
      </c>
      <c r="G419" s="86">
        <v>30000</v>
      </c>
      <c r="H419" s="86">
        <v>0</v>
      </c>
      <c r="I419" s="86">
        <v>0</v>
      </c>
      <c r="J419" s="86">
        <v>0</v>
      </c>
      <c r="K419" s="101">
        <v>0</v>
      </c>
      <c r="L419" s="86">
        <v>0</v>
      </c>
    </row>
    <row r="420" spans="1:12" s="89" customFormat="1" ht="13.8" x14ac:dyDescent="0.2">
      <c r="A420" s="37" t="s">
        <v>70</v>
      </c>
      <c r="B420" s="16" t="s">
        <v>70</v>
      </c>
      <c r="C420" s="16" t="s">
        <v>1345</v>
      </c>
      <c r="D420" s="16" t="s">
        <v>1681</v>
      </c>
      <c r="E420" s="86">
        <v>1919604.61</v>
      </c>
      <c r="F420" s="86">
        <v>-1919604.61</v>
      </c>
      <c r="G420" s="86">
        <v>0</v>
      </c>
      <c r="H420" s="86">
        <v>0</v>
      </c>
      <c r="I420" s="86">
        <v>0</v>
      </c>
      <c r="J420" s="86">
        <v>0</v>
      </c>
      <c r="K420" s="101">
        <v>0</v>
      </c>
      <c r="L420" s="86">
        <v>0</v>
      </c>
    </row>
    <row r="421" spans="1:12" s="89" customFormat="1" ht="13.8" x14ac:dyDescent="0.2">
      <c r="A421" s="37" t="s">
        <v>70</v>
      </c>
      <c r="B421" s="16" t="s">
        <v>70</v>
      </c>
      <c r="C421" s="16" t="s">
        <v>1346</v>
      </c>
      <c r="D421" s="16" t="s">
        <v>1347</v>
      </c>
      <c r="E421" s="86">
        <v>10000</v>
      </c>
      <c r="F421" s="86">
        <v>0</v>
      </c>
      <c r="G421" s="86">
        <v>10000</v>
      </c>
      <c r="H421" s="86">
        <v>0</v>
      </c>
      <c r="I421" s="86">
        <v>0</v>
      </c>
      <c r="J421" s="86">
        <v>0</v>
      </c>
      <c r="K421" s="101">
        <v>0</v>
      </c>
      <c r="L421" s="86">
        <v>0</v>
      </c>
    </row>
    <row r="422" spans="1:12" s="89" customFormat="1" ht="13.8" x14ac:dyDescent="0.2">
      <c r="A422" s="37" t="s">
        <v>70</v>
      </c>
      <c r="B422" s="16" t="s">
        <v>70</v>
      </c>
      <c r="C422" s="16" t="s">
        <v>1348</v>
      </c>
      <c r="D422" s="16" t="s">
        <v>1349</v>
      </c>
      <c r="E422" s="86">
        <v>100000</v>
      </c>
      <c r="F422" s="86">
        <v>0</v>
      </c>
      <c r="G422" s="86">
        <v>100000</v>
      </c>
      <c r="H422" s="86">
        <v>0</v>
      </c>
      <c r="I422" s="86">
        <v>0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70</v>
      </c>
      <c r="B423" s="16" t="s">
        <v>70</v>
      </c>
      <c r="C423" s="16" t="s">
        <v>1350</v>
      </c>
      <c r="D423" s="16" t="s">
        <v>1682</v>
      </c>
      <c r="E423" s="86">
        <v>100000</v>
      </c>
      <c r="F423" s="86">
        <v>0</v>
      </c>
      <c r="G423" s="86">
        <v>100000</v>
      </c>
      <c r="H423" s="86">
        <v>0</v>
      </c>
      <c r="I423" s="86">
        <v>0</v>
      </c>
      <c r="J423" s="86">
        <v>0</v>
      </c>
      <c r="K423" s="101">
        <v>0</v>
      </c>
      <c r="L423" s="86">
        <v>0</v>
      </c>
    </row>
    <row r="424" spans="1:12" s="89" customFormat="1" ht="13.8" x14ac:dyDescent="0.2">
      <c r="A424" s="37" t="s">
        <v>70</v>
      </c>
      <c r="B424" s="16" t="s">
        <v>70</v>
      </c>
      <c r="C424" s="16" t="s">
        <v>702</v>
      </c>
      <c r="D424" s="16" t="s">
        <v>703</v>
      </c>
      <c r="E424" s="86">
        <v>22032.41</v>
      </c>
      <c r="F424" s="86">
        <v>0</v>
      </c>
      <c r="G424" s="86">
        <v>22032.41</v>
      </c>
      <c r="H424" s="86">
        <v>1993.97</v>
      </c>
      <c r="I424" s="86">
        <v>1993.97</v>
      </c>
      <c r="J424" s="86">
        <v>1993.97</v>
      </c>
      <c r="K424" s="101">
        <v>9.0501674578496001</v>
      </c>
      <c r="L424" s="86">
        <v>1993.97</v>
      </c>
    </row>
    <row r="425" spans="1:12" s="89" customFormat="1" ht="13.8" x14ac:dyDescent="0.2">
      <c r="A425" s="37" t="s">
        <v>70</v>
      </c>
      <c r="B425" s="16" t="s">
        <v>70</v>
      </c>
      <c r="C425" s="16" t="s">
        <v>1351</v>
      </c>
      <c r="D425" s="16" t="s">
        <v>1683</v>
      </c>
      <c r="E425" s="86">
        <v>100000</v>
      </c>
      <c r="F425" s="86">
        <v>0</v>
      </c>
      <c r="G425" s="86">
        <v>100000</v>
      </c>
      <c r="H425" s="86">
        <v>0</v>
      </c>
      <c r="I425" s="86">
        <v>0</v>
      </c>
      <c r="J425" s="86">
        <v>0</v>
      </c>
      <c r="K425" s="101">
        <v>0</v>
      </c>
      <c r="L425" s="86">
        <v>0</v>
      </c>
    </row>
    <row r="426" spans="1:12" s="89" customFormat="1" ht="13.8" x14ac:dyDescent="0.2">
      <c r="A426" s="37" t="s">
        <v>70</v>
      </c>
      <c r="B426" s="16" t="s">
        <v>70</v>
      </c>
      <c r="C426" s="16" t="s">
        <v>1352</v>
      </c>
      <c r="D426" s="16" t="s">
        <v>1353</v>
      </c>
      <c r="E426" s="86">
        <v>180000</v>
      </c>
      <c r="F426" s="86">
        <v>0</v>
      </c>
      <c r="G426" s="86">
        <v>180000</v>
      </c>
      <c r="H426" s="86">
        <v>0</v>
      </c>
      <c r="I426" s="86">
        <v>0</v>
      </c>
      <c r="J426" s="86">
        <v>0</v>
      </c>
      <c r="K426" s="101">
        <v>0</v>
      </c>
      <c r="L426" s="86">
        <v>0</v>
      </c>
    </row>
    <row r="427" spans="1:12" s="89" customFormat="1" ht="13.8" x14ac:dyDescent="0.2">
      <c r="A427" s="37" t="s">
        <v>70</v>
      </c>
      <c r="B427" s="16" t="s">
        <v>70</v>
      </c>
      <c r="C427" s="16" t="s">
        <v>1354</v>
      </c>
      <c r="D427" s="16" t="s">
        <v>684</v>
      </c>
      <c r="E427" s="86">
        <v>126182.75</v>
      </c>
      <c r="F427" s="86">
        <v>784332.48</v>
      </c>
      <c r="G427" s="86">
        <v>910515.23</v>
      </c>
      <c r="H427" s="86">
        <v>0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70</v>
      </c>
      <c r="B428" s="16" t="s">
        <v>70</v>
      </c>
      <c r="C428" s="16" t="s">
        <v>1355</v>
      </c>
      <c r="D428" s="16" t="s">
        <v>1356</v>
      </c>
      <c r="E428" s="86">
        <v>0</v>
      </c>
      <c r="F428" s="86">
        <v>0</v>
      </c>
      <c r="G428" s="86">
        <v>0</v>
      </c>
      <c r="H428" s="86">
        <v>0</v>
      </c>
      <c r="I428" s="86">
        <v>0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70</v>
      </c>
      <c r="B429" s="16" t="s">
        <v>70</v>
      </c>
      <c r="C429" s="16" t="s">
        <v>1357</v>
      </c>
      <c r="D429" s="16" t="s">
        <v>1358</v>
      </c>
      <c r="E429" s="86">
        <v>0</v>
      </c>
      <c r="F429" s="86">
        <v>1500000</v>
      </c>
      <c r="G429" s="86">
        <v>1500000</v>
      </c>
      <c r="H429" s="86">
        <v>0</v>
      </c>
      <c r="I429" s="86">
        <v>0</v>
      </c>
      <c r="J429" s="86">
        <v>0</v>
      </c>
      <c r="K429" s="101">
        <v>0</v>
      </c>
      <c r="L429" s="86">
        <v>0</v>
      </c>
    </row>
    <row r="430" spans="1:12" s="89" customFormat="1" ht="13.8" x14ac:dyDescent="0.2">
      <c r="A430" s="37" t="s">
        <v>70</v>
      </c>
      <c r="B430" s="16" t="s">
        <v>70</v>
      </c>
      <c r="C430" s="16" t="s">
        <v>1359</v>
      </c>
      <c r="D430" s="16" t="s">
        <v>1360</v>
      </c>
      <c r="E430" s="86">
        <v>0</v>
      </c>
      <c r="F430" s="86">
        <v>0</v>
      </c>
      <c r="G430" s="86">
        <v>0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70</v>
      </c>
      <c r="B431" s="16" t="s">
        <v>70</v>
      </c>
      <c r="C431" s="16" t="s">
        <v>1361</v>
      </c>
      <c r="D431" s="16" t="s">
        <v>1362</v>
      </c>
      <c r="E431" s="86">
        <v>0</v>
      </c>
      <c r="F431" s="86">
        <v>2016391.08</v>
      </c>
      <c r="G431" s="86">
        <v>2016391.08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3.8" x14ac:dyDescent="0.2">
      <c r="A432" s="37" t="s">
        <v>70</v>
      </c>
      <c r="B432" s="16" t="s">
        <v>70</v>
      </c>
      <c r="C432" s="16" t="s">
        <v>1363</v>
      </c>
      <c r="D432" s="16" t="s">
        <v>1364</v>
      </c>
      <c r="E432" s="86">
        <v>0</v>
      </c>
      <c r="F432" s="86">
        <v>1500000</v>
      </c>
      <c r="G432" s="86">
        <v>1500000</v>
      </c>
      <c r="H432" s="86">
        <v>0</v>
      </c>
      <c r="I432" s="86">
        <v>0</v>
      </c>
      <c r="J432" s="86">
        <v>0</v>
      </c>
      <c r="K432" s="101">
        <v>0</v>
      </c>
      <c r="L432" s="86">
        <v>0</v>
      </c>
    </row>
    <row r="433" spans="1:12" s="89" customFormat="1" ht="13.8" x14ac:dyDescent="0.2">
      <c r="A433" s="37" t="s">
        <v>70</v>
      </c>
      <c r="B433" s="16" t="s">
        <v>70</v>
      </c>
      <c r="C433" s="27" t="s">
        <v>125</v>
      </c>
      <c r="D433" s="27" t="s">
        <v>70</v>
      </c>
      <c r="E433" s="91">
        <v>3729019.77</v>
      </c>
      <c r="F433" s="91">
        <v>3842161.41</v>
      </c>
      <c r="G433" s="91">
        <v>7571181.1799999997</v>
      </c>
      <c r="H433" s="91">
        <v>416946.41</v>
      </c>
      <c r="I433" s="91">
        <v>295236.32</v>
      </c>
      <c r="J433" s="91">
        <v>225850.08</v>
      </c>
      <c r="K433" s="102">
        <v>2.9830230532140001</v>
      </c>
      <c r="L433" s="91">
        <v>162287.66</v>
      </c>
    </row>
    <row r="434" spans="1:12" s="89" customFormat="1" ht="13.8" x14ac:dyDescent="0.2">
      <c r="A434" s="37">
        <v>30</v>
      </c>
      <c r="B434" s="16" t="s">
        <v>365</v>
      </c>
      <c r="C434" s="16" t="s">
        <v>783</v>
      </c>
      <c r="D434" s="16" t="s">
        <v>714</v>
      </c>
      <c r="E434" s="86">
        <v>22908070.07</v>
      </c>
      <c r="F434" s="86">
        <v>-12616760.77</v>
      </c>
      <c r="G434" s="86">
        <v>10291309.300000001</v>
      </c>
      <c r="H434" s="86">
        <v>0</v>
      </c>
      <c r="I434" s="86">
        <v>0</v>
      </c>
      <c r="J434" s="86">
        <v>0</v>
      </c>
      <c r="K434" s="101">
        <v>0</v>
      </c>
      <c r="L434" s="86">
        <v>0</v>
      </c>
    </row>
    <row r="435" spans="1:12" s="89" customFormat="1" ht="13.8" x14ac:dyDescent="0.2">
      <c r="A435" s="37" t="s">
        <v>70</v>
      </c>
      <c r="B435" s="16" t="s">
        <v>70</v>
      </c>
      <c r="C435" s="27" t="s">
        <v>125</v>
      </c>
      <c r="D435" s="27" t="s">
        <v>70</v>
      </c>
      <c r="E435" s="91">
        <v>22908070.07</v>
      </c>
      <c r="F435" s="91">
        <v>-12616760.77</v>
      </c>
      <c r="G435" s="91">
        <v>10291309.300000001</v>
      </c>
      <c r="H435" s="91">
        <v>0</v>
      </c>
      <c r="I435" s="91">
        <v>0</v>
      </c>
      <c r="J435" s="91">
        <v>0</v>
      </c>
      <c r="K435" s="102">
        <v>0</v>
      </c>
      <c r="L435" s="91">
        <v>0</v>
      </c>
    </row>
    <row r="436" spans="1:12" s="89" customFormat="1" ht="13.8" x14ac:dyDescent="0.2">
      <c r="A436" s="37">
        <v>51</v>
      </c>
      <c r="B436" s="16" t="s">
        <v>366</v>
      </c>
      <c r="C436" s="16" t="s">
        <v>1365</v>
      </c>
      <c r="D436" s="16" t="s">
        <v>1366</v>
      </c>
      <c r="E436" s="86">
        <v>2615000</v>
      </c>
      <c r="F436" s="86">
        <v>4393383</v>
      </c>
      <c r="G436" s="86">
        <v>7008383</v>
      </c>
      <c r="H436" s="86">
        <v>758498.86</v>
      </c>
      <c r="I436" s="86">
        <v>756155.33</v>
      </c>
      <c r="J436" s="86">
        <v>13139.83</v>
      </c>
      <c r="K436" s="101">
        <v>0.18748732767601001</v>
      </c>
      <c r="L436" s="86">
        <v>13139.83</v>
      </c>
    </row>
    <row r="437" spans="1:12" s="89" customFormat="1" ht="13.8" x14ac:dyDescent="0.2">
      <c r="A437" s="37" t="s">
        <v>70</v>
      </c>
      <c r="B437" s="16" t="s">
        <v>70</v>
      </c>
      <c r="C437" s="27" t="s">
        <v>125</v>
      </c>
      <c r="D437" s="27" t="s">
        <v>70</v>
      </c>
      <c r="E437" s="91">
        <v>2615000</v>
      </c>
      <c r="F437" s="91">
        <v>4393383</v>
      </c>
      <c r="G437" s="91">
        <v>7008383</v>
      </c>
      <c r="H437" s="91">
        <v>758498.86</v>
      </c>
      <c r="I437" s="91">
        <v>756155.33</v>
      </c>
      <c r="J437" s="91">
        <v>13139.83</v>
      </c>
      <c r="K437" s="102">
        <v>0.18748732767601001</v>
      </c>
      <c r="L437" s="91">
        <v>13139.83</v>
      </c>
    </row>
    <row r="438" spans="1:12" s="89" customFormat="1" ht="13.8" x14ac:dyDescent="0.2">
      <c r="A438" s="37">
        <v>52</v>
      </c>
      <c r="B438" s="16" t="s">
        <v>367</v>
      </c>
      <c r="C438" s="16" t="s">
        <v>1367</v>
      </c>
      <c r="D438" s="16" t="s">
        <v>1684</v>
      </c>
      <c r="E438" s="86">
        <v>0</v>
      </c>
      <c r="F438" s="86">
        <v>58564</v>
      </c>
      <c r="G438" s="86">
        <v>58564</v>
      </c>
      <c r="H438" s="86">
        <v>49610</v>
      </c>
      <c r="I438" s="86">
        <v>49610</v>
      </c>
      <c r="J438" s="86">
        <v>0</v>
      </c>
      <c r="K438" s="101">
        <v>0</v>
      </c>
      <c r="L438" s="86">
        <v>0</v>
      </c>
    </row>
    <row r="439" spans="1:12" s="89" customFormat="1" ht="13.8" x14ac:dyDescent="0.2">
      <c r="A439" s="37" t="s">
        <v>70</v>
      </c>
      <c r="B439" s="16" t="s">
        <v>70</v>
      </c>
      <c r="C439" s="16" t="s">
        <v>1368</v>
      </c>
      <c r="D439" s="16" t="s">
        <v>1369</v>
      </c>
      <c r="E439" s="86">
        <v>4079774.12</v>
      </c>
      <c r="F439" s="86">
        <v>250843.07</v>
      </c>
      <c r="G439" s="86">
        <v>4330617.1900000004</v>
      </c>
      <c r="H439" s="86">
        <v>3773708.91</v>
      </c>
      <c r="I439" s="86">
        <v>3522865.84</v>
      </c>
      <c r="J439" s="86">
        <v>1437560.58</v>
      </c>
      <c r="K439" s="101">
        <v>33.195281802315101</v>
      </c>
      <c r="L439" s="86">
        <v>1437560.58</v>
      </c>
    </row>
    <row r="440" spans="1:12" s="89" customFormat="1" ht="13.8" x14ac:dyDescent="0.2">
      <c r="A440" s="37" t="s">
        <v>70</v>
      </c>
      <c r="B440" s="16" t="s">
        <v>70</v>
      </c>
      <c r="C440" s="16" t="s">
        <v>1370</v>
      </c>
      <c r="D440" s="16" t="s">
        <v>1371</v>
      </c>
      <c r="E440" s="86">
        <v>35785532.469999999</v>
      </c>
      <c r="F440" s="86">
        <v>0</v>
      </c>
      <c r="G440" s="86">
        <v>35785532.469999999</v>
      </c>
      <c r="H440" s="86">
        <v>35635906.079999998</v>
      </c>
      <c r="I440" s="86">
        <v>35635906.079999998</v>
      </c>
      <c r="J440" s="86">
        <v>5270945.79</v>
      </c>
      <c r="K440" s="101">
        <v>14.7292646669957</v>
      </c>
      <c r="L440" s="86">
        <v>5270945.79</v>
      </c>
    </row>
    <row r="441" spans="1:12" s="89" customFormat="1" ht="13.8" x14ac:dyDescent="0.2">
      <c r="A441" s="37" t="s">
        <v>70</v>
      </c>
      <c r="B441" s="16" t="s">
        <v>70</v>
      </c>
      <c r="C441" s="16" t="s">
        <v>1372</v>
      </c>
      <c r="D441" s="16" t="s">
        <v>1685</v>
      </c>
      <c r="E441" s="86">
        <v>0</v>
      </c>
      <c r="F441" s="86">
        <v>74696.399999999994</v>
      </c>
      <c r="G441" s="86">
        <v>74696.399999999994</v>
      </c>
      <c r="H441" s="86">
        <v>74696.399999999994</v>
      </c>
      <c r="I441" s="86">
        <v>0</v>
      </c>
      <c r="J441" s="86">
        <v>0</v>
      </c>
      <c r="K441" s="101">
        <v>0</v>
      </c>
      <c r="L441" s="86">
        <v>0</v>
      </c>
    </row>
    <row r="442" spans="1:12" s="89" customFormat="1" ht="13.8" x14ac:dyDescent="0.2">
      <c r="A442" s="37" t="s">
        <v>70</v>
      </c>
      <c r="B442" s="16" t="s">
        <v>70</v>
      </c>
      <c r="C442" s="16" t="s">
        <v>1373</v>
      </c>
      <c r="D442" s="16" t="s">
        <v>1374</v>
      </c>
      <c r="E442" s="86">
        <v>33614496.450000003</v>
      </c>
      <c r="F442" s="86">
        <v>0</v>
      </c>
      <c r="G442" s="86">
        <v>33614496.450000003</v>
      </c>
      <c r="H442" s="86">
        <v>33528718.870000001</v>
      </c>
      <c r="I442" s="86">
        <v>33528718.870000001</v>
      </c>
      <c r="J442" s="86">
        <v>10475293.109999999</v>
      </c>
      <c r="K442" s="101">
        <v>31.163022553622099</v>
      </c>
      <c r="L442" s="86">
        <v>10475293.109999999</v>
      </c>
    </row>
    <row r="443" spans="1:12" s="89" customFormat="1" ht="13.8" x14ac:dyDescent="0.2">
      <c r="A443" s="37" t="s">
        <v>70</v>
      </c>
      <c r="B443" s="16" t="s">
        <v>70</v>
      </c>
      <c r="C443" s="16" t="s">
        <v>1375</v>
      </c>
      <c r="D443" s="16" t="s">
        <v>1376</v>
      </c>
      <c r="E443" s="86">
        <v>0</v>
      </c>
      <c r="F443" s="86">
        <v>4235</v>
      </c>
      <c r="G443" s="86">
        <v>4235</v>
      </c>
      <c r="H443" s="86">
        <v>4235</v>
      </c>
      <c r="I443" s="86">
        <v>4235</v>
      </c>
      <c r="J443" s="86">
        <v>4235</v>
      </c>
      <c r="K443" s="101">
        <v>100</v>
      </c>
      <c r="L443" s="86">
        <v>4235</v>
      </c>
    </row>
    <row r="444" spans="1:12" s="89" customFormat="1" ht="13.8" x14ac:dyDescent="0.2">
      <c r="A444" s="37" t="s">
        <v>70</v>
      </c>
      <c r="B444" s="16" t="s">
        <v>70</v>
      </c>
      <c r="C444" s="16" t="s">
        <v>1377</v>
      </c>
      <c r="D444" s="16" t="s">
        <v>1378</v>
      </c>
      <c r="E444" s="86">
        <v>0</v>
      </c>
      <c r="F444" s="86">
        <v>110000</v>
      </c>
      <c r="G444" s="86">
        <v>110000</v>
      </c>
      <c r="H444" s="86">
        <v>108053</v>
      </c>
      <c r="I444" s="86">
        <v>0</v>
      </c>
      <c r="J444" s="86">
        <v>0</v>
      </c>
      <c r="K444" s="101">
        <v>0</v>
      </c>
      <c r="L444" s="86">
        <v>0</v>
      </c>
    </row>
    <row r="445" spans="1:12" s="89" customFormat="1" ht="13.8" x14ac:dyDescent="0.2">
      <c r="A445" s="37" t="s">
        <v>70</v>
      </c>
      <c r="B445" s="16" t="s">
        <v>70</v>
      </c>
      <c r="C445" s="16" t="s">
        <v>1379</v>
      </c>
      <c r="D445" s="16" t="s">
        <v>1380</v>
      </c>
      <c r="E445" s="86">
        <v>0</v>
      </c>
      <c r="F445" s="86">
        <v>0</v>
      </c>
      <c r="G445" s="86">
        <v>0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70</v>
      </c>
      <c r="B446" s="16" t="s">
        <v>70</v>
      </c>
      <c r="C446" s="16" t="s">
        <v>1381</v>
      </c>
      <c r="D446" s="16" t="s">
        <v>1382</v>
      </c>
      <c r="E446" s="86">
        <v>0</v>
      </c>
      <c r="F446" s="86">
        <v>50000</v>
      </c>
      <c r="G446" s="86">
        <v>50000</v>
      </c>
      <c r="H446" s="86">
        <v>0</v>
      </c>
      <c r="I446" s="86">
        <v>0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70</v>
      </c>
      <c r="B447" s="16" t="s">
        <v>70</v>
      </c>
      <c r="C447" s="16" t="s">
        <v>1383</v>
      </c>
      <c r="D447" s="16" t="s">
        <v>1384</v>
      </c>
      <c r="E447" s="86">
        <v>0</v>
      </c>
      <c r="F447" s="86">
        <v>40000</v>
      </c>
      <c r="G447" s="86">
        <v>40000</v>
      </c>
      <c r="H447" s="86">
        <v>0</v>
      </c>
      <c r="I447" s="86">
        <v>0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70</v>
      </c>
      <c r="B448" s="16" t="s">
        <v>70</v>
      </c>
      <c r="C448" s="16" t="s">
        <v>1385</v>
      </c>
      <c r="D448" s="16" t="s">
        <v>1386</v>
      </c>
      <c r="E448" s="86">
        <v>0</v>
      </c>
      <c r="F448" s="86">
        <v>0</v>
      </c>
      <c r="G448" s="86">
        <v>0</v>
      </c>
      <c r="H448" s="86">
        <v>0</v>
      </c>
      <c r="I448" s="86">
        <v>0</v>
      </c>
      <c r="J448" s="86">
        <v>0</v>
      </c>
      <c r="K448" s="101">
        <v>0</v>
      </c>
      <c r="L448" s="86">
        <v>0</v>
      </c>
    </row>
    <row r="449" spans="1:12" s="89" customFormat="1" ht="13.8" x14ac:dyDescent="0.2">
      <c r="A449" s="37" t="s">
        <v>70</v>
      </c>
      <c r="B449" s="16" t="s">
        <v>70</v>
      </c>
      <c r="C449" s="16" t="s">
        <v>1387</v>
      </c>
      <c r="D449" s="16" t="s">
        <v>1388</v>
      </c>
      <c r="E449" s="86">
        <v>0</v>
      </c>
      <c r="F449" s="86">
        <v>250000</v>
      </c>
      <c r="G449" s="86">
        <v>250000</v>
      </c>
      <c r="H449" s="86">
        <v>0</v>
      </c>
      <c r="I449" s="86">
        <v>0</v>
      </c>
      <c r="J449" s="86">
        <v>0</v>
      </c>
      <c r="K449" s="101">
        <v>0</v>
      </c>
      <c r="L449" s="86">
        <v>0</v>
      </c>
    </row>
    <row r="450" spans="1:12" s="89" customFormat="1" ht="13.8" x14ac:dyDescent="0.2">
      <c r="A450" s="37" t="s">
        <v>70</v>
      </c>
      <c r="B450" s="16" t="s">
        <v>70</v>
      </c>
      <c r="C450" s="16" t="s">
        <v>1389</v>
      </c>
      <c r="D450" s="16" t="s">
        <v>1390</v>
      </c>
      <c r="E450" s="86">
        <v>4111449.66</v>
      </c>
      <c r="F450" s="86">
        <v>0</v>
      </c>
      <c r="G450" s="86">
        <v>4111449.66</v>
      </c>
      <c r="H450" s="86">
        <v>3411449.65</v>
      </c>
      <c r="I450" s="86">
        <v>3411449.65</v>
      </c>
      <c r="J450" s="86">
        <v>641009.76</v>
      </c>
      <c r="K450" s="101">
        <v>15.5908453953927</v>
      </c>
      <c r="L450" s="86">
        <v>641009.76</v>
      </c>
    </row>
    <row r="451" spans="1:12" s="89" customFormat="1" ht="13.8" x14ac:dyDescent="0.2">
      <c r="A451" s="37" t="s">
        <v>70</v>
      </c>
      <c r="B451" s="16" t="s">
        <v>70</v>
      </c>
      <c r="C451" s="16" t="s">
        <v>1391</v>
      </c>
      <c r="D451" s="16" t="s">
        <v>1392</v>
      </c>
      <c r="E451" s="86">
        <v>900000</v>
      </c>
      <c r="F451" s="86">
        <v>0</v>
      </c>
      <c r="G451" s="86">
        <v>900000</v>
      </c>
      <c r="H451" s="86">
        <v>120560.86</v>
      </c>
      <c r="I451" s="86">
        <v>86680.86</v>
      </c>
      <c r="J451" s="86">
        <v>8470</v>
      </c>
      <c r="K451" s="101">
        <v>0.94111111111111001</v>
      </c>
      <c r="L451" s="86">
        <v>8470</v>
      </c>
    </row>
    <row r="452" spans="1:12" s="89" customFormat="1" ht="13.8" x14ac:dyDescent="0.2">
      <c r="A452" s="37" t="s">
        <v>70</v>
      </c>
      <c r="B452" s="16" t="s">
        <v>70</v>
      </c>
      <c r="C452" s="16" t="s">
        <v>1393</v>
      </c>
      <c r="D452" s="16" t="s">
        <v>1394</v>
      </c>
      <c r="E452" s="86">
        <v>0</v>
      </c>
      <c r="F452" s="86">
        <v>12000</v>
      </c>
      <c r="G452" s="86">
        <v>12000</v>
      </c>
      <c r="H452" s="86">
        <v>0</v>
      </c>
      <c r="I452" s="86">
        <v>0</v>
      </c>
      <c r="J452" s="86">
        <v>0</v>
      </c>
      <c r="K452" s="101">
        <v>0</v>
      </c>
      <c r="L452" s="86">
        <v>0</v>
      </c>
    </row>
    <row r="453" spans="1:12" s="89" customFormat="1" ht="13.8" x14ac:dyDescent="0.2">
      <c r="A453" s="37" t="s">
        <v>70</v>
      </c>
      <c r="B453" s="16" t="s">
        <v>70</v>
      </c>
      <c r="C453" s="16" t="s">
        <v>1395</v>
      </c>
      <c r="D453" s="16" t="s">
        <v>1396</v>
      </c>
      <c r="E453" s="86">
        <v>1190488.08</v>
      </c>
      <c r="F453" s="86">
        <v>-1126003.31</v>
      </c>
      <c r="G453" s="86">
        <v>64484.77</v>
      </c>
      <c r="H453" s="86">
        <v>0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3.8" x14ac:dyDescent="0.2">
      <c r="A454" s="37" t="s">
        <v>70</v>
      </c>
      <c r="B454" s="16" t="s">
        <v>70</v>
      </c>
      <c r="C454" s="16" t="s">
        <v>1397</v>
      </c>
      <c r="D454" s="16" t="s">
        <v>1398</v>
      </c>
      <c r="E454" s="86">
        <v>1419780</v>
      </c>
      <c r="F454" s="86">
        <v>0</v>
      </c>
      <c r="G454" s="86">
        <v>1419780</v>
      </c>
      <c r="H454" s="86">
        <v>0</v>
      </c>
      <c r="I454" s="86">
        <v>0</v>
      </c>
      <c r="J454" s="86">
        <v>0</v>
      </c>
      <c r="K454" s="101">
        <v>0</v>
      </c>
      <c r="L454" s="86">
        <v>0</v>
      </c>
    </row>
    <row r="455" spans="1:12" s="89" customFormat="1" ht="13.8" x14ac:dyDescent="0.2">
      <c r="A455" s="37" t="s">
        <v>70</v>
      </c>
      <c r="B455" s="16" t="s">
        <v>70</v>
      </c>
      <c r="C455" s="16" t="s">
        <v>1399</v>
      </c>
      <c r="D455" s="16" t="s">
        <v>1400</v>
      </c>
      <c r="E455" s="86">
        <v>16591632</v>
      </c>
      <c r="F455" s="86">
        <v>13136973</v>
      </c>
      <c r="G455" s="86">
        <v>29728605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3.8" x14ac:dyDescent="0.2">
      <c r="A456" s="37" t="s">
        <v>70</v>
      </c>
      <c r="B456" s="16" t="s">
        <v>70</v>
      </c>
      <c r="C456" s="16" t="s">
        <v>1401</v>
      </c>
      <c r="D456" s="16" t="s">
        <v>1402</v>
      </c>
      <c r="E456" s="86">
        <v>250000</v>
      </c>
      <c r="F456" s="86">
        <v>-250000</v>
      </c>
      <c r="G456" s="86">
        <v>0</v>
      </c>
      <c r="H456" s="86">
        <v>0</v>
      </c>
      <c r="I456" s="86">
        <v>0</v>
      </c>
      <c r="J456" s="86">
        <v>0</v>
      </c>
      <c r="K456" s="101">
        <v>0</v>
      </c>
      <c r="L456" s="86">
        <v>0</v>
      </c>
    </row>
    <row r="457" spans="1:12" s="89" customFormat="1" ht="13.8" x14ac:dyDescent="0.2">
      <c r="A457" s="37" t="s">
        <v>70</v>
      </c>
      <c r="B457" s="16" t="s">
        <v>70</v>
      </c>
      <c r="C457" s="16" t="s">
        <v>1403</v>
      </c>
      <c r="D457" s="16" t="s">
        <v>1404</v>
      </c>
      <c r="E457" s="86">
        <v>40000</v>
      </c>
      <c r="F457" s="86">
        <v>-40000</v>
      </c>
      <c r="G457" s="86">
        <v>0</v>
      </c>
      <c r="H457" s="86">
        <v>0</v>
      </c>
      <c r="I457" s="86">
        <v>0</v>
      </c>
      <c r="J457" s="86">
        <v>0</v>
      </c>
      <c r="K457" s="101">
        <v>0</v>
      </c>
      <c r="L457" s="86">
        <v>0</v>
      </c>
    </row>
    <row r="458" spans="1:12" s="89" customFormat="1" ht="13.8" x14ac:dyDescent="0.2">
      <c r="A458" s="37" t="s">
        <v>70</v>
      </c>
      <c r="B458" s="16" t="s">
        <v>70</v>
      </c>
      <c r="C458" s="16" t="s">
        <v>1405</v>
      </c>
      <c r="D458" s="16" t="s">
        <v>1406</v>
      </c>
      <c r="E458" s="86">
        <v>50000</v>
      </c>
      <c r="F458" s="86">
        <v>-50000</v>
      </c>
      <c r="G458" s="86">
        <v>0</v>
      </c>
      <c r="H458" s="86">
        <v>0</v>
      </c>
      <c r="I458" s="86">
        <v>0</v>
      </c>
      <c r="J458" s="86">
        <v>0</v>
      </c>
      <c r="K458" s="101">
        <v>0</v>
      </c>
      <c r="L458" s="86">
        <v>0</v>
      </c>
    </row>
    <row r="459" spans="1:12" s="89" customFormat="1" ht="13.8" x14ac:dyDescent="0.2">
      <c r="A459" s="37" t="s">
        <v>70</v>
      </c>
      <c r="B459" s="16" t="s">
        <v>70</v>
      </c>
      <c r="C459" s="16" t="s">
        <v>1407</v>
      </c>
      <c r="D459" s="16" t="s">
        <v>1408</v>
      </c>
      <c r="E459" s="86">
        <v>110000</v>
      </c>
      <c r="F459" s="86">
        <v>-110000</v>
      </c>
      <c r="G459" s="86">
        <v>0</v>
      </c>
      <c r="H459" s="86">
        <v>0</v>
      </c>
      <c r="I459" s="86">
        <v>0</v>
      </c>
      <c r="J459" s="86">
        <v>0</v>
      </c>
      <c r="K459" s="101">
        <v>0</v>
      </c>
      <c r="L459" s="86">
        <v>0</v>
      </c>
    </row>
    <row r="460" spans="1:12" s="89" customFormat="1" ht="13.8" x14ac:dyDescent="0.2">
      <c r="A460" s="37" t="s">
        <v>70</v>
      </c>
      <c r="B460" s="16" t="s">
        <v>70</v>
      </c>
      <c r="C460" s="16" t="s">
        <v>1409</v>
      </c>
      <c r="D460" s="16" t="s">
        <v>1410</v>
      </c>
      <c r="E460" s="86">
        <v>1500000</v>
      </c>
      <c r="F460" s="86">
        <v>-74696.399999999994</v>
      </c>
      <c r="G460" s="86">
        <v>1425303.6</v>
      </c>
      <c r="H460" s="86">
        <v>0</v>
      </c>
      <c r="I460" s="86">
        <v>0</v>
      </c>
      <c r="J460" s="86">
        <v>0</v>
      </c>
      <c r="K460" s="101">
        <v>0</v>
      </c>
      <c r="L460" s="86">
        <v>0</v>
      </c>
    </row>
    <row r="461" spans="1:12" s="89" customFormat="1" ht="13.8" x14ac:dyDescent="0.2">
      <c r="A461" s="37" t="s">
        <v>70</v>
      </c>
      <c r="B461" s="16" t="s">
        <v>70</v>
      </c>
      <c r="C461" s="16" t="s">
        <v>1411</v>
      </c>
      <c r="D461" s="16" t="s">
        <v>1412</v>
      </c>
      <c r="E461" s="86">
        <v>1265000</v>
      </c>
      <c r="F461" s="86">
        <v>103028.76</v>
      </c>
      <c r="G461" s="86">
        <v>1368028.76</v>
      </c>
      <c r="H461" s="86">
        <v>1113518.04</v>
      </c>
      <c r="I461" s="86">
        <v>21597.29</v>
      </c>
      <c r="J461" s="86">
        <v>4052.29</v>
      </c>
      <c r="K461" s="101">
        <v>0.29621380182094997</v>
      </c>
      <c r="L461" s="86">
        <v>4052.29</v>
      </c>
    </row>
    <row r="462" spans="1:12" s="89" customFormat="1" ht="13.8" x14ac:dyDescent="0.2">
      <c r="A462" s="37" t="s">
        <v>70</v>
      </c>
      <c r="B462" s="16" t="s">
        <v>70</v>
      </c>
      <c r="C462" s="16" t="s">
        <v>1413</v>
      </c>
      <c r="D462" s="16" t="s">
        <v>1414</v>
      </c>
      <c r="E462" s="86">
        <v>8700000</v>
      </c>
      <c r="F462" s="86">
        <v>0</v>
      </c>
      <c r="G462" s="86">
        <v>8700000</v>
      </c>
      <c r="H462" s="86">
        <v>37996.69</v>
      </c>
      <c r="I462" s="86">
        <v>37996.69</v>
      </c>
      <c r="J462" s="86">
        <v>10566.55</v>
      </c>
      <c r="K462" s="101">
        <v>0.12145459770115</v>
      </c>
      <c r="L462" s="86">
        <v>1901.67</v>
      </c>
    </row>
    <row r="463" spans="1:12" s="89" customFormat="1" ht="13.8" x14ac:dyDescent="0.2">
      <c r="A463" s="37" t="s">
        <v>70</v>
      </c>
      <c r="B463" s="16" t="s">
        <v>70</v>
      </c>
      <c r="C463" s="27" t="s">
        <v>125</v>
      </c>
      <c r="D463" s="27" t="s">
        <v>70</v>
      </c>
      <c r="E463" s="91">
        <v>109608152.78</v>
      </c>
      <c r="F463" s="91">
        <v>12439640.52</v>
      </c>
      <c r="G463" s="91">
        <v>122047793.3</v>
      </c>
      <c r="H463" s="91">
        <v>77858453.5</v>
      </c>
      <c r="I463" s="91">
        <v>76299060.280000001</v>
      </c>
      <c r="J463" s="91">
        <v>17852133.079999998</v>
      </c>
      <c r="K463" s="102">
        <v>14.627165798990299</v>
      </c>
      <c r="L463" s="91">
        <v>17843468.199999999</v>
      </c>
    </row>
    <row r="464" spans="1:12" s="89" customFormat="1" ht="13.8" x14ac:dyDescent="0.2">
      <c r="A464" s="37">
        <v>53</v>
      </c>
      <c r="B464" s="16" t="s">
        <v>368</v>
      </c>
      <c r="C464" s="16" t="s">
        <v>1415</v>
      </c>
      <c r="D464" s="16" t="s">
        <v>1416</v>
      </c>
      <c r="E464" s="86">
        <v>0</v>
      </c>
      <c r="F464" s="86">
        <v>0</v>
      </c>
      <c r="G464" s="86">
        <v>0</v>
      </c>
      <c r="H464" s="86">
        <v>0</v>
      </c>
      <c r="I464" s="86">
        <v>0</v>
      </c>
      <c r="J464" s="86">
        <v>0</v>
      </c>
      <c r="K464" s="101">
        <v>0</v>
      </c>
      <c r="L464" s="86">
        <v>0</v>
      </c>
    </row>
    <row r="465" spans="1:12" s="89" customFormat="1" ht="13.8" x14ac:dyDescent="0.2">
      <c r="A465" s="37" t="s">
        <v>70</v>
      </c>
      <c r="B465" s="16" t="s">
        <v>70</v>
      </c>
      <c r="C465" s="16" t="s">
        <v>1417</v>
      </c>
      <c r="D465" s="16" t="s">
        <v>1418</v>
      </c>
      <c r="E465" s="86">
        <v>766919.79</v>
      </c>
      <c r="F465" s="86">
        <v>880254</v>
      </c>
      <c r="G465" s="86">
        <v>1647173.79</v>
      </c>
      <c r="H465" s="86">
        <v>1239290.45</v>
      </c>
      <c r="I465" s="86">
        <v>104915.41</v>
      </c>
      <c r="J465" s="86">
        <v>104914.78</v>
      </c>
      <c r="K465" s="101">
        <v>6.3693813389296299</v>
      </c>
      <c r="L465" s="86">
        <v>100187.81</v>
      </c>
    </row>
    <row r="466" spans="1:12" s="89" customFormat="1" ht="13.8" x14ac:dyDescent="0.2">
      <c r="A466" s="37" t="s">
        <v>70</v>
      </c>
      <c r="B466" s="16" t="s">
        <v>70</v>
      </c>
      <c r="C466" s="16" t="s">
        <v>1419</v>
      </c>
      <c r="D466" s="16" t="s">
        <v>1420</v>
      </c>
      <c r="E466" s="86">
        <v>3259561.95</v>
      </c>
      <c r="F466" s="86">
        <v>299200.82</v>
      </c>
      <c r="G466" s="86">
        <v>3558762.77</v>
      </c>
      <c r="H466" s="86">
        <v>1024682.92</v>
      </c>
      <c r="I466" s="86">
        <v>0</v>
      </c>
      <c r="J466" s="86">
        <v>0</v>
      </c>
      <c r="K466" s="101">
        <v>0</v>
      </c>
      <c r="L466" s="86">
        <v>0</v>
      </c>
    </row>
    <row r="467" spans="1:12" s="89" customFormat="1" ht="13.8" x14ac:dyDescent="0.2">
      <c r="A467" s="37" t="s">
        <v>70</v>
      </c>
      <c r="B467" s="16" t="s">
        <v>70</v>
      </c>
      <c r="C467" s="16" t="s">
        <v>1421</v>
      </c>
      <c r="D467" s="16" t="s">
        <v>1422</v>
      </c>
      <c r="E467" s="86">
        <v>3072335.87</v>
      </c>
      <c r="F467" s="86">
        <v>-593259.06000000006</v>
      </c>
      <c r="G467" s="86">
        <v>2479076.81</v>
      </c>
      <c r="H467" s="86">
        <v>910555.86</v>
      </c>
      <c r="I467" s="86">
        <v>136784.63</v>
      </c>
      <c r="J467" s="86">
        <v>30311.64</v>
      </c>
      <c r="K467" s="101">
        <v>1.22269870290949</v>
      </c>
      <c r="L467" s="86">
        <v>30311.64</v>
      </c>
    </row>
    <row r="468" spans="1:12" s="89" customFormat="1" ht="13.8" x14ac:dyDescent="0.2">
      <c r="A468" s="37" t="s">
        <v>70</v>
      </c>
      <c r="B468" s="16" t="s">
        <v>70</v>
      </c>
      <c r="C468" s="16" t="s">
        <v>1423</v>
      </c>
      <c r="D468" s="16" t="s">
        <v>1424</v>
      </c>
      <c r="E468" s="86">
        <v>20000</v>
      </c>
      <c r="F468" s="86">
        <v>-12713.82</v>
      </c>
      <c r="G468" s="86">
        <v>7286.18</v>
      </c>
      <c r="H468" s="86">
        <v>5325.98</v>
      </c>
      <c r="I468" s="86">
        <v>5325.98</v>
      </c>
      <c r="J468" s="86">
        <v>5325.98</v>
      </c>
      <c r="K468" s="101">
        <v>73.097013798725797</v>
      </c>
      <c r="L468" s="86">
        <v>5325.98</v>
      </c>
    </row>
    <row r="469" spans="1:12" s="89" customFormat="1" ht="13.8" x14ac:dyDescent="0.2">
      <c r="A469" s="37" t="s">
        <v>70</v>
      </c>
      <c r="B469" s="16" t="s">
        <v>70</v>
      </c>
      <c r="C469" s="16" t="s">
        <v>1425</v>
      </c>
      <c r="D469" s="16" t="s">
        <v>1426</v>
      </c>
      <c r="E469" s="86">
        <v>10000</v>
      </c>
      <c r="F469" s="86">
        <v>-8470.77</v>
      </c>
      <c r="G469" s="86">
        <v>1529.23</v>
      </c>
      <c r="H469" s="86">
        <v>0</v>
      </c>
      <c r="I469" s="86">
        <v>0</v>
      </c>
      <c r="J469" s="86">
        <v>0</v>
      </c>
      <c r="K469" s="101">
        <v>0</v>
      </c>
      <c r="L469" s="86">
        <v>0</v>
      </c>
    </row>
    <row r="470" spans="1:12" s="89" customFormat="1" ht="13.8" x14ac:dyDescent="0.2">
      <c r="A470" s="37" t="s">
        <v>70</v>
      </c>
      <c r="B470" s="16" t="s">
        <v>70</v>
      </c>
      <c r="C470" s="16" t="s">
        <v>1427</v>
      </c>
      <c r="D470" s="16" t="s">
        <v>1428</v>
      </c>
      <c r="E470" s="86">
        <v>20000</v>
      </c>
      <c r="F470" s="86">
        <v>282348.62</v>
      </c>
      <c r="G470" s="86">
        <v>302348.62</v>
      </c>
      <c r="H470" s="86">
        <v>942372.61</v>
      </c>
      <c r="I470" s="86">
        <v>8788.06</v>
      </c>
      <c r="J470" s="86">
        <v>8788.06</v>
      </c>
      <c r="K470" s="101">
        <v>2.9065983499445101</v>
      </c>
      <c r="L470" s="86">
        <v>8788.06</v>
      </c>
    </row>
    <row r="471" spans="1:12" s="89" customFormat="1" ht="13.8" x14ac:dyDescent="0.2">
      <c r="A471" s="37" t="s">
        <v>70</v>
      </c>
      <c r="B471" s="16" t="s">
        <v>70</v>
      </c>
      <c r="C471" s="16" t="s">
        <v>1429</v>
      </c>
      <c r="D471" s="16" t="s">
        <v>1422</v>
      </c>
      <c r="E471" s="86">
        <v>1561516.42</v>
      </c>
      <c r="F471" s="86">
        <v>-170074.45</v>
      </c>
      <c r="G471" s="86">
        <v>1391441.97</v>
      </c>
      <c r="H471" s="86">
        <v>0</v>
      </c>
      <c r="I471" s="86">
        <v>0</v>
      </c>
      <c r="J471" s="86">
        <v>0</v>
      </c>
      <c r="K471" s="101">
        <v>0</v>
      </c>
      <c r="L471" s="86">
        <v>0</v>
      </c>
    </row>
    <row r="472" spans="1:12" s="89" customFormat="1" ht="13.8" x14ac:dyDescent="0.2">
      <c r="A472" s="37" t="s">
        <v>70</v>
      </c>
      <c r="B472" s="16" t="s">
        <v>70</v>
      </c>
      <c r="C472" s="16" t="s">
        <v>1430</v>
      </c>
      <c r="D472" s="16" t="s">
        <v>1431</v>
      </c>
      <c r="E472" s="86">
        <v>0</v>
      </c>
      <c r="F472" s="86">
        <v>4503.1099999999997</v>
      </c>
      <c r="G472" s="86">
        <v>4503.1099999999997</v>
      </c>
      <c r="H472" s="86">
        <v>0</v>
      </c>
      <c r="I472" s="86">
        <v>0</v>
      </c>
      <c r="J472" s="86">
        <v>0</v>
      </c>
      <c r="K472" s="101">
        <v>0</v>
      </c>
      <c r="L472" s="86">
        <v>0</v>
      </c>
    </row>
    <row r="473" spans="1:12" s="89" customFormat="1" ht="13.8" x14ac:dyDescent="0.2">
      <c r="A473" s="37" t="s">
        <v>70</v>
      </c>
      <c r="B473" s="16" t="s">
        <v>70</v>
      </c>
      <c r="C473" s="16" t="s">
        <v>1432</v>
      </c>
      <c r="D473" s="16" t="s">
        <v>1422</v>
      </c>
      <c r="E473" s="86">
        <v>671756.1</v>
      </c>
      <c r="F473" s="86">
        <v>201816.68</v>
      </c>
      <c r="G473" s="86">
        <v>873572.78</v>
      </c>
      <c r="H473" s="86">
        <v>760155.21</v>
      </c>
      <c r="I473" s="86">
        <v>643395.4</v>
      </c>
      <c r="J473" s="86">
        <v>0</v>
      </c>
      <c r="K473" s="101">
        <v>0</v>
      </c>
      <c r="L473" s="86">
        <v>0</v>
      </c>
    </row>
    <row r="474" spans="1:12" s="89" customFormat="1" ht="13.8" x14ac:dyDescent="0.2">
      <c r="A474" s="37" t="s">
        <v>70</v>
      </c>
      <c r="B474" s="16" t="s">
        <v>70</v>
      </c>
      <c r="C474" s="16" t="s">
        <v>1433</v>
      </c>
      <c r="D474" s="16" t="s">
        <v>1428</v>
      </c>
      <c r="E474" s="86">
        <v>0</v>
      </c>
      <c r="F474" s="86">
        <v>13089</v>
      </c>
      <c r="G474" s="86">
        <v>13089</v>
      </c>
      <c r="H474" s="86">
        <v>3288</v>
      </c>
      <c r="I474" s="86">
        <v>3288</v>
      </c>
      <c r="J474" s="86">
        <v>3288</v>
      </c>
      <c r="K474" s="101">
        <v>25.120330048132001</v>
      </c>
      <c r="L474" s="86">
        <v>3288</v>
      </c>
    </row>
    <row r="475" spans="1:12" s="89" customFormat="1" ht="13.8" x14ac:dyDescent="0.2">
      <c r="A475" s="37" t="s">
        <v>70</v>
      </c>
      <c r="B475" s="16" t="s">
        <v>70</v>
      </c>
      <c r="C475" s="16" t="s">
        <v>1434</v>
      </c>
      <c r="D475" s="16" t="s">
        <v>1418</v>
      </c>
      <c r="E475" s="86">
        <v>139074.59</v>
      </c>
      <c r="F475" s="86">
        <v>173212.38</v>
      </c>
      <c r="G475" s="86">
        <v>312286.96999999997</v>
      </c>
      <c r="H475" s="86">
        <v>0</v>
      </c>
      <c r="I475" s="86">
        <v>0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70</v>
      </c>
      <c r="B476" s="16" t="s">
        <v>70</v>
      </c>
      <c r="C476" s="16" t="s">
        <v>1435</v>
      </c>
      <c r="D476" s="16" t="s">
        <v>1436</v>
      </c>
      <c r="E476" s="86">
        <v>10000</v>
      </c>
      <c r="F476" s="86">
        <v>-2808.76</v>
      </c>
      <c r="G476" s="86">
        <v>7191.24</v>
      </c>
      <c r="H476" s="86">
        <v>7191.24</v>
      </c>
      <c r="I476" s="86">
        <v>7191.24</v>
      </c>
      <c r="J476" s="86">
        <v>7191.24</v>
      </c>
      <c r="K476" s="101">
        <v>100</v>
      </c>
      <c r="L476" s="86">
        <v>7191.24</v>
      </c>
    </row>
    <row r="477" spans="1:12" s="89" customFormat="1" ht="13.8" x14ac:dyDescent="0.2">
      <c r="A477" s="37" t="s">
        <v>70</v>
      </c>
      <c r="B477" s="16" t="s">
        <v>70</v>
      </c>
      <c r="C477" s="16" t="s">
        <v>1437</v>
      </c>
      <c r="D477" s="16" t="s">
        <v>1438</v>
      </c>
      <c r="E477" s="86">
        <v>10000</v>
      </c>
      <c r="F477" s="86">
        <v>0</v>
      </c>
      <c r="G477" s="86">
        <v>10000</v>
      </c>
      <c r="H477" s="86">
        <v>0</v>
      </c>
      <c r="I477" s="86">
        <v>0</v>
      </c>
      <c r="J477" s="86">
        <v>0</v>
      </c>
      <c r="K477" s="101">
        <v>0</v>
      </c>
      <c r="L477" s="86">
        <v>0</v>
      </c>
    </row>
    <row r="478" spans="1:12" s="89" customFormat="1" ht="13.8" x14ac:dyDescent="0.2">
      <c r="A478" s="37" t="s">
        <v>70</v>
      </c>
      <c r="B478" s="16" t="s">
        <v>70</v>
      </c>
      <c r="C478" s="16" t="s">
        <v>1439</v>
      </c>
      <c r="D478" s="16" t="s">
        <v>1431</v>
      </c>
      <c r="E478" s="86">
        <v>505615.86</v>
      </c>
      <c r="F478" s="86">
        <v>66231.070000000007</v>
      </c>
      <c r="G478" s="86">
        <v>571846.93000000005</v>
      </c>
      <c r="H478" s="86">
        <v>5238.5200000000004</v>
      </c>
      <c r="I478" s="86">
        <v>5238.5200000000004</v>
      </c>
      <c r="J478" s="86">
        <v>5238.5200000000004</v>
      </c>
      <c r="K478" s="101">
        <v>0.91607031972699005</v>
      </c>
      <c r="L478" s="86">
        <v>1239.04</v>
      </c>
    </row>
    <row r="479" spans="1:12" s="89" customFormat="1" ht="13.8" x14ac:dyDescent="0.2">
      <c r="A479" s="37" t="s">
        <v>70</v>
      </c>
      <c r="B479" s="16" t="s">
        <v>70</v>
      </c>
      <c r="C479" s="16" t="s">
        <v>1440</v>
      </c>
      <c r="D479" s="16" t="s">
        <v>1686</v>
      </c>
      <c r="E479" s="86">
        <v>0</v>
      </c>
      <c r="F479" s="86">
        <v>181.5</v>
      </c>
      <c r="G479" s="86">
        <v>181.5</v>
      </c>
      <c r="H479" s="86">
        <v>181.5</v>
      </c>
      <c r="I479" s="86">
        <v>181.5</v>
      </c>
      <c r="J479" s="86">
        <v>181.5</v>
      </c>
      <c r="K479" s="101">
        <v>100</v>
      </c>
      <c r="L479" s="86">
        <v>181.5</v>
      </c>
    </row>
    <row r="480" spans="1:12" s="89" customFormat="1" ht="13.8" x14ac:dyDescent="0.2">
      <c r="A480" s="37" t="s">
        <v>70</v>
      </c>
      <c r="B480" s="16" t="s">
        <v>70</v>
      </c>
      <c r="C480" s="16" t="s">
        <v>1441</v>
      </c>
      <c r="D480" s="16" t="s">
        <v>1442</v>
      </c>
      <c r="E480" s="86">
        <v>1250096.3799999999</v>
      </c>
      <c r="F480" s="86">
        <v>526639.73</v>
      </c>
      <c r="G480" s="86">
        <v>1776736.11</v>
      </c>
      <c r="H480" s="86">
        <v>1494831.41</v>
      </c>
      <c r="I480" s="86">
        <v>379574.41</v>
      </c>
      <c r="J480" s="86">
        <v>94893.61</v>
      </c>
      <c r="K480" s="101">
        <v>5.3408949965000696</v>
      </c>
      <c r="L480" s="86">
        <v>94893.61</v>
      </c>
    </row>
    <row r="481" spans="1:12" s="89" customFormat="1" ht="13.8" x14ac:dyDescent="0.2">
      <c r="A481" s="37" t="s">
        <v>70</v>
      </c>
      <c r="B481" s="16" t="s">
        <v>70</v>
      </c>
      <c r="C481" s="27" t="s">
        <v>125</v>
      </c>
      <c r="D481" s="27" t="s">
        <v>70</v>
      </c>
      <c r="E481" s="91">
        <v>11296876.960000001</v>
      </c>
      <c r="F481" s="91">
        <v>1660150.05</v>
      </c>
      <c r="G481" s="91">
        <v>12957027.01</v>
      </c>
      <c r="H481" s="91">
        <v>6393113.7000000002</v>
      </c>
      <c r="I481" s="91">
        <v>1294683.1499999999</v>
      </c>
      <c r="J481" s="91">
        <v>260133.33</v>
      </c>
      <c r="K481" s="102">
        <v>2.0076621728058002</v>
      </c>
      <c r="L481" s="91">
        <v>251406.88</v>
      </c>
    </row>
    <row r="482" spans="1:12" s="89" customFormat="1" ht="13.8" x14ac:dyDescent="0.2">
      <c r="A482" s="37">
        <v>54</v>
      </c>
      <c r="B482" s="16" t="s">
        <v>369</v>
      </c>
      <c r="C482" s="16" t="s">
        <v>1443</v>
      </c>
      <c r="D482" s="16" t="s">
        <v>1444</v>
      </c>
      <c r="E482" s="86">
        <v>20000</v>
      </c>
      <c r="F482" s="86">
        <v>0</v>
      </c>
      <c r="G482" s="86">
        <v>20000</v>
      </c>
      <c r="H482" s="86">
        <v>189</v>
      </c>
      <c r="I482" s="86">
        <v>189</v>
      </c>
      <c r="J482" s="86">
        <v>189</v>
      </c>
      <c r="K482" s="101">
        <v>0.94499999999999995</v>
      </c>
      <c r="L482" s="86">
        <v>189</v>
      </c>
    </row>
    <row r="483" spans="1:12" s="89" customFormat="1" ht="13.8" x14ac:dyDescent="0.2">
      <c r="A483" s="37" t="s">
        <v>70</v>
      </c>
      <c r="B483" s="16" t="s">
        <v>70</v>
      </c>
      <c r="C483" s="16" t="s">
        <v>1445</v>
      </c>
      <c r="D483" s="16" t="s">
        <v>1446</v>
      </c>
      <c r="E483" s="86">
        <v>200000</v>
      </c>
      <c r="F483" s="86">
        <v>0</v>
      </c>
      <c r="G483" s="86">
        <v>200000</v>
      </c>
      <c r="H483" s="86">
        <v>0</v>
      </c>
      <c r="I483" s="86">
        <v>0</v>
      </c>
      <c r="J483" s="86">
        <v>0</v>
      </c>
      <c r="K483" s="101">
        <v>0</v>
      </c>
      <c r="L483" s="86">
        <v>0</v>
      </c>
    </row>
    <row r="484" spans="1:12" s="89" customFormat="1" ht="13.8" x14ac:dyDescent="0.2">
      <c r="A484" s="37" t="s">
        <v>70</v>
      </c>
      <c r="B484" s="16" t="s">
        <v>70</v>
      </c>
      <c r="C484" s="16" t="s">
        <v>1447</v>
      </c>
      <c r="D484" s="16" t="s">
        <v>1448</v>
      </c>
      <c r="E484" s="86">
        <v>2568705.88</v>
      </c>
      <c r="F484" s="86">
        <v>1100873.95</v>
      </c>
      <c r="G484" s="86">
        <v>3669579.83</v>
      </c>
      <c r="H484" s="86">
        <v>0</v>
      </c>
      <c r="I484" s="86">
        <v>0</v>
      </c>
      <c r="J484" s="86">
        <v>0</v>
      </c>
      <c r="K484" s="101">
        <v>0</v>
      </c>
      <c r="L484" s="86">
        <v>0</v>
      </c>
    </row>
    <row r="485" spans="1:12" s="89" customFormat="1" ht="13.8" x14ac:dyDescent="0.2">
      <c r="A485" s="37" t="s">
        <v>70</v>
      </c>
      <c r="B485" s="16" t="s">
        <v>70</v>
      </c>
      <c r="C485" s="16" t="s">
        <v>1449</v>
      </c>
      <c r="D485" s="16" t="s">
        <v>1450</v>
      </c>
      <c r="E485" s="86">
        <v>15000</v>
      </c>
      <c r="F485" s="86">
        <v>0</v>
      </c>
      <c r="G485" s="86">
        <v>15000</v>
      </c>
      <c r="H485" s="86">
        <v>0</v>
      </c>
      <c r="I485" s="86">
        <v>0</v>
      </c>
      <c r="J485" s="86">
        <v>0</v>
      </c>
      <c r="K485" s="101">
        <v>0</v>
      </c>
      <c r="L485" s="86">
        <v>0</v>
      </c>
    </row>
    <row r="486" spans="1:12" s="89" customFormat="1" ht="13.8" x14ac:dyDescent="0.2">
      <c r="A486" s="37" t="s">
        <v>70</v>
      </c>
      <c r="B486" s="16" t="s">
        <v>70</v>
      </c>
      <c r="C486" s="27" t="s">
        <v>125</v>
      </c>
      <c r="D486" s="27" t="s">
        <v>70</v>
      </c>
      <c r="E486" s="91">
        <v>2803705.88</v>
      </c>
      <c r="F486" s="91">
        <v>1100873.95</v>
      </c>
      <c r="G486" s="91">
        <v>3904579.83</v>
      </c>
      <c r="H486" s="91">
        <v>189</v>
      </c>
      <c r="I486" s="91">
        <v>189</v>
      </c>
      <c r="J486" s="91">
        <v>189</v>
      </c>
      <c r="K486" s="102">
        <v>4.8404696082200004E-3</v>
      </c>
      <c r="L486" s="91">
        <v>189</v>
      </c>
    </row>
    <row r="487" spans="1:12" s="89" customFormat="1" ht="13.8" x14ac:dyDescent="0.2">
      <c r="A487" s="37">
        <v>55</v>
      </c>
      <c r="B487" s="16" t="s">
        <v>370</v>
      </c>
      <c r="C487" s="16" t="s">
        <v>1451</v>
      </c>
      <c r="D487" s="16" t="s">
        <v>1452</v>
      </c>
      <c r="E487" s="86">
        <v>375000</v>
      </c>
      <c r="F487" s="86">
        <v>0</v>
      </c>
      <c r="G487" s="86">
        <v>375000</v>
      </c>
      <c r="H487" s="86">
        <v>151085.76000000001</v>
      </c>
      <c r="I487" s="86">
        <v>56214.16</v>
      </c>
      <c r="J487" s="86">
        <v>13943.94</v>
      </c>
      <c r="K487" s="101">
        <v>3.7183839999999999</v>
      </c>
      <c r="L487" s="86">
        <v>11894.32</v>
      </c>
    </row>
    <row r="488" spans="1:12" s="89" customFormat="1" ht="13.8" x14ac:dyDescent="0.2">
      <c r="A488" s="37" t="s">
        <v>70</v>
      </c>
      <c r="B488" s="16" t="s">
        <v>70</v>
      </c>
      <c r="C488" s="16" t="s">
        <v>1453</v>
      </c>
      <c r="D488" s="16" t="s">
        <v>1454</v>
      </c>
      <c r="E488" s="86">
        <v>50000</v>
      </c>
      <c r="F488" s="86">
        <v>0</v>
      </c>
      <c r="G488" s="86">
        <v>50000</v>
      </c>
      <c r="H488" s="86">
        <v>0</v>
      </c>
      <c r="I488" s="86">
        <v>0</v>
      </c>
      <c r="J488" s="86">
        <v>0</v>
      </c>
      <c r="K488" s="101">
        <v>0</v>
      </c>
      <c r="L488" s="86">
        <v>0</v>
      </c>
    </row>
    <row r="489" spans="1:12" s="89" customFormat="1" ht="13.8" x14ac:dyDescent="0.2">
      <c r="A489" s="37" t="s">
        <v>70</v>
      </c>
      <c r="B489" s="16" t="s">
        <v>70</v>
      </c>
      <c r="C489" s="27" t="s">
        <v>125</v>
      </c>
      <c r="D489" s="27" t="s">
        <v>70</v>
      </c>
      <c r="E489" s="91">
        <v>425000</v>
      </c>
      <c r="F489" s="91">
        <v>0</v>
      </c>
      <c r="G489" s="91">
        <v>425000</v>
      </c>
      <c r="H489" s="91">
        <v>151085.76000000001</v>
      </c>
      <c r="I489" s="91">
        <v>56214.16</v>
      </c>
      <c r="J489" s="91">
        <v>13943.94</v>
      </c>
      <c r="K489" s="102">
        <v>3.2809270588235302</v>
      </c>
      <c r="L489" s="91">
        <v>11894.32</v>
      </c>
    </row>
    <row r="490" spans="1:12" s="89" customFormat="1" ht="13.8" x14ac:dyDescent="0.2">
      <c r="A490" s="37">
        <v>71</v>
      </c>
      <c r="B490" s="16" t="s">
        <v>371</v>
      </c>
      <c r="C490" s="16" t="s">
        <v>1455</v>
      </c>
      <c r="D490" s="16" t="s">
        <v>1687</v>
      </c>
      <c r="E490" s="86">
        <v>9812087.5700000003</v>
      </c>
      <c r="F490" s="86">
        <v>-51466.85</v>
      </c>
      <c r="G490" s="86">
        <v>9760620.7200000007</v>
      </c>
      <c r="H490" s="86">
        <v>7861568.1600000001</v>
      </c>
      <c r="I490" s="86">
        <v>7861568.1600000001</v>
      </c>
      <c r="J490" s="86">
        <v>937851.61</v>
      </c>
      <c r="K490" s="101">
        <v>9.6085242619692703</v>
      </c>
      <c r="L490" s="86">
        <v>922817.36</v>
      </c>
    </row>
    <row r="491" spans="1:12" s="89" customFormat="1" ht="13.8" x14ac:dyDescent="0.2">
      <c r="A491" s="37" t="s">
        <v>70</v>
      </c>
      <c r="B491" s="16" t="s">
        <v>70</v>
      </c>
      <c r="C491" s="16" t="s">
        <v>1456</v>
      </c>
      <c r="D491" s="16" t="s">
        <v>1457</v>
      </c>
      <c r="E491" s="86">
        <v>0</v>
      </c>
      <c r="F491" s="86">
        <v>0</v>
      </c>
      <c r="G491" s="86">
        <v>0</v>
      </c>
      <c r="H491" s="86">
        <v>45520.2</v>
      </c>
      <c r="I491" s="86">
        <v>45520.2</v>
      </c>
      <c r="J491" s="86">
        <v>0</v>
      </c>
      <c r="K491" s="101">
        <v>0</v>
      </c>
      <c r="L491" s="86">
        <v>0</v>
      </c>
    </row>
    <row r="492" spans="1:12" s="89" customFormat="1" ht="13.8" x14ac:dyDescent="0.2">
      <c r="A492" s="37" t="s">
        <v>70</v>
      </c>
      <c r="B492" s="16" t="s">
        <v>70</v>
      </c>
      <c r="C492" s="16" t="s">
        <v>1458</v>
      </c>
      <c r="D492" s="16" t="s">
        <v>1459</v>
      </c>
      <c r="E492" s="86">
        <v>0</v>
      </c>
      <c r="F492" s="86">
        <v>217050</v>
      </c>
      <c r="G492" s="86">
        <v>217050</v>
      </c>
      <c r="H492" s="86">
        <v>0</v>
      </c>
      <c r="I492" s="86">
        <v>0</v>
      </c>
      <c r="J492" s="86">
        <v>0</v>
      </c>
      <c r="K492" s="101">
        <v>0</v>
      </c>
      <c r="L492" s="86">
        <v>0</v>
      </c>
    </row>
    <row r="493" spans="1:12" s="89" customFormat="1" ht="13.8" x14ac:dyDescent="0.2">
      <c r="A493" s="37" t="s">
        <v>70</v>
      </c>
      <c r="B493" s="16" t="s">
        <v>70</v>
      </c>
      <c r="C493" s="16" t="s">
        <v>1460</v>
      </c>
      <c r="D493" s="16" t="s">
        <v>1461</v>
      </c>
      <c r="E493" s="86">
        <v>0</v>
      </c>
      <c r="F493" s="86">
        <v>4215000</v>
      </c>
      <c r="G493" s="86">
        <v>4215000</v>
      </c>
      <c r="H493" s="86">
        <v>0</v>
      </c>
      <c r="I493" s="86">
        <v>0</v>
      </c>
      <c r="J493" s="86">
        <v>0</v>
      </c>
      <c r="K493" s="101">
        <v>0</v>
      </c>
      <c r="L493" s="86">
        <v>0</v>
      </c>
    </row>
    <row r="494" spans="1:12" s="89" customFormat="1" ht="13.8" x14ac:dyDescent="0.2">
      <c r="A494" s="37" t="s">
        <v>70</v>
      </c>
      <c r="B494" s="16" t="s">
        <v>70</v>
      </c>
      <c r="C494" s="16" t="s">
        <v>1462</v>
      </c>
      <c r="D494" s="16" t="s">
        <v>1463</v>
      </c>
      <c r="E494" s="86">
        <v>0</v>
      </c>
      <c r="F494" s="86">
        <v>0</v>
      </c>
      <c r="G494" s="86">
        <v>0</v>
      </c>
      <c r="H494" s="86">
        <v>27256.45</v>
      </c>
      <c r="I494" s="86">
        <v>27256.45</v>
      </c>
      <c r="J494" s="86">
        <v>27256.45</v>
      </c>
      <c r="K494" s="101">
        <v>0</v>
      </c>
      <c r="L494" s="86">
        <v>27256.45</v>
      </c>
    </row>
    <row r="495" spans="1:12" s="89" customFormat="1" ht="13.8" x14ac:dyDescent="0.2">
      <c r="A495" s="37" t="s">
        <v>70</v>
      </c>
      <c r="B495" s="16" t="s">
        <v>70</v>
      </c>
      <c r="C495" s="27" t="s">
        <v>125</v>
      </c>
      <c r="D495" s="27" t="s">
        <v>70</v>
      </c>
      <c r="E495" s="91">
        <v>9812087.5700000003</v>
      </c>
      <c r="F495" s="91">
        <v>4380583.1500000004</v>
      </c>
      <c r="G495" s="91">
        <v>14192670.720000001</v>
      </c>
      <c r="H495" s="91">
        <v>7934344.8099999996</v>
      </c>
      <c r="I495" s="91">
        <v>7934344.8099999996</v>
      </c>
      <c r="J495" s="91">
        <v>965108.06</v>
      </c>
      <c r="K495" s="102">
        <v>6.8000454533197301</v>
      </c>
      <c r="L495" s="91">
        <v>950073.81</v>
      </c>
    </row>
    <row r="496" spans="1:12" s="89" customFormat="1" ht="13.8" x14ac:dyDescent="0.2">
      <c r="A496" s="37">
        <v>72</v>
      </c>
      <c r="B496" s="16" t="s">
        <v>372</v>
      </c>
      <c r="C496" s="16" t="s">
        <v>1464</v>
      </c>
      <c r="D496" s="16" t="s">
        <v>1465</v>
      </c>
      <c r="E496" s="86">
        <v>250000</v>
      </c>
      <c r="F496" s="86">
        <v>0</v>
      </c>
      <c r="G496" s="86">
        <v>250000</v>
      </c>
      <c r="H496" s="86">
        <v>0</v>
      </c>
      <c r="I496" s="86">
        <v>0</v>
      </c>
      <c r="J496" s="86">
        <v>0</v>
      </c>
      <c r="K496" s="101">
        <v>0</v>
      </c>
      <c r="L496" s="86">
        <v>0</v>
      </c>
    </row>
    <row r="497" spans="1:12" s="89" customFormat="1" ht="13.8" x14ac:dyDescent="0.2">
      <c r="A497" s="37" t="s">
        <v>70</v>
      </c>
      <c r="B497" s="16" t="s">
        <v>70</v>
      </c>
      <c r="C497" s="16" t="s">
        <v>1466</v>
      </c>
      <c r="D497" s="16" t="s">
        <v>1467</v>
      </c>
      <c r="E497" s="86">
        <v>0</v>
      </c>
      <c r="F497" s="86">
        <v>0</v>
      </c>
      <c r="G497" s="86">
        <v>0</v>
      </c>
      <c r="H497" s="86">
        <v>41468.379999999997</v>
      </c>
      <c r="I497" s="86">
        <v>41468.379999999997</v>
      </c>
      <c r="J497" s="86">
        <v>41468.379999999997</v>
      </c>
      <c r="K497" s="101">
        <v>0</v>
      </c>
      <c r="L497" s="86">
        <v>41468.379999999997</v>
      </c>
    </row>
    <row r="498" spans="1:12" s="89" customFormat="1" ht="13.8" x14ac:dyDescent="0.2">
      <c r="A498" s="37" t="s">
        <v>70</v>
      </c>
      <c r="B498" s="16" t="s">
        <v>70</v>
      </c>
      <c r="C498" s="16" t="s">
        <v>1468</v>
      </c>
      <c r="D498" s="16" t="s">
        <v>1688</v>
      </c>
      <c r="E498" s="86">
        <v>0</v>
      </c>
      <c r="F498" s="86">
        <v>0</v>
      </c>
      <c r="G498" s="86">
        <v>0</v>
      </c>
      <c r="H498" s="86">
        <v>176.64</v>
      </c>
      <c r="I498" s="86">
        <v>176.64</v>
      </c>
      <c r="J498" s="86">
        <v>176.64</v>
      </c>
      <c r="K498" s="101">
        <v>0</v>
      </c>
      <c r="L498" s="86">
        <v>176.64</v>
      </c>
    </row>
    <row r="499" spans="1:12" s="89" customFormat="1" ht="13.8" x14ac:dyDescent="0.2">
      <c r="A499" s="37" t="s">
        <v>70</v>
      </c>
      <c r="B499" s="16" t="s">
        <v>70</v>
      </c>
      <c r="C499" s="16" t="s">
        <v>1469</v>
      </c>
      <c r="D499" s="16" t="s">
        <v>1470</v>
      </c>
      <c r="E499" s="86">
        <v>0</v>
      </c>
      <c r="F499" s="86">
        <v>600000</v>
      </c>
      <c r="G499" s="86">
        <v>600000</v>
      </c>
      <c r="H499" s="86">
        <v>600033.05000000005</v>
      </c>
      <c r="I499" s="86">
        <v>600033.05000000005</v>
      </c>
      <c r="J499" s="86">
        <v>2637.56</v>
      </c>
      <c r="K499" s="101">
        <v>0.43959333333333001</v>
      </c>
      <c r="L499" s="86">
        <v>2637.56</v>
      </c>
    </row>
    <row r="500" spans="1:12" s="89" customFormat="1" ht="13.8" x14ac:dyDescent="0.2">
      <c r="A500" s="37" t="s">
        <v>70</v>
      </c>
      <c r="B500" s="16" t="s">
        <v>70</v>
      </c>
      <c r="C500" s="16" t="s">
        <v>1471</v>
      </c>
      <c r="D500" s="16" t="s">
        <v>1472</v>
      </c>
      <c r="E500" s="86">
        <v>3397671</v>
      </c>
      <c r="F500" s="86">
        <v>0</v>
      </c>
      <c r="G500" s="86">
        <v>3397671</v>
      </c>
      <c r="H500" s="86">
        <v>1897670.95</v>
      </c>
      <c r="I500" s="86">
        <v>1897670.95</v>
      </c>
      <c r="J500" s="86">
        <v>221501.61</v>
      </c>
      <c r="K500" s="101">
        <v>6.5192189002407801</v>
      </c>
      <c r="L500" s="86">
        <v>145987.20000000001</v>
      </c>
    </row>
    <row r="501" spans="1:12" s="89" customFormat="1" ht="13.8" x14ac:dyDescent="0.2">
      <c r="A501" s="37" t="s">
        <v>70</v>
      </c>
      <c r="B501" s="16" t="s">
        <v>70</v>
      </c>
      <c r="C501" s="16" t="s">
        <v>1473</v>
      </c>
      <c r="D501" s="16" t="s">
        <v>1474</v>
      </c>
      <c r="E501" s="86">
        <v>130000</v>
      </c>
      <c r="F501" s="86">
        <v>0</v>
      </c>
      <c r="G501" s="86">
        <v>130000</v>
      </c>
      <c r="H501" s="86">
        <v>130000</v>
      </c>
      <c r="I501" s="86">
        <v>130000</v>
      </c>
      <c r="J501" s="86">
        <v>0</v>
      </c>
      <c r="K501" s="101">
        <v>0</v>
      </c>
      <c r="L501" s="86">
        <v>0</v>
      </c>
    </row>
    <row r="502" spans="1:12" s="89" customFormat="1" ht="13.8" x14ac:dyDescent="0.2">
      <c r="A502" s="37" t="s">
        <v>70</v>
      </c>
      <c r="B502" s="16" t="s">
        <v>70</v>
      </c>
      <c r="C502" s="16" t="s">
        <v>1475</v>
      </c>
      <c r="D502" s="16" t="s">
        <v>1476</v>
      </c>
      <c r="E502" s="86">
        <v>2090</v>
      </c>
      <c r="F502" s="86">
        <v>0</v>
      </c>
      <c r="G502" s="86">
        <v>2090</v>
      </c>
      <c r="H502" s="86">
        <v>2089.62</v>
      </c>
      <c r="I502" s="86">
        <v>2089.62</v>
      </c>
      <c r="J502" s="86">
        <v>2089.62</v>
      </c>
      <c r="K502" s="101">
        <v>99.981818181818198</v>
      </c>
      <c r="L502" s="86">
        <v>2089.62</v>
      </c>
    </row>
    <row r="503" spans="1:12" s="89" customFormat="1" ht="13.8" x14ac:dyDescent="0.2">
      <c r="A503" s="37" t="s">
        <v>70</v>
      </c>
      <c r="B503" s="16" t="s">
        <v>70</v>
      </c>
      <c r="C503" s="16" t="s">
        <v>1477</v>
      </c>
      <c r="D503" s="16" t="s">
        <v>1689</v>
      </c>
      <c r="E503" s="86">
        <v>0</v>
      </c>
      <c r="F503" s="86">
        <v>0</v>
      </c>
      <c r="G503" s="86">
        <v>0</v>
      </c>
      <c r="H503" s="86">
        <v>569.17999999999995</v>
      </c>
      <c r="I503" s="86">
        <v>569.17999999999995</v>
      </c>
      <c r="J503" s="86">
        <v>568.20000000000005</v>
      </c>
      <c r="K503" s="101">
        <v>0</v>
      </c>
      <c r="L503" s="86">
        <v>568.20000000000005</v>
      </c>
    </row>
    <row r="504" spans="1:12" s="89" customFormat="1" ht="13.8" x14ac:dyDescent="0.2">
      <c r="A504" s="37" t="s">
        <v>70</v>
      </c>
      <c r="B504" s="16" t="s">
        <v>70</v>
      </c>
      <c r="C504" s="16" t="s">
        <v>1478</v>
      </c>
      <c r="D504" s="16" t="s">
        <v>1479</v>
      </c>
      <c r="E504" s="86">
        <v>0</v>
      </c>
      <c r="F504" s="86">
        <v>0</v>
      </c>
      <c r="G504" s="86">
        <v>0</v>
      </c>
      <c r="H504" s="86">
        <v>69144.52</v>
      </c>
      <c r="I504" s="86">
        <v>69144.52</v>
      </c>
      <c r="J504" s="86">
        <v>1483.37</v>
      </c>
      <c r="K504" s="101">
        <v>0</v>
      </c>
      <c r="L504" s="86">
        <v>529.38</v>
      </c>
    </row>
    <row r="505" spans="1:12" s="89" customFormat="1" ht="13.8" x14ac:dyDescent="0.2">
      <c r="A505" s="37" t="s">
        <v>70</v>
      </c>
      <c r="B505" s="16" t="s">
        <v>70</v>
      </c>
      <c r="C505" s="16" t="s">
        <v>1480</v>
      </c>
      <c r="D505" s="16" t="s">
        <v>1690</v>
      </c>
      <c r="E505" s="86">
        <v>0</v>
      </c>
      <c r="F505" s="86">
        <v>0</v>
      </c>
      <c r="G505" s="86">
        <v>0</v>
      </c>
      <c r="H505" s="86">
        <v>77247.320000000007</v>
      </c>
      <c r="I505" s="86">
        <v>77247.320000000007</v>
      </c>
      <c r="J505" s="86">
        <v>906.55</v>
      </c>
      <c r="K505" s="101">
        <v>0</v>
      </c>
      <c r="L505" s="86">
        <v>319.48</v>
      </c>
    </row>
    <row r="506" spans="1:12" s="89" customFormat="1" ht="13.8" x14ac:dyDescent="0.2">
      <c r="A506" s="37" t="s">
        <v>70</v>
      </c>
      <c r="B506" s="16" t="s">
        <v>70</v>
      </c>
      <c r="C506" s="16" t="s">
        <v>1481</v>
      </c>
      <c r="D506" s="16" t="s">
        <v>1482</v>
      </c>
      <c r="E506" s="86">
        <v>0</v>
      </c>
      <c r="F506" s="86">
        <v>0</v>
      </c>
      <c r="G506" s="86">
        <v>0</v>
      </c>
      <c r="H506" s="86">
        <v>7394.46</v>
      </c>
      <c r="I506" s="86">
        <v>7394.46</v>
      </c>
      <c r="J506" s="86">
        <v>7394.46</v>
      </c>
      <c r="K506" s="101">
        <v>0</v>
      </c>
      <c r="L506" s="86">
        <v>7394.46</v>
      </c>
    </row>
    <row r="507" spans="1:12" s="89" customFormat="1" ht="13.8" x14ac:dyDescent="0.2">
      <c r="A507" s="37" t="s">
        <v>70</v>
      </c>
      <c r="B507" s="16" t="s">
        <v>70</v>
      </c>
      <c r="C507" s="16" t="s">
        <v>1483</v>
      </c>
      <c r="D507" s="16" t="s">
        <v>1691</v>
      </c>
      <c r="E507" s="86">
        <v>160000</v>
      </c>
      <c r="F507" s="86">
        <v>0</v>
      </c>
      <c r="G507" s="86">
        <v>160000</v>
      </c>
      <c r="H507" s="86">
        <v>2380000</v>
      </c>
      <c r="I507" s="86">
        <v>2380000</v>
      </c>
      <c r="J507" s="86">
        <v>163738.22</v>
      </c>
      <c r="K507" s="101">
        <v>102.3363875</v>
      </c>
      <c r="L507" s="86">
        <v>62980.07</v>
      </c>
    </row>
    <row r="508" spans="1:12" s="89" customFormat="1" ht="13.8" x14ac:dyDescent="0.2">
      <c r="A508" s="37" t="s">
        <v>70</v>
      </c>
      <c r="B508" s="16" t="s">
        <v>70</v>
      </c>
      <c r="C508" s="16" t="s">
        <v>1484</v>
      </c>
      <c r="D508" s="16" t="s">
        <v>1485</v>
      </c>
      <c r="E508" s="86">
        <v>296308</v>
      </c>
      <c r="F508" s="86">
        <v>0</v>
      </c>
      <c r="G508" s="86">
        <v>296308</v>
      </c>
      <c r="H508" s="86">
        <v>339856.7</v>
      </c>
      <c r="I508" s="86">
        <v>339856.7</v>
      </c>
      <c r="J508" s="86">
        <v>197661.43</v>
      </c>
      <c r="K508" s="101">
        <v>66.708097655142595</v>
      </c>
      <c r="L508" s="86">
        <v>136516.35999999999</v>
      </c>
    </row>
    <row r="509" spans="1:12" s="89" customFormat="1" ht="13.8" x14ac:dyDescent="0.2">
      <c r="A509" s="37" t="s">
        <v>70</v>
      </c>
      <c r="B509" s="16" t="s">
        <v>70</v>
      </c>
      <c r="C509" s="16" t="s">
        <v>1486</v>
      </c>
      <c r="D509" s="16" t="s">
        <v>1692</v>
      </c>
      <c r="E509" s="86">
        <v>508265</v>
      </c>
      <c r="F509" s="86">
        <v>1421408.67</v>
      </c>
      <c r="G509" s="86">
        <v>1929673.67</v>
      </c>
      <c r="H509" s="86">
        <v>1345710.59</v>
      </c>
      <c r="I509" s="86">
        <v>1345710.59</v>
      </c>
      <c r="J509" s="86">
        <v>157584.01</v>
      </c>
      <c r="K509" s="101">
        <v>8.1663554024655394</v>
      </c>
      <c r="L509" s="86">
        <v>131724.41</v>
      </c>
    </row>
    <row r="510" spans="1:12" s="89" customFormat="1" ht="13.8" x14ac:dyDescent="0.2">
      <c r="A510" s="37" t="s">
        <v>70</v>
      </c>
      <c r="B510" s="16" t="s">
        <v>70</v>
      </c>
      <c r="C510" s="16" t="s">
        <v>1487</v>
      </c>
      <c r="D510" s="16" t="s">
        <v>1488</v>
      </c>
      <c r="E510" s="86">
        <v>300000</v>
      </c>
      <c r="F510" s="86">
        <v>0</v>
      </c>
      <c r="G510" s="86">
        <v>300000</v>
      </c>
      <c r="H510" s="86">
        <v>0</v>
      </c>
      <c r="I510" s="86">
        <v>0</v>
      </c>
      <c r="J510" s="86">
        <v>0</v>
      </c>
      <c r="K510" s="101">
        <v>0</v>
      </c>
      <c r="L510" s="86">
        <v>0</v>
      </c>
    </row>
    <row r="511" spans="1:12" s="89" customFormat="1" ht="13.8" x14ac:dyDescent="0.2">
      <c r="A511" s="37" t="s">
        <v>70</v>
      </c>
      <c r="B511" s="16" t="s">
        <v>70</v>
      </c>
      <c r="C511" s="16" t="s">
        <v>1489</v>
      </c>
      <c r="D511" s="16" t="s">
        <v>1490</v>
      </c>
      <c r="E511" s="86">
        <v>375000</v>
      </c>
      <c r="F511" s="86">
        <v>0</v>
      </c>
      <c r="G511" s="86">
        <v>375000</v>
      </c>
      <c r="H511" s="86">
        <v>319712.71999999997</v>
      </c>
      <c r="I511" s="86">
        <v>319712.71999999997</v>
      </c>
      <c r="J511" s="86">
        <v>57358</v>
      </c>
      <c r="K511" s="101">
        <v>15.2954666666667</v>
      </c>
      <c r="L511" s="86">
        <v>57358</v>
      </c>
    </row>
    <row r="512" spans="1:12" s="89" customFormat="1" ht="13.8" x14ac:dyDescent="0.2">
      <c r="A512" s="37" t="s">
        <v>70</v>
      </c>
      <c r="B512" s="16" t="s">
        <v>70</v>
      </c>
      <c r="C512" s="16" t="s">
        <v>1491</v>
      </c>
      <c r="D512" s="16" t="s">
        <v>1492</v>
      </c>
      <c r="E512" s="86">
        <v>420000</v>
      </c>
      <c r="F512" s="86">
        <v>0</v>
      </c>
      <c r="G512" s="86">
        <v>420000</v>
      </c>
      <c r="H512" s="86">
        <v>0</v>
      </c>
      <c r="I512" s="86">
        <v>0</v>
      </c>
      <c r="J512" s="86">
        <v>0</v>
      </c>
      <c r="K512" s="101">
        <v>0</v>
      </c>
      <c r="L512" s="86">
        <v>0</v>
      </c>
    </row>
    <row r="513" spans="1:12" s="89" customFormat="1" ht="13.8" x14ac:dyDescent="0.2">
      <c r="A513" s="37" t="s">
        <v>70</v>
      </c>
      <c r="B513" s="16" t="s">
        <v>70</v>
      </c>
      <c r="C513" s="16" t="s">
        <v>1493</v>
      </c>
      <c r="D513" s="16" t="s">
        <v>1693</v>
      </c>
      <c r="E513" s="86">
        <v>0</v>
      </c>
      <c r="F513" s="86">
        <v>0</v>
      </c>
      <c r="G513" s="86">
        <v>0</v>
      </c>
      <c r="H513" s="86">
        <v>51635.87</v>
      </c>
      <c r="I513" s="86">
        <v>51635.87</v>
      </c>
      <c r="J513" s="86">
        <v>12651.28</v>
      </c>
      <c r="K513" s="101">
        <v>0</v>
      </c>
      <c r="L513" s="86">
        <v>12651.28</v>
      </c>
    </row>
    <row r="514" spans="1:12" s="89" customFormat="1" ht="13.8" x14ac:dyDescent="0.2">
      <c r="A514" s="37" t="s">
        <v>70</v>
      </c>
      <c r="B514" s="16" t="s">
        <v>70</v>
      </c>
      <c r="C514" s="16" t="s">
        <v>1494</v>
      </c>
      <c r="D514" s="16" t="s">
        <v>1495</v>
      </c>
      <c r="E514" s="86">
        <v>50000</v>
      </c>
      <c r="F514" s="86">
        <v>0</v>
      </c>
      <c r="G514" s="86">
        <v>50000</v>
      </c>
      <c r="H514" s="86">
        <v>0</v>
      </c>
      <c r="I514" s="86">
        <v>0</v>
      </c>
      <c r="J514" s="86">
        <v>0</v>
      </c>
      <c r="K514" s="101">
        <v>0</v>
      </c>
      <c r="L514" s="86">
        <v>0</v>
      </c>
    </row>
    <row r="515" spans="1:12" s="89" customFormat="1" ht="13.8" x14ac:dyDescent="0.2">
      <c r="A515" s="37" t="s">
        <v>70</v>
      </c>
      <c r="B515" s="16" t="s">
        <v>70</v>
      </c>
      <c r="C515" s="16" t="s">
        <v>1496</v>
      </c>
      <c r="D515" s="16" t="s">
        <v>1497</v>
      </c>
      <c r="E515" s="86">
        <v>1795284</v>
      </c>
      <c r="F515" s="86">
        <v>0</v>
      </c>
      <c r="G515" s="86">
        <v>1795284</v>
      </c>
      <c r="H515" s="86">
        <v>1495283.75</v>
      </c>
      <c r="I515" s="86">
        <v>1495283.75</v>
      </c>
      <c r="J515" s="86">
        <v>299333.33</v>
      </c>
      <c r="K515" s="101">
        <v>16.6733135258823</v>
      </c>
      <c r="L515" s="86">
        <v>299333.33</v>
      </c>
    </row>
    <row r="516" spans="1:12" s="89" customFormat="1" ht="13.8" x14ac:dyDescent="0.2">
      <c r="A516" s="37" t="s">
        <v>70</v>
      </c>
      <c r="B516" s="16" t="s">
        <v>70</v>
      </c>
      <c r="C516" s="16" t="s">
        <v>1498</v>
      </c>
      <c r="D516" s="16" t="s">
        <v>1499</v>
      </c>
      <c r="E516" s="86">
        <v>50000</v>
      </c>
      <c r="F516" s="86">
        <v>0</v>
      </c>
      <c r="G516" s="86">
        <v>50000</v>
      </c>
      <c r="H516" s="86">
        <v>0</v>
      </c>
      <c r="I516" s="86">
        <v>0</v>
      </c>
      <c r="J516" s="86">
        <v>0</v>
      </c>
      <c r="K516" s="101">
        <v>0</v>
      </c>
      <c r="L516" s="86">
        <v>0</v>
      </c>
    </row>
    <row r="517" spans="1:12" s="89" customFormat="1" ht="13.8" x14ac:dyDescent="0.2">
      <c r="A517" s="37" t="s">
        <v>70</v>
      </c>
      <c r="B517" s="16" t="s">
        <v>70</v>
      </c>
      <c r="C517" s="16" t="s">
        <v>1500</v>
      </c>
      <c r="D517" s="16" t="s">
        <v>1501</v>
      </c>
      <c r="E517" s="86">
        <v>50000</v>
      </c>
      <c r="F517" s="86">
        <v>0</v>
      </c>
      <c r="G517" s="86">
        <v>50000</v>
      </c>
      <c r="H517" s="86">
        <v>0</v>
      </c>
      <c r="I517" s="86">
        <v>0</v>
      </c>
      <c r="J517" s="86">
        <v>0</v>
      </c>
      <c r="K517" s="101">
        <v>0</v>
      </c>
      <c r="L517" s="86">
        <v>0</v>
      </c>
    </row>
    <row r="518" spans="1:12" s="89" customFormat="1" ht="13.8" x14ac:dyDescent="0.2">
      <c r="A518" s="37" t="s">
        <v>70</v>
      </c>
      <c r="B518" s="16" t="s">
        <v>70</v>
      </c>
      <c r="C518" s="16" t="s">
        <v>1502</v>
      </c>
      <c r="D518" s="16" t="s">
        <v>1503</v>
      </c>
      <c r="E518" s="86">
        <v>613587</v>
      </c>
      <c r="F518" s="86">
        <v>1475628.33</v>
      </c>
      <c r="G518" s="86">
        <v>2089215.33</v>
      </c>
      <c r="H518" s="86">
        <v>1810828.64</v>
      </c>
      <c r="I518" s="86">
        <v>1810828.64</v>
      </c>
      <c r="J518" s="86">
        <v>77097.34</v>
      </c>
      <c r="K518" s="101">
        <v>3.69025341203101</v>
      </c>
      <c r="L518" s="86">
        <v>15583.52</v>
      </c>
    </row>
    <row r="519" spans="1:12" s="89" customFormat="1" ht="13.8" x14ac:dyDescent="0.2">
      <c r="A519" s="37" t="s">
        <v>70</v>
      </c>
      <c r="B519" s="16" t="s">
        <v>70</v>
      </c>
      <c r="C519" s="16" t="s">
        <v>1504</v>
      </c>
      <c r="D519" s="16" t="s">
        <v>1505</v>
      </c>
      <c r="E519" s="86">
        <v>500000</v>
      </c>
      <c r="F519" s="86">
        <v>0</v>
      </c>
      <c r="G519" s="86">
        <v>500000</v>
      </c>
      <c r="H519" s="86">
        <v>250000</v>
      </c>
      <c r="I519" s="86">
        <v>250000</v>
      </c>
      <c r="J519" s="86">
        <v>0</v>
      </c>
      <c r="K519" s="101">
        <v>0</v>
      </c>
      <c r="L519" s="86">
        <v>0</v>
      </c>
    </row>
    <row r="520" spans="1:12" s="89" customFormat="1" ht="13.8" x14ac:dyDescent="0.2">
      <c r="A520" s="37" t="s">
        <v>70</v>
      </c>
      <c r="B520" s="16" t="s">
        <v>70</v>
      </c>
      <c r="C520" s="16" t="s">
        <v>1506</v>
      </c>
      <c r="D520" s="16" t="s">
        <v>1507</v>
      </c>
      <c r="E520" s="86">
        <v>50000</v>
      </c>
      <c r="F520" s="86">
        <v>0</v>
      </c>
      <c r="G520" s="86">
        <v>50000</v>
      </c>
      <c r="H520" s="86">
        <v>0</v>
      </c>
      <c r="I520" s="86">
        <v>0</v>
      </c>
      <c r="J520" s="86">
        <v>0</v>
      </c>
      <c r="K520" s="101">
        <v>0</v>
      </c>
      <c r="L520" s="86">
        <v>0</v>
      </c>
    </row>
    <row r="521" spans="1:12" s="89" customFormat="1" ht="13.8" x14ac:dyDescent="0.2">
      <c r="A521" s="37" t="s">
        <v>70</v>
      </c>
      <c r="B521" s="16" t="s">
        <v>70</v>
      </c>
      <c r="C521" s="16" t="s">
        <v>1508</v>
      </c>
      <c r="D521" s="16" t="s">
        <v>1509</v>
      </c>
      <c r="E521" s="86">
        <v>169210</v>
      </c>
      <c r="F521" s="86">
        <v>0</v>
      </c>
      <c r="G521" s="86">
        <v>169210</v>
      </c>
      <c r="H521" s="86">
        <v>114812.2</v>
      </c>
      <c r="I521" s="86">
        <v>114812.2</v>
      </c>
      <c r="J521" s="86">
        <v>107766.89</v>
      </c>
      <c r="K521" s="101">
        <v>63.688251285385</v>
      </c>
      <c r="L521" s="86">
        <v>86371.8</v>
      </c>
    </row>
    <row r="522" spans="1:12" s="89" customFormat="1" ht="13.8" x14ac:dyDescent="0.2">
      <c r="A522" s="37" t="s">
        <v>70</v>
      </c>
      <c r="B522" s="16" t="s">
        <v>70</v>
      </c>
      <c r="C522" s="16" t="s">
        <v>1510</v>
      </c>
      <c r="D522" s="16" t="s">
        <v>1511</v>
      </c>
      <c r="E522" s="86">
        <v>0</v>
      </c>
      <c r="F522" s="86">
        <v>109884</v>
      </c>
      <c r="G522" s="86">
        <v>109884</v>
      </c>
      <c r="H522" s="86">
        <v>0</v>
      </c>
      <c r="I522" s="86">
        <v>0</v>
      </c>
      <c r="J522" s="86">
        <v>0</v>
      </c>
      <c r="K522" s="101">
        <v>0</v>
      </c>
      <c r="L522" s="86">
        <v>0</v>
      </c>
    </row>
    <row r="523" spans="1:12" s="89" customFormat="1" ht="13.8" x14ac:dyDescent="0.2">
      <c r="A523" s="37" t="s">
        <v>70</v>
      </c>
      <c r="B523" s="16" t="s">
        <v>70</v>
      </c>
      <c r="C523" s="16" t="s">
        <v>1512</v>
      </c>
      <c r="D523" s="16" t="s">
        <v>1513</v>
      </c>
      <c r="E523" s="86">
        <v>50000</v>
      </c>
      <c r="F523" s="86">
        <v>0</v>
      </c>
      <c r="G523" s="86">
        <v>50000</v>
      </c>
      <c r="H523" s="86">
        <v>0</v>
      </c>
      <c r="I523" s="86">
        <v>0</v>
      </c>
      <c r="J523" s="86">
        <v>0</v>
      </c>
      <c r="K523" s="101">
        <v>0</v>
      </c>
      <c r="L523" s="86">
        <v>0</v>
      </c>
    </row>
    <row r="524" spans="1:12" s="89" customFormat="1" ht="13.8" x14ac:dyDescent="0.2">
      <c r="A524" s="37" t="s">
        <v>70</v>
      </c>
      <c r="B524" s="16" t="s">
        <v>70</v>
      </c>
      <c r="C524" s="16" t="s">
        <v>1514</v>
      </c>
      <c r="D524" s="16" t="s">
        <v>1515</v>
      </c>
      <c r="E524" s="86">
        <v>10000</v>
      </c>
      <c r="F524" s="86">
        <v>0</v>
      </c>
      <c r="G524" s="86">
        <v>10000</v>
      </c>
      <c r="H524" s="86">
        <v>415.01</v>
      </c>
      <c r="I524" s="86">
        <v>415.01</v>
      </c>
      <c r="J524" s="86">
        <v>415.01</v>
      </c>
      <c r="K524" s="101">
        <v>4.1501000000000001</v>
      </c>
      <c r="L524" s="86">
        <v>415.01</v>
      </c>
    </row>
    <row r="525" spans="1:12" s="89" customFormat="1" ht="13.8" x14ac:dyDescent="0.2">
      <c r="A525" s="37" t="s">
        <v>70</v>
      </c>
      <c r="B525" s="16" t="s">
        <v>70</v>
      </c>
      <c r="C525" s="16" t="s">
        <v>1516</v>
      </c>
      <c r="D525" s="16" t="s">
        <v>1517</v>
      </c>
      <c r="E525" s="86">
        <v>0</v>
      </c>
      <c r="F525" s="86">
        <v>0</v>
      </c>
      <c r="G525" s="86">
        <v>0</v>
      </c>
      <c r="H525" s="86">
        <v>0</v>
      </c>
      <c r="I525" s="86">
        <v>0</v>
      </c>
      <c r="J525" s="86">
        <v>0</v>
      </c>
      <c r="K525" s="101">
        <v>0</v>
      </c>
      <c r="L525" s="86">
        <v>0</v>
      </c>
    </row>
    <row r="526" spans="1:12" s="89" customFormat="1" ht="13.8" x14ac:dyDescent="0.2">
      <c r="A526" s="37" t="s">
        <v>70</v>
      </c>
      <c r="B526" s="16" t="s">
        <v>70</v>
      </c>
      <c r="C526" s="27" t="s">
        <v>125</v>
      </c>
      <c r="D526" s="27" t="s">
        <v>70</v>
      </c>
      <c r="E526" s="91">
        <v>9177415</v>
      </c>
      <c r="F526" s="91">
        <v>3606921</v>
      </c>
      <c r="G526" s="91">
        <v>12784336</v>
      </c>
      <c r="H526" s="91">
        <v>10934049.6</v>
      </c>
      <c r="I526" s="91">
        <v>10934049.6</v>
      </c>
      <c r="J526" s="91">
        <v>1351831.9</v>
      </c>
      <c r="K526" s="102">
        <v>10.574126806429399</v>
      </c>
      <c r="L526" s="91">
        <v>1004104.7</v>
      </c>
    </row>
    <row r="527" spans="1:12" s="89" customFormat="1" ht="13.8" x14ac:dyDescent="0.2">
      <c r="A527" s="37">
        <v>73</v>
      </c>
      <c r="B527" s="16" t="s">
        <v>373</v>
      </c>
      <c r="C527" s="16" t="s">
        <v>1518</v>
      </c>
      <c r="D527" s="16" t="s">
        <v>1694</v>
      </c>
      <c r="E527" s="86">
        <v>431563.08</v>
      </c>
      <c r="F527" s="86">
        <v>0</v>
      </c>
      <c r="G527" s="86">
        <v>431563.08</v>
      </c>
      <c r="H527" s="86">
        <v>161599.18</v>
      </c>
      <c r="I527" s="86">
        <v>161599.18</v>
      </c>
      <c r="J527" s="86">
        <v>161599.18</v>
      </c>
      <c r="K527" s="101">
        <v>37.445089139691902</v>
      </c>
      <c r="L527" s="86">
        <v>161599.18</v>
      </c>
    </row>
    <row r="528" spans="1:12" s="89" customFormat="1" ht="13.8" x14ac:dyDescent="0.2">
      <c r="A528" s="37" t="s">
        <v>70</v>
      </c>
      <c r="B528" s="16" t="s">
        <v>70</v>
      </c>
      <c r="C528" s="16" t="s">
        <v>1519</v>
      </c>
      <c r="D528" s="16" t="s">
        <v>1520</v>
      </c>
      <c r="E528" s="86">
        <v>781351.5</v>
      </c>
      <c r="F528" s="86">
        <v>0</v>
      </c>
      <c r="G528" s="86">
        <v>781351.5</v>
      </c>
      <c r="H528" s="86">
        <v>34495.08</v>
      </c>
      <c r="I528" s="86">
        <v>34495.08</v>
      </c>
      <c r="J528" s="86">
        <v>34495.08</v>
      </c>
      <c r="K528" s="101">
        <v>4.4147966696166803</v>
      </c>
      <c r="L528" s="86">
        <v>34495.08</v>
      </c>
    </row>
    <row r="529" spans="1:12" s="89" customFormat="1" ht="13.8" x14ac:dyDescent="0.2">
      <c r="A529" s="37" t="s">
        <v>70</v>
      </c>
      <c r="B529" s="16" t="s">
        <v>70</v>
      </c>
      <c r="C529" s="27" t="s">
        <v>125</v>
      </c>
      <c r="D529" s="27" t="s">
        <v>70</v>
      </c>
      <c r="E529" s="91">
        <v>1212914.58</v>
      </c>
      <c r="F529" s="91">
        <v>0</v>
      </c>
      <c r="G529" s="91">
        <v>1212914.58</v>
      </c>
      <c r="H529" s="91">
        <v>196094.26</v>
      </c>
      <c r="I529" s="91">
        <v>196094.26</v>
      </c>
      <c r="J529" s="91">
        <v>196094.26</v>
      </c>
      <c r="K529" s="102">
        <v>16.167194560395199</v>
      </c>
      <c r="L529" s="91">
        <v>196094.26</v>
      </c>
    </row>
    <row r="530" spans="1:12" s="89" customFormat="1" ht="13.8" x14ac:dyDescent="0.2">
      <c r="A530" s="37">
        <v>74</v>
      </c>
      <c r="B530" s="16" t="s">
        <v>374</v>
      </c>
      <c r="C530" s="16" t="s">
        <v>1521</v>
      </c>
      <c r="D530" s="16" t="s">
        <v>1522</v>
      </c>
      <c r="E530" s="86">
        <v>190761</v>
      </c>
      <c r="F530" s="86">
        <v>0</v>
      </c>
      <c r="G530" s="86">
        <v>190761</v>
      </c>
      <c r="H530" s="86">
        <v>20052.5</v>
      </c>
      <c r="I530" s="86">
        <v>20052.5</v>
      </c>
      <c r="J530" s="86">
        <v>9162.5</v>
      </c>
      <c r="K530" s="101">
        <v>4.8031306189420304</v>
      </c>
      <c r="L530" s="86">
        <v>9162.5</v>
      </c>
    </row>
    <row r="531" spans="1:12" s="89" customFormat="1" ht="13.8" x14ac:dyDescent="0.2">
      <c r="A531" s="37" t="s">
        <v>70</v>
      </c>
      <c r="B531" s="16" t="s">
        <v>70</v>
      </c>
      <c r="C531" s="16" t="s">
        <v>1523</v>
      </c>
      <c r="D531" s="16" t="s">
        <v>1524</v>
      </c>
      <c r="E531" s="86">
        <v>150000</v>
      </c>
      <c r="F531" s="86">
        <v>0</v>
      </c>
      <c r="G531" s="86">
        <v>150000</v>
      </c>
      <c r="H531" s="86">
        <v>40219.1</v>
      </c>
      <c r="I531" s="86">
        <v>40219.1</v>
      </c>
      <c r="J531" s="86">
        <v>40219.1</v>
      </c>
      <c r="K531" s="101">
        <v>26.812733333333298</v>
      </c>
      <c r="L531" s="86">
        <v>40219.1</v>
      </c>
    </row>
    <row r="532" spans="1:12" s="89" customFormat="1" ht="13.8" x14ac:dyDescent="0.2">
      <c r="A532" s="37" t="s">
        <v>70</v>
      </c>
      <c r="B532" s="16" t="s">
        <v>70</v>
      </c>
      <c r="C532" s="16" t="s">
        <v>1525</v>
      </c>
      <c r="D532" s="16" t="s">
        <v>1526</v>
      </c>
      <c r="E532" s="86">
        <v>0</v>
      </c>
      <c r="F532" s="86">
        <v>0</v>
      </c>
      <c r="G532" s="86">
        <v>0</v>
      </c>
      <c r="H532" s="86">
        <v>307801.71999999997</v>
      </c>
      <c r="I532" s="86">
        <v>307801.71999999997</v>
      </c>
      <c r="J532" s="86">
        <v>265002.13</v>
      </c>
      <c r="K532" s="101">
        <v>0</v>
      </c>
      <c r="L532" s="86">
        <v>265002.13</v>
      </c>
    </row>
    <row r="533" spans="1:12" s="89" customFormat="1" ht="13.8" x14ac:dyDescent="0.2">
      <c r="A533" s="37" t="s">
        <v>70</v>
      </c>
      <c r="B533" s="16" t="s">
        <v>70</v>
      </c>
      <c r="C533" s="16" t="s">
        <v>1527</v>
      </c>
      <c r="D533" s="16" t="s">
        <v>1528</v>
      </c>
      <c r="E533" s="86">
        <v>216904.3</v>
      </c>
      <c r="F533" s="86">
        <v>0</v>
      </c>
      <c r="G533" s="86">
        <v>216904.3</v>
      </c>
      <c r="H533" s="86">
        <v>147783.54999999999</v>
      </c>
      <c r="I533" s="86">
        <v>147783.54999999999</v>
      </c>
      <c r="J533" s="86">
        <v>147783.54999999999</v>
      </c>
      <c r="K533" s="101">
        <v>68.1330660572428</v>
      </c>
      <c r="L533" s="86">
        <v>147783.54999999999</v>
      </c>
    </row>
    <row r="534" spans="1:12" s="89" customFormat="1" ht="13.8" x14ac:dyDescent="0.2">
      <c r="A534" s="37" t="s">
        <v>70</v>
      </c>
      <c r="B534" s="16" t="s">
        <v>70</v>
      </c>
      <c r="C534" s="16" t="s">
        <v>1529</v>
      </c>
      <c r="D534" s="16" t="s">
        <v>1530</v>
      </c>
      <c r="E534" s="86">
        <v>7018813.04</v>
      </c>
      <c r="F534" s="86">
        <v>0</v>
      </c>
      <c r="G534" s="86">
        <v>7018813.04</v>
      </c>
      <c r="H534" s="86">
        <v>1020727.55</v>
      </c>
      <c r="I534" s="86">
        <v>1020727.55</v>
      </c>
      <c r="J534" s="86">
        <v>1000004.97</v>
      </c>
      <c r="K534" s="101">
        <v>14.247494046372299</v>
      </c>
      <c r="L534" s="86">
        <v>1000004.97</v>
      </c>
    </row>
    <row r="535" spans="1:12" s="89" customFormat="1" ht="13.8" x14ac:dyDescent="0.2">
      <c r="A535" s="37" t="s">
        <v>70</v>
      </c>
      <c r="B535" s="16" t="s">
        <v>70</v>
      </c>
      <c r="C535" s="16" t="s">
        <v>1531</v>
      </c>
      <c r="D535" s="16" t="s">
        <v>1532</v>
      </c>
      <c r="E535" s="86">
        <v>0</v>
      </c>
      <c r="F535" s="86">
        <v>0</v>
      </c>
      <c r="G535" s="86">
        <v>0</v>
      </c>
      <c r="H535" s="86">
        <v>4783.42</v>
      </c>
      <c r="I535" s="86">
        <v>4783.42</v>
      </c>
      <c r="J535" s="86">
        <v>4783.42</v>
      </c>
      <c r="K535" s="101">
        <v>0</v>
      </c>
      <c r="L535" s="86">
        <v>4783.42</v>
      </c>
    </row>
    <row r="536" spans="1:12" s="89" customFormat="1" ht="13.8" x14ac:dyDescent="0.2">
      <c r="A536" s="37" t="s">
        <v>70</v>
      </c>
      <c r="B536" s="16" t="s">
        <v>70</v>
      </c>
      <c r="C536" s="16" t="s">
        <v>1533</v>
      </c>
      <c r="D536" s="16" t="s">
        <v>1695</v>
      </c>
      <c r="E536" s="86">
        <v>0</v>
      </c>
      <c r="F536" s="86">
        <v>0</v>
      </c>
      <c r="G536" s="86">
        <v>0</v>
      </c>
      <c r="H536" s="86">
        <v>0</v>
      </c>
      <c r="I536" s="86">
        <v>0</v>
      </c>
      <c r="J536" s="86">
        <v>0</v>
      </c>
      <c r="K536" s="101">
        <v>0</v>
      </c>
      <c r="L536" s="86">
        <v>0</v>
      </c>
    </row>
    <row r="537" spans="1:12" s="89" customFormat="1" ht="13.8" x14ac:dyDescent="0.2">
      <c r="A537" s="37" t="s">
        <v>70</v>
      </c>
      <c r="B537" s="16" t="s">
        <v>70</v>
      </c>
      <c r="C537" s="27" t="s">
        <v>125</v>
      </c>
      <c r="D537" s="27" t="s">
        <v>70</v>
      </c>
      <c r="E537" s="91">
        <v>7576478.3399999999</v>
      </c>
      <c r="F537" s="91">
        <v>0</v>
      </c>
      <c r="G537" s="91">
        <v>7576478.3399999999</v>
      </c>
      <c r="H537" s="91">
        <v>1541367.84</v>
      </c>
      <c r="I537" s="91">
        <v>1541367.84</v>
      </c>
      <c r="J537" s="91">
        <v>1466955.67</v>
      </c>
      <c r="K537" s="102">
        <v>19.361972728876001</v>
      </c>
      <c r="L537" s="91">
        <v>1466955.67</v>
      </c>
    </row>
    <row r="538" spans="1:12" s="89" customFormat="1" ht="13.8" x14ac:dyDescent="0.2">
      <c r="A538" s="37">
        <v>75</v>
      </c>
      <c r="B538" s="16" t="s">
        <v>375</v>
      </c>
      <c r="C538" s="16" t="s">
        <v>1534</v>
      </c>
      <c r="D538" s="16" t="s">
        <v>1696</v>
      </c>
      <c r="E538" s="86">
        <v>475.5</v>
      </c>
      <c r="F538" s="86">
        <v>0</v>
      </c>
      <c r="G538" s="86">
        <v>475.5</v>
      </c>
      <c r="H538" s="86">
        <v>475.5</v>
      </c>
      <c r="I538" s="86">
        <v>475.5</v>
      </c>
      <c r="J538" s="86">
        <v>79.260000000000005</v>
      </c>
      <c r="K538" s="101">
        <v>16.668769716088299</v>
      </c>
      <c r="L538" s="86">
        <v>79.260000000000005</v>
      </c>
    </row>
    <row r="539" spans="1:12" s="89" customFormat="1" ht="13.8" x14ac:dyDescent="0.2">
      <c r="A539" s="37" t="s">
        <v>70</v>
      </c>
      <c r="B539" s="16" t="s">
        <v>70</v>
      </c>
      <c r="C539" s="16" t="s">
        <v>1535</v>
      </c>
      <c r="D539" s="16" t="s">
        <v>1536</v>
      </c>
      <c r="E539" s="86">
        <v>792.5</v>
      </c>
      <c r="F539" s="86">
        <v>0</v>
      </c>
      <c r="G539" s="86">
        <v>792.5</v>
      </c>
      <c r="H539" s="86">
        <v>792.5</v>
      </c>
      <c r="I539" s="86">
        <v>792.5</v>
      </c>
      <c r="J539" s="86">
        <v>79.260000000000005</v>
      </c>
      <c r="K539" s="101">
        <v>10.001261829653</v>
      </c>
      <c r="L539" s="86">
        <v>79.260000000000005</v>
      </c>
    </row>
    <row r="540" spans="1:12" s="89" customFormat="1" ht="13.8" x14ac:dyDescent="0.2">
      <c r="A540" s="37" t="s">
        <v>70</v>
      </c>
      <c r="B540" s="16" t="s">
        <v>70</v>
      </c>
      <c r="C540" s="16" t="s">
        <v>1537</v>
      </c>
      <c r="D540" s="16" t="s">
        <v>1538</v>
      </c>
      <c r="E540" s="86">
        <v>13132</v>
      </c>
      <c r="F540" s="86">
        <v>0</v>
      </c>
      <c r="G540" s="86">
        <v>13132</v>
      </c>
      <c r="H540" s="86">
        <v>0</v>
      </c>
      <c r="I540" s="86">
        <v>0</v>
      </c>
      <c r="J540" s="86">
        <v>0</v>
      </c>
      <c r="K540" s="101">
        <v>0</v>
      </c>
      <c r="L540" s="86">
        <v>0</v>
      </c>
    </row>
    <row r="541" spans="1:12" s="89" customFormat="1" ht="13.8" x14ac:dyDescent="0.2">
      <c r="A541" s="37" t="s">
        <v>70</v>
      </c>
      <c r="B541" s="16" t="s">
        <v>70</v>
      </c>
      <c r="C541" s="27" t="s">
        <v>125</v>
      </c>
      <c r="D541" s="27" t="s">
        <v>70</v>
      </c>
      <c r="E541" s="91">
        <v>14400</v>
      </c>
      <c r="F541" s="91">
        <v>0</v>
      </c>
      <c r="G541" s="91">
        <v>14400</v>
      </c>
      <c r="H541" s="91">
        <v>1268</v>
      </c>
      <c r="I541" s="91">
        <v>1268</v>
      </c>
      <c r="J541" s="91">
        <v>158.52000000000001</v>
      </c>
      <c r="K541" s="102">
        <v>1.10083333333333</v>
      </c>
      <c r="L541" s="91">
        <v>158.52000000000001</v>
      </c>
    </row>
    <row r="542" spans="1:12" s="89" customFormat="1" ht="13.8" x14ac:dyDescent="0.2">
      <c r="A542" s="37">
        <v>76</v>
      </c>
      <c r="B542" s="16" t="s">
        <v>376</v>
      </c>
      <c r="C542" s="16" t="s">
        <v>1539</v>
      </c>
      <c r="D542" s="16" t="s">
        <v>1697</v>
      </c>
      <c r="E542" s="86">
        <v>120000</v>
      </c>
      <c r="F542" s="86">
        <v>108900</v>
      </c>
      <c r="G542" s="86">
        <v>228900</v>
      </c>
      <c r="H542" s="86">
        <v>182713.63</v>
      </c>
      <c r="I542" s="86">
        <v>182713.63</v>
      </c>
      <c r="J542" s="86">
        <v>5839.46</v>
      </c>
      <c r="K542" s="101">
        <v>2.55109654871123</v>
      </c>
      <c r="L542" s="86">
        <v>3143.58</v>
      </c>
    </row>
    <row r="543" spans="1:12" s="89" customFormat="1" ht="13.8" x14ac:dyDescent="0.2">
      <c r="A543" s="37" t="s">
        <v>70</v>
      </c>
      <c r="B543" s="16" t="s">
        <v>70</v>
      </c>
      <c r="C543" s="27" t="s">
        <v>125</v>
      </c>
      <c r="D543" s="27" t="s">
        <v>70</v>
      </c>
      <c r="E543" s="91">
        <v>120000</v>
      </c>
      <c r="F543" s="91">
        <v>108900</v>
      </c>
      <c r="G543" s="91">
        <v>228900</v>
      </c>
      <c r="H543" s="91">
        <v>182713.63</v>
      </c>
      <c r="I543" s="91">
        <v>182713.63</v>
      </c>
      <c r="J543" s="91">
        <v>5839.46</v>
      </c>
      <c r="K543" s="102">
        <v>2.55109654871123</v>
      </c>
      <c r="L543" s="91">
        <v>3143.58</v>
      </c>
    </row>
    <row r="544" spans="1:12" s="89" customFormat="1" ht="13.8" x14ac:dyDescent="0.2">
      <c r="A544" s="37">
        <v>77</v>
      </c>
      <c r="B544" s="16" t="s">
        <v>377</v>
      </c>
      <c r="C544" s="16" t="s">
        <v>1540</v>
      </c>
      <c r="D544" s="16" t="s">
        <v>1541</v>
      </c>
      <c r="E544" s="86">
        <v>2000</v>
      </c>
      <c r="F544" s="86">
        <v>0</v>
      </c>
      <c r="G544" s="86">
        <v>2000</v>
      </c>
      <c r="H544" s="86">
        <v>0</v>
      </c>
      <c r="I544" s="86">
        <v>0</v>
      </c>
      <c r="J544" s="86">
        <v>0</v>
      </c>
      <c r="K544" s="101">
        <v>0</v>
      </c>
      <c r="L544" s="86">
        <v>0</v>
      </c>
    </row>
    <row r="545" spans="1:12" s="89" customFormat="1" ht="13.8" x14ac:dyDescent="0.2">
      <c r="A545" s="37" t="s">
        <v>70</v>
      </c>
      <c r="B545" s="16" t="s">
        <v>70</v>
      </c>
      <c r="C545" s="27" t="s">
        <v>125</v>
      </c>
      <c r="D545" s="27" t="s">
        <v>70</v>
      </c>
      <c r="E545" s="91">
        <v>2000</v>
      </c>
      <c r="F545" s="91">
        <v>0</v>
      </c>
      <c r="G545" s="91">
        <v>2000</v>
      </c>
      <c r="H545" s="91">
        <v>0</v>
      </c>
      <c r="I545" s="91">
        <v>0</v>
      </c>
      <c r="J545" s="91">
        <v>0</v>
      </c>
      <c r="K545" s="102">
        <v>0</v>
      </c>
      <c r="L545" s="91">
        <v>0</v>
      </c>
    </row>
    <row r="546" spans="1:12" s="89" customFormat="1" ht="13.8" x14ac:dyDescent="0.2">
      <c r="A546" s="37">
        <v>78</v>
      </c>
      <c r="B546" s="16" t="s">
        <v>378</v>
      </c>
      <c r="C546" s="16" t="s">
        <v>1542</v>
      </c>
      <c r="D546" s="16" t="s">
        <v>1543</v>
      </c>
      <c r="E546" s="86">
        <v>170500</v>
      </c>
      <c r="F546" s="86">
        <v>0</v>
      </c>
      <c r="G546" s="86">
        <v>170500</v>
      </c>
      <c r="H546" s="86">
        <v>36578.089999999997</v>
      </c>
      <c r="I546" s="86">
        <v>36578.089999999997</v>
      </c>
      <c r="J546" s="86">
        <v>10924.59</v>
      </c>
      <c r="K546" s="101">
        <v>6.4073841642228704</v>
      </c>
      <c r="L546" s="86">
        <v>10924.59</v>
      </c>
    </row>
    <row r="547" spans="1:12" s="89" customFormat="1" ht="13.8" x14ac:dyDescent="0.2">
      <c r="A547" s="37" t="s">
        <v>70</v>
      </c>
      <c r="B547" s="16" t="s">
        <v>70</v>
      </c>
      <c r="C547" s="16" t="s">
        <v>1544</v>
      </c>
      <c r="D547" s="16" t="s">
        <v>1545</v>
      </c>
      <c r="E547" s="86">
        <v>0</v>
      </c>
      <c r="F547" s="86">
        <v>6500000</v>
      </c>
      <c r="G547" s="86">
        <v>6500000</v>
      </c>
      <c r="H547" s="86">
        <v>3599891.52</v>
      </c>
      <c r="I547" s="86">
        <v>3401603.76</v>
      </c>
      <c r="J547" s="86">
        <v>148601.68</v>
      </c>
      <c r="K547" s="101">
        <v>2.28617969230769</v>
      </c>
      <c r="L547" s="86">
        <v>0</v>
      </c>
    </row>
    <row r="548" spans="1:12" s="89" customFormat="1" ht="13.8" x14ac:dyDescent="0.2">
      <c r="A548" s="37" t="s">
        <v>70</v>
      </c>
      <c r="B548" s="16" t="s">
        <v>70</v>
      </c>
      <c r="C548" s="27" t="s">
        <v>125</v>
      </c>
      <c r="D548" s="27" t="s">
        <v>70</v>
      </c>
      <c r="E548" s="91">
        <v>170500</v>
      </c>
      <c r="F548" s="91">
        <v>6500000</v>
      </c>
      <c r="G548" s="91">
        <v>6670500</v>
      </c>
      <c r="H548" s="91">
        <v>3636469.61</v>
      </c>
      <c r="I548" s="91">
        <v>3438181.85</v>
      </c>
      <c r="J548" s="91">
        <v>159526.26999999999</v>
      </c>
      <c r="K548" s="102">
        <v>2.3915189266171999</v>
      </c>
      <c r="L548" s="91">
        <v>10924.59</v>
      </c>
    </row>
    <row r="549" spans="1:12" s="89" customFormat="1" ht="13.8" x14ac:dyDescent="0.2">
      <c r="A549" s="121" t="s">
        <v>266</v>
      </c>
      <c r="B549" s="122" t="s">
        <v>70</v>
      </c>
      <c r="C549" s="100" t="s">
        <v>70</v>
      </c>
      <c r="D549" s="70" t="s">
        <v>70</v>
      </c>
      <c r="E549" s="87">
        <v>371958147.00999999</v>
      </c>
      <c r="F549" s="87">
        <v>98298653.340000004</v>
      </c>
      <c r="G549" s="87">
        <v>470256800.35000002</v>
      </c>
      <c r="H549" s="87">
        <v>233413656.63</v>
      </c>
      <c r="I549" s="87">
        <v>211869744.43000001</v>
      </c>
      <c r="J549" s="87">
        <v>45249803.130000003</v>
      </c>
      <c r="K549" s="103">
        <v>9.6223601862475405</v>
      </c>
      <c r="L549" s="87">
        <v>42851229.710000001</v>
      </c>
    </row>
    <row r="550" spans="1:12" s="89" customFormat="1" ht="13.8" x14ac:dyDescent="0.3">
      <c r="A550" s="39" t="s">
        <v>61</v>
      </c>
      <c r="B550" s="39"/>
      <c r="C550" s="39"/>
      <c r="D550" s="39"/>
      <c r="E550" s="39"/>
      <c r="F550" s="39"/>
      <c r="G550" s="39"/>
      <c r="H550" s="39"/>
      <c r="I550" s="39"/>
      <c r="J550" s="39"/>
      <c r="K550" s="104"/>
      <c r="L550" s="39"/>
    </row>
  </sheetData>
  <mergeCells count="4">
    <mergeCell ref="A5:B6"/>
    <mergeCell ref="C5:D6"/>
    <mergeCell ref="A1:L1"/>
    <mergeCell ref="A549:B54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2" fitToHeight="0" orientation="landscape" r:id="rId1"/>
  <headerFooter scaleWithDoc="0">
    <oddHeader>&amp;L&amp;G&amp;C&amp;G&amp;R&amp;"-,Negrita"&amp;12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53</v>
      </c>
      <c r="B5" s="11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592345878.75999999</v>
      </c>
      <c r="G7" s="19">
        <f>IF(E7=0,0,F7*100/E7)</f>
        <v>34.713955791230909</v>
      </c>
      <c r="H7" s="17">
        <v>580567358.67999995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701295386.44000006</v>
      </c>
      <c r="G8" s="19">
        <f t="shared" ref="G8:G18" si="0">IF(E8=0,0,F8*100/E8)</f>
        <v>38.743757600397956</v>
      </c>
      <c r="H8" s="17">
        <v>675407113.79999995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3974975.95</v>
      </c>
      <c r="E9" s="17">
        <v>102604499.98999999</v>
      </c>
      <c r="F9" s="17">
        <v>32788290.940000001</v>
      </c>
      <c r="G9" s="19">
        <f t="shared" si="0"/>
        <v>31.955997001296826</v>
      </c>
      <c r="H9" s="17">
        <v>18272950.059999999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21509148.16</v>
      </c>
      <c r="E10" s="17">
        <v>1614088312.28</v>
      </c>
      <c r="F10" s="17">
        <v>397307314.80000001</v>
      </c>
      <c r="G10" s="19">
        <f t="shared" si="0"/>
        <v>24.614967581221052</v>
      </c>
      <c r="H10" s="17">
        <v>372966842.31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4126997.37</v>
      </c>
      <c r="G11" s="19">
        <f t="shared" si="0"/>
        <v>35.347123841627358</v>
      </c>
      <c r="H11" s="17">
        <v>3570982.25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223422</v>
      </c>
      <c r="G12" s="19">
        <f t="shared" si="0"/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27193815</v>
      </c>
      <c r="E13" s="17">
        <v>431569479.13</v>
      </c>
      <c r="F13" s="17">
        <v>145882231.55000001</v>
      </c>
      <c r="G13" s="19">
        <f t="shared" si="0"/>
        <v>33.802722065537097</v>
      </c>
      <c r="H13" s="17">
        <v>120615090.98999999</v>
      </c>
    </row>
    <row r="14" spans="1:10" ht="13.8" x14ac:dyDescent="0.2">
      <c r="A14" s="113" t="s">
        <v>35</v>
      </c>
      <c r="B14" s="114"/>
      <c r="C14" s="20">
        <f>SUM(C7:C13)</f>
        <v>5623708486.5600004</v>
      </c>
      <c r="D14" s="20">
        <f t="shared" ref="D14:H14" si="1">SUM(D7:D13)</f>
        <v>52677939.109999999</v>
      </c>
      <c r="E14" s="20">
        <f t="shared" si="1"/>
        <v>5676386425.6700001</v>
      </c>
      <c r="F14" s="20">
        <f t="shared" si="1"/>
        <v>1873969521.8599999</v>
      </c>
      <c r="G14" s="31">
        <f t="shared" si="0"/>
        <v>33.013424057697236</v>
      </c>
      <c r="H14" s="20">
        <f t="shared" si="1"/>
        <v>1771400338.0899999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323573595.14999998</v>
      </c>
      <c r="E15" s="17">
        <v>337412203.36000001</v>
      </c>
      <c r="F15" s="17">
        <v>177516.64</v>
      </c>
      <c r="G15" s="19">
        <f t="shared" si="0"/>
        <v>5.2611209147820782E-2</v>
      </c>
      <c r="H15" s="17">
        <v>166050.35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0</v>
      </c>
      <c r="G16" s="19">
        <f t="shared" ref="G16" si="2">IF(E16=0,0,F16*100/E16)</f>
        <v>0</v>
      </c>
      <c r="H16" s="17">
        <v>0</v>
      </c>
    </row>
    <row r="17" spans="1:8" ht="13.8" x14ac:dyDescent="0.2">
      <c r="A17" s="113" t="s">
        <v>36</v>
      </c>
      <c r="B17" s="114"/>
      <c r="C17" s="20">
        <f>SUM(C15:C16)</f>
        <v>1820137185.26</v>
      </c>
      <c r="D17" s="20">
        <f t="shared" ref="D17:H17" si="3">SUM(D15:D16)</f>
        <v>323573595.14999998</v>
      </c>
      <c r="E17" s="20">
        <f t="shared" si="3"/>
        <v>2143710780.4099998</v>
      </c>
      <c r="F17" s="20">
        <f t="shared" si="3"/>
        <v>177516.64</v>
      </c>
      <c r="G17" s="31">
        <f t="shared" si="0"/>
        <v>8.2808110880539902E-3</v>
      </c>
      <c r="H17" s="20">
        <f t="shared" si="3"/>
        <v>166050.35</v>
      </c>
    </row>
    <row r="18" spans="1:8" ht="13.8" x14ac:dyDescent="0.2">
      <c r="A18" s="118" t="s">
        <v>33</v>
      </c>
      <c r="B18" s="119"/>
      <c r="C18" s="21">
        <f>+C14+C17</f>
        <v>7443845671.8200006</v>
      </c>
      <c r="D18" s="21">
        <f t="shared" ref="D18:H18" si="4">+D14+D17</f>
        <v>376251534.25999999</v>
      </c>
      <c r="E18" s="21">
        <f t="shared" si="4"/>
        <v>7820097206.0799999</v>
      </c>
      <c r="F18" s="21">
        <f t="shared" si="4"/>
        <v>1874147038.5</v>
      </c>
      <c r="G18" s="32">
        <f t="shared" si="0"/>
        <v>23.965776755855167</v>
      </c>
      <c r="H18" s="21">
        <f t="shared" si="4"/>
        <v>1771566388.4399998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style="134" customWidth="1"/>
    <col min="2" max="2" width="32.85546875" customWidth="1"/>
    <col min="3" max="3" width="11.28515625" style="30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3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32" t="s">
        <v>67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53</v>
      </c>
      <c r="B5" s="110"/>
      <c r="C5" s="120" t="s">
        <v>46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4</v>
      </c>
      <c r="C7" s="37" t="s">
        <v>68</v>
      </c>
      <c r="D7" s="16" t="s">
        <v>69</v>
      </c>
      <c r="E7" s="38">
        <v>4355342.6399999997</v>
      </c>
      <c r="F7" s="38">
        <v>71994.649999999994</v>
      </c>
      <c r="G7" s="38">
        <v>4427337.29</v>
      </c>
      <c r="H7" s="38">
        <v>3896481.56</v>
      </c>
      <c r="I7" s="38">
        <v>3896481.56</v>
      </c>
      <c r="J7" s="38">
        <v>2088177.63</v>
      </c>
      <c r="K7" s="35">
        <v>47.165542022663502</v>
      </c>
      <c r="L7" s="38">
        <v>303358.15999999997</v>
      </c>
    </row>
    <row r="8" spans="1:12" ht="13.8" x14ac:dyDescent="0.2">
      <c r="A8" s="49" t="s">
        <v>70</v>
      </c>
      <c r="B8" s="16" t="s">
        <v>70</v>
      </c>
      <c r="C8" s="37" t="s">
        <v>71</v>
      </c>
      <c r="D8" s="16" t="s">
        <v>72</v>
      </c>
      <c r="E8" s="38">
        <v>5211304.2300000004</v>
      </c>
      <c r="F8" s="38">
        <v>11709.33</v>
      </c>
      <c r="G8" s="38">
        <v>5223013.5599999996</v>
      </c>
      <c r="H8" s="38">
        <v>1664227.32</v>
      </c>
      <c r="I8" s="38">
        <v>1664227.32</v>
      </c>
      <c r="J8" s="38">
        <v>1664227.32</v>
      </c>
      <c r="K8" s="35">
        <v>31.863354381182202</v>
      </c>
      <c r="L8" s="38">
        <v>1664227.32</v>
      </c>
    </row>
    <row r="9" spans="1:12" ht="13.8" x14ac:dyDescent="0.2">
      <c r="A9" s="49" t="s">
        <v>70</v>
      </c>
      <c r="B9" s="16" t="s">
        <v>70</v>
      </c>
      <c r="C9" s="37" t="s">
        <v>73</v>
      </c>
      <c r="D9" s="16" t="s">
        <v>74</v>
      </c>
      <c r="E9" s="38">
        <v>5201063.49</v>
      </c>
      <c r="F9" s="38">
        <v>25694.71</v>
      </c>
      <c r="G9" s="38">
        <v>5226758.2</v>
      </c>
      <c r="H9" s="38">
        <v>2249540.4300000002</v>
      </c>
      <c r="I9" s="38">
        <v>2249540.4300000002</v>
      </c>
      <c r="J9" s="38">
        <v>1716091.24</v>
      </c>
      <c r="K9" s="35">
        <v>32.832803323482601</v>
      </c>
      <c r="L9" s="38">
        <v>1189569.96</v>
      </c>
    </row>
    <row r="10" spans="1:12" ht="13.8" x14ac:dyDescent="0.2">
      <c r="A10" s="49" t="s">
        <v>70</v>
      </c>
      <c r="B10" s="16" t="s">
        <v>70</v>
      </c>
      <c r="C10" s="37" t="s">
        <v>75</v>
      </c>
      <c r="D10" s="16" t="s">
        <v>76</v>
      </c>
      <c r="E10" s="38">
        <v>151562867.53</v>
      </c>
      <c r="F10" s="38">
        <v>2889733.69</v>
      </c>
      <c r="G10" s="38">
        <v>154452601.22</v>
      </c>
      <c r="H10" s="38">
        <v>39590414.609999999</v>
      </c>
      <c r="I10" s="38">
        <v>39590414.609999999</v>
      </c>
      <c r="J10" s="38">
        <v>37122660.049999997</v>
      </c>
      <c r="K10" s="35">
        <v>24.034985333217598</v>
      </c>
      <c r="L10" s="38">
        <v>34686954.270000003</v>
      </c>
    </row>
    <row r="11" spans="1:12" ht="13.8" x14ac:dyDescent="0.2">
      <c r="A11" s="49" t="s">
        <v>70</v>
      </c>
      <c r="B11" s="16" t="s">
        <v>70</v>
      </c>
      <c r="C11" s="37" t="s">
        <v>77</v>
      </c>
      <c r="D11" s="16" t="s">
        <v>78</v>
      </c>
      <c r="E11" s="38">
        <v>150386621.97999999</v>
      </c>
      <c r="F11" s="38">
        <v>852900.28</v>
      </c>
      <c r="G11" s="38">
        <v>151239522.25999999</v>
      </c>
      <c r="H11" s="38">
        <v>50454898.719999999</v>
      </c>
      <c r="I11" s="38">
        <v>50454898.719999999</v>
      </c>
      <c r="J11" s="38">
        <v>49085977.579999998</v>
      </c>
      <c r="K11" s="35">
        <v>32.455787248266297</v>
      </c>
      <c r="L11" s="38">
        <v>47734834.619999997</v>
      </c>
    </row>
    <row r="12" spans="1:12" ht="13.8" x14ac:dyDescent="0.2">
      <c r="A12" s="49" t="s">
        <v>70</v>
      </c>
      <c r="B12" s="16" t="s">
        <v>70</v>
      </c>
      <c r="C12" s="37" t="s">
        <v>79</v>
      </c>
      <c r="D12" s="16" t="s">
        <v>80</v>
      </c>
      <c r="E12" s="38">
        <v>144357.51999999999</v>
      </c>
      <c r="F12" s="38">
        <v>2887.15</v>
      </c>
      <c r="G12" s="38">
        <v>147244.67000000001</v>
      </c>
      <c r="H12" s="38">
        <v>147239.10999999999</v>
      </c>
      <c r="I12" s="38">
        <v>147239.10999999999</v>
      </c>
      <c r="J12" s="38">
        <v>73139.710000000006</v>
      </c>
      <c r="K12" s="35">
        <v>49.672229222287001</v>
      </c>
      <c r="L12" s="38">
        <v>2.64</v>
      </c>
    </row>
    <row r="13" spans="1:12" ht="13.8" x14ac:dyDescent="0.2">
      <c r="A13" s="49" t="s">
        <v>70</v>
      </c>
      <c r="B13" s="16" t="s">
        <v>70</v>
      </c>
      <c r="C13" s="37" t="s">
        <v>81</v>
      </c>
      <c r="D13" s="16" t="s">
        <v>82</v>
      </c>
      <c r="E13" s="38">
        <v>300026065.45999998</v>
      </c>
      <c r="F13" s="38">
        <v>9026487.2100000009</v>
      </c>
      <c r="G13" s="38">
        <v>309052552.67000002</v>
      </c>
      <c r="H13" s="38">
        <v>88867065.719999999</v>
      </c>
      <c r="I13" s="38">
        <v>88867065.719999999</v>
      </c>
      <c r="J13" s="38">
        <v>88867065.719999999</v>
      </c>
      <c r="K13" s="35">
        <v>28.754677789343599</v>
      </c>
      <c r="L13" s="38">
        <v>88867065.719999999</v>
      </c>
    </row>
    <row r="14" spans="1:12" ht="13.8" x14ac:dyDescent="0.2">
      <c r="A14" s="49" t="s">
        <v>70</v>
      </c>
      <c r="B14" s="16" t="s">
        <v>70</v>
      </c>
      <c r="C14" s="37" t="s">
        <v>83</v>
      </c>
      <c r="D14" s="16" t="s">
        <v>84</v>
      </c>
      <c r="E14" s="38">
        <v>295271159.11000001</v>
      </c>
      <c r="F14" s="38">
        <v>5905423.2000000002</v>
      </c>
      <c r="G14" s="38">
        <v>301176582.31</v>
      </c>
      <c r="H14" s="38">
        <v>95609595.870000005</v>
      </c>
      <c r="I14" s="38">
        <v>95609595.870000005</v>
      </c>
      <c r="J14" s="38">
        <v>95609595.870000005</v>
      </c>
      <c r="K14" s="35">
        <v>31.745361852731801</v>
      </c>
      <c r="L14" s="38">
        <v>95609595.870000005</v>
      </c>
    </row>
    <row r="15" spans="1:12" ht="13.8" x14ac:dyDescent="0.2">
      <c r="A15" s="49" t="s">
        <v>70</v>
      </c>
      <c r="B15" s="16" t="s">
        <v>70</v>
      </c>
      <c r="C15" s="37" t="s">
        <v>85</v>
      </c>
      <c r="D15" s="16" t="s">
        <v>86</v>
      </c>
      <c r="E15" s="38">
        <v>27313630</v>
      </c>
      <c r="F15" s="38">
        <v>0</v>
      </c>
      <c r="G15" s="38">
        <v>27313630</v>
      </c>
      <c r="H15" s="38">
        <v>7015789.75</v>
      </c>
      <c r="I15" s="38">
        <v>7015789.75</v>
      </c>
      <c r="J15" s="38">
        <v>7015789.75</v>
      </c>
      <c r="K15" s="35">
        <v>25.686039351049299</v>
      </c>
      <c r="L15" s="38">
        <v>7015789.75</v>
      </c>
    </row>
    <row r="16" spans="1:12" ht="13.8" x14ac:dyDescent="0.2">
      <c r="A16" s="49" t="s">
        <v>70</v>
      </c>
      <c r="B16" s="16" t="s">
        <v>70</v>
      </c>
      <c r="C16" s="37" t="s">
        <v>87</v>
      </c>
      <c r="D16" s="16" t="s">
        <v>88</v>
      </c>
      <c r="E16" s="38">
        <v>16672716</v>
      </c>
      <c r="F16" s="38">
        <v>0</v>
      </c>
      <c r="G16" s="38">
        <v>16672716</v>
      </c>
      <c r="H16" s="38">
        <v>5378413.2599999998</v>
      </c>
      <c r="I16" s="38">
        <v>5378413.2599999998</v>
      </c>
      <c r="J16" s="38">
        <v>5378413.2599999998</v>
      </c>
      <c r="K16" s="35">
        <v>32.258770916508098</v>
      </c>
      <c r="L16" s="38">
        <v>5378413.2599999998</v>
      </c>
    </row>
    <row r="17" spans="1:12" ht="13.8" x14ac:dyDescent="0.2">
      <c r="A17" s="49" t="s">
        <v>70</v>
      </c>
      <c r="B17" s="16" t="s">
        <v>70</v>
      </c>
      <c r="C17" s="37" t="s">
        <v>89</v>
      </c>
      <c r="D17" s="16" t="s">
        <v>90</v>
      </c>
      <c r="E17" s="38">
        <v>101752772.37</v>
      </c>
      <c r="F17" s="38">
        <v>1495505.18</v>
      </c>
      <c r="G17" s="38">
        <v>103248277.55</v>
      </c>
      <c r="H17" s="38">
        <v>29046197.859999999</v>
      </c>
      <c r="I17" s="38">
        <v>29046197.859999999</v>
      </c>
      <c r="J17" s="38">
        <v>28894662.079999998</v>
      </c>
      <c r="K17" s="35">
        <v>27.985611736725801</v>
      </c>
      <c r="L17" s="38">
        <v>28745094.289999999</v>
      </c>
    </row>
    <row r="18" spans="1:12" ht="13.8" x14ac:dyDescent="0.2">
      <c r="A18" s="49" t="s">
        <v>70</v>
      </c>
      <c r="B18" s="16" t="s">
        <v>70</v>
      </c>
      <c r="C18" s="37" t="s">
        <v>91</v>
      </c>
      <c r="D18" s="16" t="s">
        <v>92</v>
      </c>
      <c r="E18" s="38">
        <v>5237819.37</v>
      </c>
      <c r="F18" s="38">
        <v>92259.29</v>
      </c>
      <c r="G18" s="38">
        <v>5330078.66</v>
      </c>
      <c r="H18" s="38">
        <v>585695.24</v>
      </c>
      <c r="I18" s="38">
        <v>585695.24</v>
      </c>
      <c r="J18" s="38">
        <v>567566.66</v>
      </c>
      <c r="K18" s="35">
        <v>10.648373057969099</v>
      </c>
      <c r="L18" s="38">
        <v>549673.51</v>
      </c>
    </row>
    <row r="19" spans="1:12" ht="13.8" x14ac:dyDescent="0.2">
      <c r="A19" s="49" t="s">
        <v>70</v>
      </c>
      <c r="B19" s="16" t="s">
        <v>70</v>
      </c>
      <c r="C19" s="37" t="s">
        <v>93</v>
      </c>
      <c r="D19" s="16" t="s">
        <v>94</v>
      </c>
      <c r="E19" s="38">
        <v>2893363.93</v>
      </c>
      <c r="F19" s="38">
        <v>51510.58</v>
      </c>
      <c r="G19" s="38">
        <v>2944874.51</v>
      </c>
      <c r="H19" s="38">
        <v>836576.6</v>
      </c>
      <c r="I19" s="38">
        <v>836576.6</v>
      </c>
      <c r="J19" s="38">
        <v>836576.6</v>
      </c>
      <c r="K19" s="35">
        <v>28.407886215837401</v>
      </c>
      <c r="L19" s="38">
        <v>836576.6</v>
      </c>
    </row>
    <row r="20" spans="1:12" ht="13.8" x14ac:dyDescent="0.2">
      <c r="A20" s="49" t="s">
        <v>70</v>
      </c>
      <c r="B20" s="16" t="s">
        <v>70</v>
      </c>
      <c r="C20" s="37" t="s">
        <v>95</v>
      </c>
      <c r="D20" s="16" t="s">
        <v>96</v>
      </c>
      <c r="E20" s="38">
        <v>167032.35999999999</v>
      </c>
      <c r="F20" s="38">
        <v>3270.1</v>
      </c>
      <c r="G20" s="38">
        <v>170302.46</v>
      </c>
      <c r="H20" s="38">
        <v>167830.1</v>
      </c>
      <c r="I20" s="38">
        <v>167830.1</v>
      </c>
      <c r="J20" s="38">
        <v>83897.41</v>
      </c>
      <c r="K20" s="35">
        <v>49.2637687089194</v>
      </c>
      <c r="L20" s="38">
        <v>1054.76</v>
      </c>
    </row>
    <row r="21" spans="1:12" ht="13.8" x14ac:dyDescent="0.2">
      <c r="A21" s="49" t="s">
        <v>70</v>
      </c>
      <c r="B21" s="16" t="s">
        <v>70</v>
      </c>
      <c r="C21" s="37" t="s">
        <v>97</v>
      </c>
      <c r="D21" s="16" t="s">
        <v>98</v>
      </c>
      <c r="E21" s="38">
        <v>924314.07</v>
      </c>
      <c r="F21" s="38">
        <v>5736</v>
      </c>
      <c r="G21" s="38">
        <v>930050.07</v>
      </c>
      <c r="H21" s="38">
        <v>41812.639999999999</v>
      </c>
      <c r="I21" s="38">
        <v>41812.639999999999</v>
      </c>
      <c r="J21" s="38">
        <v>27952.639999999999</v>
      </c>
      <c r="K21" s="35">
        <v>3.00549840289781</v>
      </c>
      <c r="L21" s="38">
        <v>14272.64</v>
      </c>
    </row>
    <row r="22" spans="1:12" ht="13.8" x14ac:dyDescent="0.2">
      <c r="A22" s="49" t="s">
        <v>70</v>
      </c>
      <c r="B22" s="16" t="s">
        <v>70</v>
      </c>
      <c r="C22" s="37" t="s">
        <v>99</v>
      </c>
      <c r="D22" s="16" t="s">
        <v>100</v>
      </c>
      <c r="E22" s="38">
        <v>209287003.06</v>
      </c>
      <c r="F22" s="38">
        <v>2723142.9</v>
      </c>
      <c r="G22" s="38">
        <v>212010145.96000001</v>
      </c>
      <c r="H22" s="38">
        <v>45242529.57</v>
      </c>
      <c r="I22" s="38">
        <v>45242529.57</v>
      </c>
      <c r="J22" s="38">
        <v>43847324.039999999</v>
      </c>
      <c r="K22" s="35">
        <v>20.6817102273363</v>
      </c>
      <c r="L22" s="38">
        <v>32910732.199999999</v>
      </c>
    </row>
    <row r="23" spans="1:12" ht="13.8" x14ac:dyDescent="0.2">
      <c r="A23" s="49" t="s">
        <v>70</v>
      </c>
      <c r="B23" s="16" t="s">
        <v>70</v>
      </c>
      <c r="C23" s="37" t="s">
        <v>101</v>
      </c>
      <c r="D23" s="16" t="s">
        <v>102</v>
      </c>
      <c r="E23" s="38">
        <v>762285.9</v>
      </c>
      <c r="F23" s="38">
        <v>1713.53</v>
      </c>
      <c r="G23" s="38">
        <v>763999.43</v>
      </c>
      <c r="H23" s="38">
        <v>229665.98</v>
      </c>
      <c r="I23" s="38">
        <v>229665.98</v>
      </c>
      <c r="J23" s="38">
        <v>185685.45</v>
      </c>
      <c r="K23" s="35">
        <v>24.304396405112499</v>
      </c>
      <c r="L23" s="38">
        <v>116768.83</v>
      </c>
    </row>
    <row r="24" spans="1:12" ht="13.8" x14ac:dyDescent="0.2">
      <c r="A24" s="49" t="s">
        <v>70</v>
      </c>
      <c r="B24" s="16" t="s">
        <v>70</v>
      </c>
      <c r="C24" s="37" t="s">
        <v>103</v>
      </c>
      <c r="D24" s="16" t="s">
        <v>104</v>
      </c>
      <c r="E24" s="38">
        <v>207599.74</v>
      </c>
      <c r="F24" s="38">
        <v>20</v>
      </c>
      <c r="G24" s="38">
        <v>207619.74</v>
      </c>
      <c r="H24" s="38">
        <v>82712.759999999995</v>
      </c>
      <c r="I24" s="38">
        <v>82712.759999999995</v>
      </c>
      <c r="J24" s="38">
        <v>82199.42</v>
      </c>
      <c r="K24" s="35">
        <v>39.591331729824901</v>
      </c>
      <c r="L24" s="38">
        <v>81692.759999999995</v>
      </c>
    </row>
    <row r="25" spans="1:12" ht="13.8" x14ac:dyDescent="0.2">
      <c r="A25" s="49" t="s">
        <v>70</v>
      </c>
      <c r="B25" s="16" t="s">
        <v>70</v>
      </c>
      <c r="C25" s="37" t="s">
        <v>105</v>
      </c>
      <c r="D25" s="16" t="s">
        <v>106</v>
      </c>
      <c r="E25" s="38">
        <v>4312097.2699999996</v>
      </c>
      <c r="F25" s="38">
        <v>-19201.07</v>
      </c>
      <c r="G25" s="38">
        <v>4292896.2</v>
      </c>
      <c r="H25" s="38">
        <v>204257.78</v>
      </c>
      <c r="I25" s="38">
        <v>204257.78</v>
      </c>
      <c r="J25" s="38">
        <v>106752.15</v>
      </c>
      <c r="K25" s="35">
        <v>2.4867163105411199</v>
      </c>
      <c r="L25" s="38">
        <v>10512.82</v>
      </c>
    </row>
    <row r="26" spans="1:12" ht="13.8" x14ac:dyDescent="0.2">
      <c r="A26" s="49" t="s">
        <v>70</v>
      </c>
      <c r="B26" s="16" t="s">
        <v>70</v>
      </c>
      <c r="C26" s="37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8489.9</v>
      </c>
      <c r="I26" s="38">
        <v>8489.9</v>
      </c>
      <c r="J26" s="38">
        <v>8489.9</v>
      </c>
      <c r="K26" s="35">
        <v>4.0897485415707804</v>
      </c>
      <c r="L26" s="38">
        <v>8489.9</v>
      </c>
    </row>
    <row r="27" spans="1:12" ht="13.8" x14ac:dyDescent="0.2">
      <c r="A27" s="49" t="s">
        <v>70</v>
      </c>
      <c r="B27" s="16" t="s">
        <v>70</v>
      </c>
      <c r="C27" s="37" t="s">
        <v>109</v>
      </c>
      <c r="D27" s="16" t="s">
        <v>110</v>
      </c>
      <c r="E27" s="38">
        <v>31771205.41</v>
      </c>
      <c r="F27" s="38">
        <v>-29749375.399999999</v>
      </c>
      <c r="G27" s="38">
        <v>2021830.01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49" t="s">
        <v>70</v>
      </c>
      <c r="B28" s="16" t="s">
        <v>70</v>
      </c>
      <c r="C28" s="37" t="s">
        <v>111</v>
      </c>
      <c r="D28" s="16" t="s">
        <v>112</v>
      </c>
      <c r="E28" s="38">
        <v>615157142.00999999</v>
      </c>
      <c r="F28" s="38">
        <v>10498.14</v>
      </c>
      <c r="G28" s="38">
        <v>615167640.14999998</v>
      </c>
      <c r="H28" s="38">
        <v>166307571.25999999</v>
      </c>
      <c r="I28" s="38">
        <v>166307571.25999999</v>
      </c>
      <c r="J28" s="38">
        <v>166307571.25999999</v>
      </c>
      <c r="K28" s="35">
        <v>27.0345122866749</v>
      </c>
      <c r="L28" s="38">
        <v>166307571.25999999</v>
      </c>
    </row>
    <row r="29" spans="1:12" ht="13.8" x14ac:dyDescent="0.2">
      <c r="A29" s="49" t="s">
        <v>70</v>
      </c>
      <c r="B29" s="16" t="s">
        <v>70</v>
      </c>
      <c r="C29" s="37" t="s">
        <v>113</v>
      </c>
      <c r="D29" s="16" t="s">
        <v>114</v>
      </c>
      <c r="E29" s="38">
        <v>107052075.5</v>
      </c>
      <c r="F29" s="38">
        <v>48806.25</v>
      </c>
      <c r="G29" s="38">
        <v>107100881.75</v>
      </c>
      <c r="H29" s="38">
        <v>62010564.890000001</v>
      </c>
      <c r="I29" s="38">
        <v>62010564.890000001</v>
      </c>
      <c r="J29" s="38">
        <v>62010564.890000001</v>
      </c>
      <c r="K29" s="35">
        <v>57.899210423634102</v>
      </c>
      <c r="L29" s="38">
        <v>62010564.890000001</v>
      </c>
    </row>
    <row r="30" spans="1:12" ht="13.8" x14ac:dyDescent="0.2">
      <c r="A30" s="49" t="s">
        <v>70</v>
      </c>
      <c r="B30" s="16" t="s">
        <v>70</v>
      </c>
      <c r="C30" s="37" t="s">
        <v>115</v>
      </c>
      <c r="D30" s="16" t="s">
        <v>116</v>
      </c>
      <c r="E30" s="38">
        <v>4901981.29</v>
      </c>
      <c r="F30" s="38">
        <v>0</v>
      </c>
      <c r="G30" s="38">
        <v>4901981.29</v>
      </c>
      <c r="H30" s="38">
        <v>1909408</v>
      </c>
      <c r="I30" s="38">
        <v>1909408</v>
      </c>
      <c r="J30" s="38">
        <v>1909408</v>
      </c>
      <c r="K30" s="35">
        <v>38.9517602585546</v>
      </c>
      <c r="L30" s="38">
        <v>1909408</v>
      </c>
    </row>
    <row r="31" spans="1:12" ht="13.8" x14ac:dyDescent="0.2">
      <c r="A31" s="49" t="s">
        <v>70</v>
      </c>
      <c r="B31" s="16" t="s">
        <v>70</v>
      </c>
      <c r="C31" s="37" t="s">
        <v>117</v>
      </c>
      <c r="D31" s="16" t="s">
        <v>118</v>
      </c>
      <c r="E31" s="38">
        <v>1148874.6499999999</v>
      </c>
      <c r="F31" s="38">
        <v>0</v>
      </c>
      <c r="G31" s="38">
        <v>1148874.6499999999</v>
      </c>
      <c r="H31" s="38">
        <v>542822.88</v>
      </c>
      <c r="I31" s="38">
        <v>542822.88</v>
      </c>
      <c r="J31" s="38">
        <v>542822.88</v>
      </c>
      <c r="K31" s="35">
        <v>47.248225034819903</v>
      </c>
      <c r="L31" s="38">
        <v>542822.88</v>
      </c>
    </row>
    <row r="32" spans="1:12" ht="13.8" x14ac:dyDescent="0.2">
      <c r="A32" s="49" t="s">
        <v>70</v>
      </c>
      <c r="B32" s="16" t="s">
        <v>70</v>
      </c>
      <c r="C32" s="37" t="s">
        <v>119</v>
      </c>
      <c r="D32" s="16" t="s">
        <v>120</v>
      </c>
      <c r="E32" s="38">
        <v>176242542.19</v>
      </c>
      <c r="F32" s="38">
        <v>328923.65000000002</v>
      </c>
      <c r="G32" s="38">
        <v>176571465.84</v>
      </c>
      <c r="H32" s="38">
        <v>51410922.07</v>
      </c>
      <c r="I32" s="38">
        <v>51410922.07</v>
      </c>
      <c r="J32" s="38">
        <v>51410922.07</v>
      </c>
      <c r="K32" s="35">
        <v>29.116211855309601</v>
      </c>
      <c r="L32" s="38">
        <v>51410922.07</v>
      </c>
    </row>
    <row r="33" spans="1:12" ht="13.8" x14ac:dyDescent="0.2">
      <c r="A33" s="49" t="s">
        <v>70</v>
      </c>
      <c r="B33" s="16" t="s">
        <v>70</v>
      </c>
      <c r="C33" s="37" t="s">
        <v>121</v>
      </c>
      <c r="D33" s="16" t="s">
        <v>122</v>
      </c>
      <c r="E33" s="38">
        <v>252768143.28999999</v>
      </c>
      <c r="F33" s="38">
        <v>18394.810000000001</v>
      </c>
      <c r="G33" s="38">
        <v>252786538.09999999</v>
      </c>
      <c r="H33" s="38">
        <v>76421804.609999999</v>
      </c>
      <c r="I33" s="38">
        <v>76421804.609999999</v>
      </c>
      <c r="J33" s="38">
        <v>76421804.609999999</v>
      </c>
      <c r="K33" s="35">
        <v>30.231754105421601</v>
      </c>
      <c r="L33" s="38">
        <v>57956063.909999996</v>
      </c>
    </row>
    <row r="34" spans="1:12" ht="13.8" x14ac:dyDescent="0.2">
      <c r="A34" s="49" t="s">
        <v>70</v>
      </c>
      <c r="B34" s="16" t="s">
        <v>70</v>
      </c>
      <c r="C34" s="37" t="s">
        <v>123</v>
      </c>
      <c r="D34" s="16" t="s">
        <v>124</v>
      </c>
      <c r="E34" s="38">
        <v>34480054.359999999</v>
      </c>
      <c r="F34" s="38">
        <v>0</v>
      </c>
      <c r="G34" s="38">
        <v>34480054.359999999</v>
      </c>
      <c r="H34" s="38">
        <v>12061203.279999999</v>
      </c>
      <c r="I34" s="38">
        <v>12061203.279999999</v>
      </c>
      <c r="J34" s="38">
        <v>12061203.279999999</v>
      </c>
      <c r="K34" s="35">
        <v>34.980232786384697</v>
      </c>
      <c r="L34" s="38">
        <v>12061203.279999999</v>
      </c>
    </row>
    <row r="35" spans="1:12" ht="13.8" x14ac:dyDescent="0.2">
      <c r="A35" s="49" t="s">
        <v>70</v>
      </c>
      <c r="B35" s="16" t="s">
        <v>70</v>
      </c>
      <c r="C35" s="41" t="s">
        <v>125</v>
      </c>
      <c r="D35" s="27" t="s">
        <v>70</v>
      </c>
      <c r="E35" s="28">
        <v>2505419024.5100002</v>
      </c>
      <c r="F35" s="28">
        <v>-6201965.8200000003</v>
      </c>
      <c r="G35" s="28">
        <v>2499217058.6900001</v>
      </c>
      <c r="H35" s="28">
        <v>741983731.76999998</v>
      </c>
      <c r="I35" s="28">
        <v>741983731.76999998</v>
      </c>
      <c r="J35" s="28">
        <v>733926541.47000003</v>
      </c>
      <c r="K35" s="29">
        <v>29.366258481554102</v>
      </c>
      <c r="L35" s="28">
        <v>697923236.16999996</v>
      </c>
    </row>
    <row r="36" spans="1:12" ht="13.8" x14ac:dyDescent="0.2">
      <c r="A36" s="37">
        <v>2</v>
      </c>
      <c r="B36" s="16" t="s">
        <v>6</v>
      </c>
      <c r="C36" s="37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49" t="s">
        <v>70</v>
      </c>
      <c r="B37" s="16" t="s">
        <v>70</v>
      </c>
      <c r="C37" s="37" t="s">
        <v>128</v>
      </c>
      <c r="D37" s="16" t="s">
        <v>129</v>
      </c>
      <c r="E37" s="38">
        <v>9086559.5700000003</v>
      </c>
      <c r="F37" s="38">
        <v>0</v>
      </c>
      <c r="G37" s="38">
        <v>9086559.5700000003</v>
      </c>
      <c r="H37" s="38">
        <v>10857953.73</v>
      </c>
      <c r="I37" s="38">
        <v>10830511.289999999</v>
      </c>
      <c r="J37" s="38">
        <v>856108.24</v>
      </c>
      <c r="K37" s="35">
        <v>9.4216984261734193</v>
      </c>
      <c r="L37" s="38">
        <v>603470.71</v>
      </c>
    </row>
    <row r="38" spans="1:12" ht="13.8" x14ac:dyDescent="0.2">
      <c r="A38" s="49" t="s">
        <v>70</v>
      </c>
      <c r="B38" s="16" t="s">
        <v>70</v>
      </c>
      <c r="C38" s="37" t="s">
        <v>130</v>
      </c>
      <c r="D38" s="16" t="s">
        <v>131</v>
      </c>
      <c r="E38" s="38">
        <v>9069369.9800000004</v>
      </c>
      <c r="F38" s="38">
        <v>46.8</v>
      </c>
      <c r="G38" s="38">
        <v>9069416.7799999993</v>
      </c>
      <c r="H38" s="38">
        <v>4915133.32</v>
      </c>
      <c r="I38" s="38">
        <v>4246186.8600000003</v>
      </c>
      <c r="J38" s="38">
        <v>1375884.89</v>
      </c>
      <c r="K38" s="35">
        <v>15.1705994263503</v>
      </c>
      <c r="L38" s="38">
        <v>1357990.71</v>
      </c>
    </row>
    <row r="39" spans="1:12" ht="13.8" x14ac:dyDescent="0.2">
      <c r="A39" s="49" t="s">
        <v>70</v>
      </c>
      <c r="B39" s="16" t="s">
        <v>70</v>
      </c>
      <c r="C39" s="37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3063177.36</v>
      </c>
      <c r="I39" s="38">
        <v>2809301.76</v>
      </c>
      <c r="J39" s="38">
        <v>388348.57</v>
      </c>
      <c r="K39" s="35">
        <v>10.881662436541999</v>
      </c>
      <c r="L39" s="38">
        <v>377743.57</v>
      </c>
    </row>
    <row r="40" spans="1:12" ht="13.8" x14ac:dyDescent="0.2">
      <c r="A40" s="49" t="s">
        <v>70</v>
      </c>
      <c r="B40" s="16" t="s">
        <v>70</v>
      </c>
      <c r="C40" s="37" t="s">
        <v>134</v>
      </c>
      <c r="D40" s="16" t="s">
        <v>135</v>
      </c>
      <c r="E40" s="38">
        <v>2051712.03</v>
      </c>
      <c r="F40" s="38">
        <v>-40614.660000000003</v>
      </c>
      <c r="G40" s="38">
        <v>2011097.37</v>
      </c>
      <c r="H40" s="38">
        <v>922226.69</v>
      </c>
      <c r="I40" s="38">
        <v>892932.32</v>
      </c>
      <c r="J40" s="38">
        <v>206672.01</v>
      </c>
      <c r="K40" s="35">
        <v>10.276579000250001</v>
      </c>
      <c r="L40" s="38">
        <v>206530.44</v>
      </c>
    </row>
    <row r="41" spans="1:12" ht="13.8" x14ac:dyDescent="0.2">
      <c r="A41" s="49" t="s">
        <v>70</v>
      </c>
      <c r="B41" s="16" t="s">
        <v>70</v>
      </c>
      <c r="C41" s="37" t="s">
        <v>136</v>
      </c>
      <c r="D41" s="16" t="s">
        <v>137</v>
      </c>
      <c r="E41" s="38">
        <v>2883846.14</v>
      </c>
      <c r="F41" s="38">
        <v>-4151938.25</v>
      </c>
      <c r="G41" s="38">
        <v>-1268092.1100000001</v>
      </c>
      <c r="H41" s="38">
        <v>319782.81</v>
      </c>
      <c r="I41" s="38">
        <v>319782.81</v>
      </c>
      <c r="J41" s="38">
        <v>161618.10999999999</v>
      </c>
      <c r="K41" s="35">
        <v>-12.744981908293701</v>
      </c>
      <c r="L41" s="38">
        <v>20506.72</v>
      </c>
    </row>
    <row r="42" spans="1:12" ht="13.8" x14ac:dyDescent="0.2">
      <c r="A42" s="49" t="s">
        <v>70</v>
      </c>
      <c r="B42" s="16" t="s">
        <v>70</v>
      </c>
      <c r="C42" s="37" t="s">
        <v>138</v>
      </c>
      <c r="D42" s="16" t="s">
        <v>139</v>
      </c>
      <c r="E42" s="38">
        <v>40872</v>
      </c>
      <c r="F42" s="38">
        <v>0</v>
      </c>
      <c r="G42" s="38">
        <v>40872</v>
      </c>
      <c r="H42" s="38">
        <v>17417.04</v>
      </c>
      <c r="I42" s="38">
        <v>17417.04</v>
      </c>
      <c r="J42" s="38">
        <v>4331.71</v>
      </c>
      <c r="K42" s="35">
        <v>10.598233509493101</v>
      </c>
      <c r="L42" s="38">
        <v>4331.71</v>
      </c>
    </row>
    <row r="43" spans="1:12" ht="13.8" x14ac:dyDescent="0.2">
      <c r="A43" s="49" t="s">
        <v>70</v>
      </c>
      <c r="B43" s="16" t="s">
        <v>70</v>
      </c>
      <c r="C43" s="37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108608.55</v>
      </c>
      <c r="I43" s="38">
        <v>108227.15</v>
      </c>
      <c r="J43" s="38">
        <v>35523.339999999997</v>
      </c>
      <c r="K43" s="35">
        <v>19.7692062013152</v>
      </c>
      <c r="L43" s="38">
        <v>34502.559999999998</v>
      </c>
    </row>
    <row r="44" spans="1:12" ht="13.8" x14ac:dyDescent="0.2">
      <c r="A44" s="49" t="s">
        <v>70</v>
      </c>
      <c r="B44" s="16" t="s">
        <v>70</v>
      </c>
      <c r="C44" s="37" t="s">
        <v>142</v>
      </c>
      <c r="D44" s="16" t="s">
        <v>143</v>
      </c>
      <c r="E44" s="38">
        <v>12824645.49</v>
      </c>
      <c r="F44" s="38">
        <v>1093959.8500000001</v>
      </c>
      <c r="G44" s="38">
        <v>13918605.34</v>
      </c>
      <c r="H44" s="38">
        <v>3367640.24</v>
      </c>
      <c r="I44" s="38">
        <v>3315126.62</v>
      </c>
      <c r="J44" s="38">
        <v>1319449.81</v>
      </c>
      <c r="K44" s="35">
        <v>9.4797558934162591</v>
      </c>
      <c r="L44" s="38">
        <v>1212398.1599999999</v>
      </c>
    </row>
    <row r="45" spans="1:12" ht="13.8" x14ac:dyDescent="0.2">
      <c r="A45" s="49" t="s">
        <v>70</v>
      </c>
      <c r="B45" s="16" t="s">
        <v>70</v>
      </c>
      <c r="C45" s="37" t="s">
        <v>144</v>
      </c>
      <c r="D45" s="16" t="s">
        <v>145</v>
      </c>
      <c r="E45" s="38">
        <v>7034151.6500000004</v>
      </c>
      <c r="F45" s="38">
        <v>-4.74</v>
      </c>
      <c r="G45" s="38">
        <v>7034146.9100000001</v>
      </c>
      <c r="H45" s="38">
        <v>3680246.08</v>
      </c>
      <c r="I45" s="38">
        <v>2635595.4700000002</v>
      </c>
      <c r="J45" s="38">
        <v>1272496.1100000001</v>
      </c>
      <c r="K45" s="35">
        <v>18.090269172385</v>
      </c>
      <c r="L45" s="38">
        <v>1159451.25</v>
      </c>
    </row>
    <row r="46" spans="1:12" ht="13.8" x14ac:dyDescent="0.2">
      <c r="A46" s="49" t="s">
        <v>70</v>
      </c>
      <c r="B46" s="16" t="s">
        <v>70</v>
      </c>
      <c r="C46" s="37" t="s">
        <v>146</v>
      </c>
      <c r="D46" s="16" t="s">
        <v>147</v>
      </c>
      <c r="E46" s="38">
        <v>1497854.64</v>
      </c>
      <c r="F46" s="38">
        <v>0</v>
      </c>
      <c r="G46" s="38">
        <v>1497854.64</v>
      </c>
      <c r="H46" s="38">
        <v>575376.72</v>
      </c>
      <c r="I46" s="38">
        <v>575376.72</v>
      </c>
      <c r="J46" s="38">
        <v>342968.39</v>
      </c>
      <c r="K46" s="35">
        <v>22.897307979097398</v>
      </c>
      <c r="L46" s="38">
        <v>299761.23</v>
      </c>
    </row>
    <row r="47" spans="1:12" ht="13.8" x14ac:dyDescent="0.2">
      <c r="A47" s="49" t="s">
        <v>70</v>
      </c>
      <c r="B47" s="16" t="s">
        <v>70</v>
      </c>
      <c r="C47" s="37" t="s">
        <v>148</v>
      </c>
      <c r="D47" s="16" t="s">
        <v>149</v>
      </c>
      <c r="E47" s="38">
        <v>1236158.46</v>
      </c>
      <c r="F47" s="38">
        <v>-774.47</v>
      </c>
      <c r="G47" s="38">
        <v>1235383.99</v>
      </c>
      <c r="H47" s="38">
        <v>179133.08</v>
      </c>
      <c r="I47" s="38">
        <v>177533.08</v>
      </c>
      <c r="J47" s="38">
        <v>136857.62</v>
      </c>
      <c r="K47" s="35">
        <v>11.078144213282201</v>
      </c>
      <c r="L47" s="38">
        <v>128008.41</v>
      </c>
    </row>
    <row r="48" spans="1:12" ht="13.8" x14ac:dyDescent="0.2">
      <c r="A48" s="49" t="s">
        <v>70</v>
      </c>
      <c r="B48" s="16" t="s">
        <v>70</v>
      </c>
      <c r="C48" s="37" t="s">
        <v>150</v>
      </c>
      <c r="D48" s="16" t="s">
        <v>151</v>
      </c>
      <c r="E48" s="38">
        <v>5385936.8700000001</v>
      </c>
      <c r="F48" s="38">
        <v>14720194.789999999</v>
      </c>
      <c r="G48" s="38">
        <v>20106131.66</v>
      </c>
      <c r="H48" s="38">
        <v>15902417.24</v>
      </c>
      <c r="I48" s="38">
        <v>15822607.640000001</v>
      </c>
      <c r="J48" s="38">
        <v>3893895.73</v>
      </c>
      <c r="K48" s="35">
        <v>19.366707608637999</v>
      </c>
      <c r="L48" s="38">
        <v>3815637.74</v>
      </c>
    </row>
    <row r="49" spans="1:12" ht="13.8" x14ac:dyDescent="0.2">
      <c r="A49" s="49" t="s">
        <v>70</v>
      </c>
      <c r="B49" s="16" t="s">
        <v>70</v>
      </c>
      <c r="C49" s="37" t="s">
        <v>152</v>
      </c>
      <c r="D49" s="16" t="s">
        <v>153</v>
      </c>
      <c r="E49" s="38">
        <v>5321877.79</v>
      </c>
      <c r="F49" s="38">
        <v>6491959.8799999999</v>
      </c>
      <c r="G49" s="38">
        <v>11813837.67</v>
      </c>
      <c r="H49" s="38">
        <v>6141514.1600000001</v>
      </c>
      <c r="I49" s="38">
        <v>5639119.6799999997</v>
      </c>
      <c r="J49" s="38">
        <v>1215802.31</v>
      </c>
      <c r="K49" s="35">
        <v>10.291340916994301</v>
      </c>
      <c r="L49" s="38">
        <v>1076425.46</v>
      </c>
    </row>
    <row r="50" spans="1:12" ht="13.8" x14ac:dyDescent="0.2">
      <c r="A50" s="49" t="s">
        <v>70</v>
      </c>
      <c r="B50" s="16" t="s">
        <v>70</v>
      </c>
      <c r="C50" s="37" t="s">
        <v>154</v>
      </c>
      <c r="D50" s="16" t="s">
        <v>155</v>
      </c>
      <c r="E50" s="38">
        <v>5286533.84</v>
      </c>
      <c r="F50" s="38">
        <v>-150733.82999999999</v>
      </c>
      <c r="G50" s="38">
        <v>5135800.01</v>
      </c>
      <c r="H50" s="38">
        <v>1483126.14</v>
      </c>
      <c r="I50" s="38">
        <v>1457311.8</v>
      </c>
      <c r="J50" s="38">
        <v>1029565.94</v>
      </c>
      <c r="K50" s="35">
        <v>20.046846411373402</v>
      </c>
      <c r="L50" s="38">
        <v>863251.83</v>
      </c>
    </row>
    <row r="51" spans="1:12" ht="13.8" x14ac:dyDescent="0.2">
      <c r="A51" s="49" t="s">
        <v>70</v>
      </c>
      <c r="B51" s="16" t="s">
        <v>70</v>
      </c>
      <c r="C51" s="37" t="s">
        <v>156</v>
      </c>
      <c r="D51" s="16" t="s">
        <v>157</v>
      </c>
      <c r="E51" s="38">
        <v>302929474.47000003</v>
      </c>
      <c r="F51" s="38">
        <v>1657381.62</v>
      </c>
      <c r="G51" s="38">
        <v>304586856.08999997</v>
      </c>
      <c r="H51" s="38">
        <v>190632104.47999999</v>
      </c>
      <c r="I51" s="38">
        <v>178391051.22999999</v>
      </c>
      <c r="J51" s="38">
        <v>114161715.72</v>
      </c>
      <c r="K51" s="35">
        <v>37.480841158249902</v>
      </c>
      <c r="L51" s="38">
        <v>110487051.20999999</v>
      </c>
    </row>
    <row r="52" spans="1:12" ht="13.8" x14ac:dyDescent="0.2">
      <c r="A52" s="49" t="s">
        <v>70</v>
      </c>
      <c r="B52" s="16" t="s">
        <v>70</v>
      </c>
      <c r="C52" s="37" t="s">
        <v>158</v>
      </c>
      <c r="D52" s="16" t="s">
        <v>159</v>
      </c>
      <c r="E52" s="38">
        <v>6580351.5099999998</v>
      </c>
      <c r="F52" s="38">
        <v>4569940.3899999997</v>
      </c>
      <c r="G52" s="38">
        <v>11150291.9</v>
      </c>
      <c r="H52" s="38">
        <v>10274173.74</v>
      </c>
      <c r="I52" s="38">
        <v>10251995.85</v>
      </c>
      <c r="J52" s="38">
        <v>2792358.59</v>
      </c>
      <c r="K52" s="35">
        <v>25.042919190303898</v>
      </c>
      <c r="L52" s="38">
        <v>2536177.54</v>
      </c>
    </row>
    <row r="53" spans="1:12" ht="13.8" x14ac:dyDescent="0.2">
      <c r="A53" s="49" t="s">
        <v>70</v>
      </c>
      <c r="B53" s="16" t="s">
        <v>70</v>
      </c>
      <c r="C53" s="37" t="s">
        <v>160</v>
      </c>
      <c r="D53" s="16" t="s">
        <v>161</v>
      </c>
      <c r="E53" s="38">
        <v>19958712.280000001</v>
      </c>
      <c r="F53" s="38">
        <v>140391.47</v>
      </c>
      <c r="G53" s="38">
        <v>20099103.75</v>
      </c>
      <c r="H53" s="38">
        <v>13497475.529999999</v>
      </c>
      <c r="I53" s="38">
        <v>13383206.880000001</v>
      </c>
      <c r="J53" s="38">
        <v>6289300.4800000004</v>
      </c>
      <c r="K53" s="35">
        <v>31.291447410932399</v>
      </c>
      <c r="L53" s="38">
        <v>5896956.21</v>
      </c>
    </row>
    <row r="54" spans="1:12" ht="13.8" x14ac:dyDescent="0.2">
      <c r="A54" s="49" t="s">
        <v>70</v>
      </c>
      <c r="B54" s="16" t="s">
        <v>70</v>
      </c>
      <c r="C54" s="37" t="s">
        <v>162</v>
      </c>
      <c r="D54" s="16" t="s">
        <v>163</v>
      </c>
      <c r="E54" s="38">
        <v>6925814.25</v>
      </c>
      <c r="F54" s="38">
        <v>217355.14</v>
      </c>
      <c r="G54" s="38">
        <v>7143169.3899999997</v>
      </c>
      <c r="H54" s="38">
        <v>5460256.25</v>
      </c>
      <c r="I54" s="38">
        <v>2058045.87</v>
      </c>
      <c r="J54" s="38">
        <v>1681326.5</v>
      </c>
      <c r="K54" s="35">
        <v>23.537542065763599</v>
      </c>
      <c r="L54" s="38">
        <v>1657442.66</v>
      </c>
    </row>
    <row r="55" spans="1:12" ht="13.8" x14ac:dyDescent="0.2">
      <c r="A55" s="49" t="s">
        <v>70</v>
      </c>
      <c r="B55" s="16" t="s">
        <v>70</v>
      </c>
      <c r="C55" s="37" t="s">
        <v>164</v>
      </c>
      <c r="D55" s="16" t="s">
        <v>165</v>
      </c>
      <c r="E55" s="38">
        <v>7481636.5300000003</v>
      </c>
      <c r="F55" s="38">
        <v>19994</v>
      </c>
      <c r="G55" s="38">
        <v>7501630.5300000003</v>
      </c>
      <c r="H55" s="38">
        <v>2123785.1</v>
      </c>
      <c r="I55" s="38">
        <v>2123785.1</v>
      </c>
      <c r="J55" s="38">
        <v>1846503.09</v>
      </c>
      <c r="K55" s="35">
        <v>24.614689867964</v>
      </c>
      <c r="L55" s="38">
        <v>1791587.16</v>
      </c>
    </row>
    <row r="56" spans="1:12" ht="13.8" x14ac:dyDescent="0.2">
      <c r="A56" s="49" t="s">
        <v>70</v>
      </c>
      <c r="B56" s="16" t="s">
        <v>70</v>
      </c>
      <c r="C56" s="37" t="s">
        <v>166</v>
      </c>
      <c r="D56" s="16" t="s">
        <v>167</v>
      </c>
      <c r="E56" s="38">
        <v>14717831.26</v>
      </c>
      <c r="F56" s="38">
        <v>117930.29</v>
      </c>
      <c r="G56" s="38">
        <v>14835761.550000001</v>
      </c>
      <c r="H56" s="38">
        <v>5631374.8499999996</v>
      </c>
      <c r="I56" s="38">
        <v>5084959.1399999997</v>
      </c>
      <c r="J56" s="38">
        <v>3818621.68</v>
      </c>
      <c r="K56" s="35">
        <v>25.739303419850401</v>
      </c>
      <c r="L56" s="38">
        <v>3459516.05</v>
      </c>
    </row>
    <row r="57" spans="1:12" ht="13.8" x14ac:dyDescent="0.2">
      <c r="A57" s="49" t="s">
        <v>70</v>
      </c>
      <c r="B57" s="16" t="s">
        <v>70</v>
      </c>
      <c r="C57" s="37" t="s">
        <v>168</v>
      </c>
      <c r="D57" s="16" t="s">
        <v>169</v>
      </c>
      <c r="E57" s="38">
        <v>241471146.77000001</v>
      </c>
      <c r="F57" s="38">
        <v>-2807770.22</v>
      </c>
      <c r="G57" s="38">
        <v>238663376.55000001</v>
      </c>
      <c r="H57" s="38">
        <v>235908442.11000001</v>
      </c>
      <c r="I57" s="38">
        <v>180133290.99000001</v>
      </c>
      <c r="J57" s="38">
        <v>56715904.600000001</v>
      </c>
      <c r="K57" s="35">
        <v>23.763974774788299</v>
      </c>
      <c r="L57" s="38">
        <v>45513299.799999997</v>
      </c>
    </row>
    <row r="58" spans="1:12" ht="13.8" x14ac:dyDescent="0.2">
      <c r="A58" s="49" t="s">
        <v>70</v>
      </c>
      <c r="B58" s="16" t="s">
        <v>70</v>
      </c>
      <c r="C58" s="37" t="s">
        <v>170</v>
      </c>
      <c r="D58" s="16" t="s">
        <v>171</v>
      </c>
      <c r="E58" s="38">
        <v>49054960.549999997</v>
      </c>
      <c r="F58" s="38">
        <v>6564690.9500000002</v>
      </c>
      <c r="G58" s="38">
        <v>55619651.5</v>
      </c>
      <c r="H58" s="38">
        <v>4580541.45</v>
      </c>
      <c r="I58" s="38">
        <v>4580541.45</v>
      </c>
      <c r="J58" s="38">
        <v>4580541.45</v>
      </c>
      <c r="K58" s="35">
        <v>8.2354731223010305</v>
      </c>
      <c r="L58" s="38">
        <v>1026257.45</v>
      </c>
    </row>
    <row r="59" spans="1:12" ht="13.8" x14ac:dyDescent="0.2">
      <c r="A59" s="49" t="s">
        <v>70</v>
      </c>
      <c r="B59" s="16" t="s">
        <v>70</v>
      </c>
      <c r="C59" s="37" t="s">
        <v>172</v>
      </c>
      <c r="D59" s="16" t="s">
        <v>173</v>
      </c>
      <c r="E59" s="38">
        <v>2517765.6</v>
      </c>
      <c r="F59" s="38">
        <v>10000</v>
      </c>
      <c r="G59" s="38">
        <v>2527765.6</v>
      </c>
      <c r="H59" s="38">
        <v>699678.98</v>
      </c>
      <c r="I59" s="38">
        <v>699678.98</v>
      </c>
      <c r="J59" s="38">
        <v>442823.71</v>
      </c>
      <c r="K59" s="35">
        <v>17.518385011648199</v>
      </c>
      <c r="L59" s="38">
        <v>157834.20000000001</v>
      </c>
    </row>
    <row r="60" spans="1:12" ht="13.8" x14ac:dyDescent="0.2">
      <c r="A60" s="49" t="s">
        <v>70</v>
      </c>
      <c r="B60" s="16" t="s">
        <v>70</v>
      </c>
      <c r="C60" s="37" t="s">
        <v>174</v>
      </c>
      <c r="D60" s="16" t="s">
        <v>175</v>
      </c>
      <c r="E60" s="38">
        <v>2213699.9</v>
      </c>
      <c r="F60" s="38">
        <v>-35444.07</v>
      </c>
      <c r="G60" s="38">
        <v>2178255.83</v>
      </c>
      <c r="H60" s="38">
        <v>1203425.06</v>
      </c>
      <c r="I60" s="38">
        <v>1201225.06</v>
      </c>
      <c r="J60" s="38">
        <v>893292.12</v>
      </c>
      <c r="K60" s="35">
        <v>41.009513561132103</v>
      </c>
      <c r="L60" s="38">
        <v>633789.62</v>
      </c>
    </row>
    <row r="61" spans="1:12" ht="13.8" x14ac:dyDescent="0.2">
      <c r="A61" s="49" t="s">
        <v>70</v>
      </c>
      <c r="B61" s="16" t="s">
        <v>70</v>
      </c>
      <c r="C61" s="3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49" t="s">
        <v>70</v>
      </c>
      <c r="B62" s="16" t="s">
        <v>70</v>
      </c>
      <c r="C62" s="37" t="s">
        <v>178</v>
      </c>
      <c r="D62" s="16" t="s">
        <v>179</v>
      </c>
      <c r="E62" s="38">
        <v>367038.6</v>
      </c>
      <c r="F62" s="38">
        <v>0</v>
      </c>
      <c r="G62" s="38">
        <v>367038.6</v>
      </c>
      <c r="H62" s="38">
        <v>47044.71</v>
      </c>
      <c r="I62" s="38">
        <v>47044.71</v>
      </c>
      <c r="J62" s="38">
        <v>43201.41</v>
      </c>
      <c r="K62" s="35">
        <v>11.7702634000893</v>
      </c>
      <c r="L62" s="38">
        <v>41313.910000000003</v>
      </c>
    </row>
    <row r="63" spans="1:12" ht="13.8" x14ac:dyDescent="0.2">
      <c r="A63" s="49" t="s">
        <v>70</v>
      </c>
      <c r="B63" s="16" t="s">
        <v>70</v>
      </c>
      <c r="C63" s="37" t="s">
        <v>180</v>
      </c>
      <c r="D63" s="16" t="s">
        <v>181</v>
      </c>
      <c r="E63" s="38">
        <v>1302351.55</v>
      </c>
      <c r="F63" s="38">
        <v>-5400</v>
      </c>
      <c r="G63" s="38">
        <v>1296951.55</v>
      </c>
      <c r="H63" s="38">
        <v>388901.65</v>
      </c>
      <c r="I63" s="38">
        <v>386901.65</v>
      </c>
      <c r="J63" s="38">
        <v>366901.65</v>
      </c>
      <c r="K63" s="35">
        <v>28.289541733459501</v>
      </c>
      <c r="L63" s="38">
        <v>334690.78999999998</v>
      </c>
    </row>
    <row r="64" spans="1:12" ht="13.8" x14ac:dyDescent="0.2">
      <c r="A64" s="49" t="s">
        <v>70</v>
      </c>
      <c r="B64" s="16" t="s">
        <v>70</v>
      </c>
      <c r="C64" s="37" t="s">
        <v>182</v>
      </c>
      <c r="D64" s="16" t="s">
        <v>183</v>
      </c>
      <c r="E64" s="38">
        <v>871659.98</v>
      </c>
      <c r="F64" s="38">
        <v>-3761.5</v>
      </c>
      <c r="G64" s="38">
        <v>867898.48</v>
      </c>
      <c r="H64" s="38">
        <v>292622.36</v>
      </c>
      <c r="I64" s="38">
        <v>292622.36</v>
      </c>
      <c r="J64" s="38">
        <v>289478.36</v>
      </c>
      <c r="K64" s="35">
        <v>33.353942502583898</v>
      </c>
      <c r="L64" s="38">
        <v>209678.95</v>
      </c>
    </row>
    <row r="65" spans="1:12" ht="13.8" x14ac:dyDescent="0.2">
      <c r="A65" s="49" t="s">
        <v>70</v>
      </c>
      <c r="B65" s="16" t="s">
        <v>70</v>
      </c>
      <c r="C65" s="37" t="s">
        <v>184</v>
      </c>
      <c r="D65" s="16" t="s">
        <v>185</v>
      </c>
      <c r="E65" s="38">
        <v>4647470.3899999997</v>
      </c>
      <c r="F65" s="38">
        <v>1323525.97</v>
      </c>
      <c r="G65" s="38">
        <v>5970996.3600000003</v>
      </c>
      <c r="H65" s="38">
        <v>2492213.36</v>
      </c>
      <c r="I65" s="38">
        <v>1840008.19</v>
      </c>
      <c r="J65" s="38">
        <v>497032.82</v>
      </c>
      <c r="K65" s="35">
        <v>8.3241186233112998</v>
      </c>
      <c r="L65" s="38">
        <v>448884.81</v>
      </c>
    </row>
    <row r="66" spans="1:12" ht="13.8" x14ac:dyDescent="0.2">
      <c r="A66" s="49" t="s">
        <v>70</v>
      </c>
      <c r="B66" s="16" t="s">
        <v>70</v>
      </c>
      <c r="C66" s="37" t="s">
        <v>186</v>
      </c>
      <c r="D66" s="16" t="s">
        <v>187</v>
      </c>
      <c r="E66" s="38">
        <v>83434482.980000004</v>
      </c>
      <c r="F66" s="38">
        <v>0</v>
      </c>
      <c r="G66" s="38">
        <v>83434482.980000004</v>
      </c>
      <c r="H66" s="38">
        <v>53587423.399999999</v>
      </c>
      <c r="I66" s="38">
        <v>52207819.810000002</v>
      </c>
      <c r="J66" s="38">
        <v>18335905.800000001</v>
      </c>
      <c r="K66" s="35">
        <v>21.976412084192201</v>
      </c>
      <c r="L66" s="38">
        <v>17941062.309999999</v>
      </c>
    </row>
    <row r="67" spans="1:12" ht="13.8" x14ac:dyDescent="0.2">
      <c r="A67" s="49" t="s">
        <v>70</v>
      </c>
      <c r="B67" s="16" t="s">
        <v>70</v>
      </c>
      <c r="C67" s="37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599608.76</v>
      </c>
      <c r="I67" s="38">
        <v>599608.76</v>
      </c>
      <c r="J67" s="38">
        <v>599608.76</v>
      </c>
      <c r="K67" s="35">
        <v>28.5580205412517</v>
      </c>
      <c r="L67" s="38">
        <v>516508.72</v>
      </c>
    </row>
    <row r="68" spans="1:12" ht="13.8" x14ac:dyDescent="0.2">
      <c r="A68" s="49" t="s">
        <v>70</v>
      </c>
      <c r="B68" s="16" t="s">
        <v>70</v>
      </c>
      <c r="C68" s="37" t="s">
        <v>190</v>
      </c>
      <c r="D68" s="16" t="s">
        <v>191</v>
      </c>
      <c r="E68" s="38">
        <v>104477717.95999999</v>
      </c>
      <c r="F68" s="38">
        <v>0</v>
      </c>
      <c r="G68" s="38">
        <v>104477717.95999999</v>
      </c>
      <c r="H68" s="38">
        <v>98202088.849999994</v>
      </c>
      <c r="I68" s="38">
        <v>89410492.060000002</v>
      </c>
      <c r="J68" s="38">
        <v>17172197.960000001</v>
      </c>
      <c r="K68" s="35">
        <v>16.4362299400285</v>
      </c>
      <c r="L68" s="38">
        <v>16519491.630000001</v>
      </c>
    </row>
    <row r="69" spans="1:12" ht="13.8" x14ac:dyDescent="0.2">
      <c r="A69" s="49" t="s">
        <v>70</v>
      </c>
      <c r="B69" s="16" t="s">
        <v>70</v>
      </c>
      <c r="C69" s="41" t="s">
        <v>125</v>
      </c>
      <c r="D69" s="27" t="s">
        <v>70</v>
      </c>
      <c r="E69" s="28">
        <v>916558032.21000004</v>
      </c>
      <c r="F69" s="28">
        <v>29730929.41</v>
      </c>
      <c r="G69" s="28">
        <v>946288961.62</v>
      </c>
      <c r="H69" s="28">
        <v>677154913.79999995</v>
      </c>
      <c r="I69" s="28">
        <v>591539308.33000004</v>
      </c>
      <c r="J69" s="28">
        <v>242766237.47999999</v>
      </c>
      <c r="K69" s="29">
        <v>25.654556623422501</v>
      </c>
      <c r="L69" s="28">
        <v>220331553.52000001</v>
      </c>
    </row>
    <row r="70" spans="1:12" ht="13.8" x14ac:dyDescent="0.2">
      <c r="A70" s="37">
        <v>3</v>
      </c>
      <c r="B70" s="16" t="s">
        <v>16</v>
      </c>
      <c r="C70" s="37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42230836</v>
      </c>
      <c r="K70" s="35">
        <v>76.674285252054801</v>
      </c>
      <c r="L70" s="38">
        <v>42230836</v>
      </c>
    </row>
    <row r="71" spans="1:12" ht="13.8" x14ac:dyDescent="0.2">
      <c r="A71" s="49" t="s">
        <v>70</v>
      </c>
      <c r="B71" s="16" t="s">
        <v>70</v>
      </c>
      <c r="C71" s="3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49" t="s">
        <v>70</v>
      </c>
      <c r="B72" s="16" t="s">
        <v>70</v>
      </c>
      <c r="C72" s="37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49" t="s">
        <v>70</v>
      </c>
      <c r="B73" s="16" t="s">
        <v>70</v>
      </c>
      <c r="C73" s="37" t="s">
        <v>198</v>
      </c>
      <c r="D73" s="16" t="s">
        <v>199</v>
      </c>
      <c r="E73" s="38">
        <v>74740035.469999999</v>
      </c>
      <c r="F73" s="38">
        <v>-5752454</v>
      </c>
      <c r="G73" s="38">
        <v>68987581.469999999</v>
      </c>
      <c r="H73" s="38">
        <v>32408386.379999999</v>
      </c>
      <c r="I73" s="38">
        <v>32408386.379999999</v>
      </c>
      <c r="J73" s="38">
        <v>15306971.48</v>
      </c>
      <c r="K73" s="35">
        <v>22.188010006781301</v>
      </c>
      <c r="L73" s="38">
        <v>15306971.48</v>
      </c>
    </row>
    <row r="74" spans="1:12" ht="13.8" x14ac:dyDescent="0.2">
      <c r="A74" s="49" t="s">
        <v>70</v>
      </c>
      <c r="B74" s="16" t="s">
        <v>70</v>
      </c>
      <c r="C74" s="37" t="s">
        <v>200</v>
      </c>
      <c r="D74" s="16" t="s">
        <v>201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49" t="s">
        <v>70</v>
      </c>
      <c r="B75" s="16" t="s">
        <v>70</v>
      </c>
      <c r="C75" s="37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12712100</v>
      </c>
      <c r="K75" s="35">
        <v>64.1141334605271</v>
      </c>
      <c r="L75" s="38">
        <v>12712100</v>
      </c>
    </row>
    <row r="76" spans="1:12" ht="13.8" x14ac:dyDescent="0.2">
      <c r="A76" s="49" t="s">
        <v>70</v>
      </c>
      <c r="B76" s="16" t="s">
        <v>70</v>
      </c>
      <c r="C76" s="37" t="s">
        <v>204</v>
      </c>
      <c r="D76" s="16" t="s">
        <v>205</v>
      </c>
      <c r="E76" s="38">
        <v>1338457.3799999999</v>
      </c>
      <c r="F76" s="38">
        <v>85833.99</v>
      </c>
      <c r="G76" s="38">
        <v>1424291.37</v>
      </c>
      <c r="H76" s="38">
        <v>132999.74</v>
      </c>
      <c r="I76" s="38">
        <v>132999.74</v>
      </c>
      <c r="J76" s="38">
        <v>132999.74</v>
      </c>
      <c r="K76" s="35">
        <v>9.33795870714291</v>
      </c>
      <c r="L76" s="38">
        <v>130768.15</v>
      </c>
    </row>
    <row r="77" spans="1:12" ht="13.8" x14ac:dyDescent="0.2">
      <c r="A77" s="49" t="s">
        <v>70</v>
      </c>
      <c r="B77" s="16" t="s">
        <v>70</v>
      </c>
      <c r="C77" s="37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61740.94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49" t="s">
        <v>70</v>
      </c>
      <c r="B78" s="16" t="s">
        <v>70</v>
      </c>
      <c r="C78" s="37" t="s">
        <v>208</v>
      </c>
      <c r="D78" s="16" t="s">
        <v>209</v>
      </c>
      <c r="E78" s="38">
        <v>20700</v>
      </c>
      <c r="F78" s="38">
        <v>1097091.5</v>
      </c>
      <c r="G78" s="38">
        <v>1117791.5</v>
      </c>
      <c r="H78" s="38">
        <v>60104.639999999999</v>
      </c>
      <c r="I78" s="38">
        <v>60104.639999999999</v>
      </c>
      <c r="J78" s="38">
        <v>58923.99</v>
      </c>
      <c r="K78" s="35">
        <v>5.2714652061676999</v>
      </c>
      <c r="L78" s="38">
        <v>58319.51</v>
      </c>
    </row>
    <row r="79" spans="1:12" ht="13.8" x14ac:dyDescent="0.2">
      <c r="A79" s="49" t="s">
        <v>70</v>
      </c>
      <c r="B79" s="16" t="s">
        <v>70</v>
      </c>
      <c r="C79" s="41" t="s">
        <v>125</v>
      </c>
      <c r="D79" s="27" t="s">
        <v>70</v>
      </c>
      <c r="E79" s="28">
        <v>157600970.66999999</v>
      </c>
      <c r="F79" s="28">
        <v>-4866320.01</v>
      </c>
      <c r="G79" s="28">
        <v>152734650.66</v>
      </c>
      <c r="H79" s="28">
        <v>113695409.04000001</v>
      </c>
      <c r="I79" s="28">
        <v>113633668.09999999</v>
      </c>
      <c r="J79" s="28">
        <v>70451230.730000004</v>
      </c>
      <c r="K79" s="29">
        <v>46.1265537489789</v>
      </c>
      <c r="L79" s="28">
        <v>70448394.659999996</v>
      </c>
    </row>
    <row r="80" spans="1:12" ht="13.8" x14ac:dyDescent="0.2">
      <c r="A80" s="37">
        <v>4</v>
      </c>
      <c r="B80" s="16" t="s">
        <v>8</v>
      </c>
      <c r="C80" s="3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49" t="s">
        <v>70</v>
      </c>
      <c r="B81" s="16" t="s">
        <v>70</v>
      </c>
      <c r="C81" s="37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340447.09</v>
      </c>
      <c r="I81" s="38">
        <v>340447.09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49" t="s">
        <v>70</v>
      </c>
      <c r="B82" s="16" t="s">
        <v>70</v>
      </c>
      <c r="C82" s="37" t="s">
        <v>214</v>
      </c>
      <c r="D82" s="16" t="s">
        <v>215</v>
      </c>
      <c r="E82" s="38">
        <v>1246153.1399999999</v>
      </c>
      <c r="F82" s="38">
        <v>1445732.25</v>
      </c>
      <c r="G82" s="38">
        <v>2691885.39</v>
      </c>
      <c r="H82" s="38">
        <v>119885.89</v>
      </c>
      <c r="I82" s="38">
        <v>119885.89</v>
      </c>
      <c r="J82" s="38">
        <v>119885.89</v>
      </c>
      <c r="K82" s="35">
        <v>4.4536030562578999</v>
      </c>
      <c r="L82" s="38">
        <v>119885.89</v>
      </c>
    </row>
    <row r="83" spans="1:12" ht="13.8" x14ac:dyDescent="0.2">
      <c r="A83" s="49" t="s">
        <v>70</v>
      </c>
      <c r="B83" s="16" t="s">
        <v>70</v>
      </c>
      <c r="C83" s="37" t="s">
        <v>216</v>
      </c>
      <c r="D83" s="16" t="s">
        <v>217</v>
      </c>
      <c r="E83" s="38">
        <v>291374733.18000001</v>
      </c>
      <c r="F83" s="38">
        <v>3410809.07</v>
      </c>
      <c r="G83" s="38">
        <v>294785542.25</v>
      </c>
      <c r="H83" s="38">
        <v>267397563.59999999</v>
      </c>
      <c r="I83" s="38">
        <v>266859890.02000001</v>
      </c>
      <c r="J83" s="38">
        <v>83191377.120000005</v>
      </c>
      <c r="K83" s="35">
        <v>28.220982781254399</v>
      </c>
      <c r="L83" s="38">
        <v>62574930.100000001</v>
      </c>
    </row>
    <row r="84" spans="1:12" ht="13.8" x14ac:dyDescent="0.2">
      <c r="A84" s="49" t="s">
        <v>70</v>
      </c>
      <c r="B84" s="16" t="s">
        <v>70</v>
      </c>
      <c r="C84" s="37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63498.19</v>
      </c>
      <c r="I84" s="38">
        <v>63498.19</v>
      </c>
      <c r="J84" s="38">
        <v>0</v>
      </c>
      <c r="K84" s="35">
        <v>0</v>
      </c>
      <c r="L84" s="38">
        <v>0</v>
      </c>
    </row>
    <row r="85" spans="1:12" ht="13.8" x14ac:dyDescent="0.2">
      <c r="A85" s="49" t="s">
        <v>70</v>
      </c>
      <c r="B85" s="16" t="s">
        <v>70</v>
      </c>
      <c r="C85" s="37" t="s">
        <v>220</v>
      </c>
      <c r="D85" s="16" t="s">
        <v>221</v>
      </c>
      <c r="E85" s="38">
        <v>176633645.75999999</v>
      </c>
      <c r="F85" s="38">
        <v>5737171.3499999996</v>
      </c>
      <c r="G85" s="38">
        <v>182370817.11000001</v>
      </c>
      <c r="H85" s="38">
        <v>135634934.91</v>
      </c>
      <c r="I85" s="38">
        <v>127193302.12</v>
      </c>
      <c r="J85" s="38">
        <v>38873071.060000002</v>
      </c>
      <c r="K85" s="35">
        <v>21.315401047171399</v>
      </c>
      <c r="L85" s="38">
        <v>26439700.59</v>
      </c>
    </row>
    <row r="86" spans="1:12" ht="13.8" x14ac:dyDescent="0.2">
      <c r="A86" s="49" t="s">
        <v>70</v>
      </c>
      <c r="B86" s="16" t="s">
        <v>70</v>
      </c>
      <c r="C86" s="37" t="s">
        <v>222</v>
      </c>
      <c r="D86" s="16" t="s">
        <v>223</v>
      </c>
      <c r="E86" s="38">
        <v>482870628.20999998</v>
      </c>
      <c r="F86" s="38">
        <v>13595620.66</v>
      </c>
      <c r="G86" s="38">
        <v>496466248.87</v>
      </c>
      <c r="H86" s="38">
        <v>86597078.329999998</v>
      </c>
      <c r="I86" s="38">
        <v>78315355.849999994</v>
      </c>
      <c r="J86" s="38">
        <v>68194577.939999998</v>
      </c>
      <c r="K86" s="35">
        <v>13.7359947620239</v>
      </c>
      <c r="L86" s="38">
        <v>68034139.890000001</v>
      </c>
    </row>
    <row r="87" spans="1:12" ht="13.8" x14ac:dyDescent="0.2">
      <c r="A87" s="49" t="s">
        <v>70</v>
      </c>
      <c r="B87" s="16" t="s">
        <v>70</v>
      </c>
      <c r="C87" s="37" t="s">
        <v>224</v>
      </c>
      <c r="D87" s="16" t="s">
        <v>225</v>
      </c>
      <c r="E87" s="38">
        <v>738980538.02999997</v>
      </c>
      <c r="F87" s="38">
        <v>16655788.24</v>
      </c>
      <c r="G87" s="38">
        <v>755636326.26999998</v>
      </c>
      <c r="H87" s="38">
        <v>350372567.13</v>
      </c>
      <c r="I87" s="38">
        <v>264871402.87</v>
      </c>
      <c r="J87" s="38">
        <v>225241409.44</v>
      </c>
      <c r="K87" s="35">
        <v>29.8081764480335</v>
      </c>
      <c r="L87" s="38">
        <v>217957916.47999999</v>
      </c>
    </row>
    <row r="88" spans="1:12" ht="13.8" x14ac:dyDescent="0.2">
      <c r="A88" s="49" t="s">
        <v>70</v>
      </c>
      <c r="B88" s="16" t="s">
        <v>70</v>
      </c>
      <c r="C88" s="3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49" t="s">
        <v>70</v>
      </c>
      <c r="B89" s="16" t="s">
        <v>70</v>
      </c>
      <c r="C89" s="41" t="s">
        <v>125</v>
      </c>
      <c r="D89" s="27" t="s">
        <v>70</v>
      </c>
      <c r="E89" s="28">
        <v>1693183797.1900001</v>
      </c>
      <c r="F89" s="28">
        <v>42290853.82</v>
      </c>
      <c r="G89" s="28">
        <v>1735474651.01</v>
      </c>
      <c r="H89" s="28">
        <v>840810861.48000002</v>
      </c>
      <c r="I89" s="28">
        <v>738048668.37</v>
      </c>
      <c r="J89" s="28">
        <v>415792712.55000001</v>
      </c>
      <c r="K89" s="29">
        <v>23.9584434326379</v>
      </c>
      <c r="L89" s="28">
        <v>375298964.05000001</v>
      </c>
    </row>
    <row r="90" spans="1:12" ht="13.8" x14ac:dyDescent="0.2">
      <c r="A90" s="37">
        <v>5</v>
      </c>
      <c r="B90" s="16" t="s">
        <v>18</v>
      </c>
      <c r="C90" s="37" t="s">
        <v>228</v>
      </c>
      <c r="D90" s="16" t="s">
        <v>18</v>
      </c>
      <c r="E90" s="38">
        <v>30398970</v>
      </c>
      <c r="F90" s="38">
        <v>-7826807.3799999999</v>
      </c>
      <c r="G90" s="38">
        <v>22572162.620000001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49" t="s">
        <v>70</v>
      </c>
      <c r="B91" s="16" t="s">
        <v>70</v>
      </c>
      <c r="C91" s="41" t="s">
        <v>125</v>
      </c>
      <c r="D91" s="27" t="s">
        <v>70</v>
      </c>
      <c r="E91" s="28">
        <v>30398970</v>
      </c>
      <c r="F91" s="28">
        <v>-7826807.3799999999</v>
      </c>
      <c r="G91" s="28">
        <v>22572162.620000001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>
        <v>6</v>
      </c>
      <c r="B92" s="16" t="s">
        <v>10</v>
      </c>
      <c r="C92" s="37" t="s">
        <v>229</v>
      </c>
      <c r="D92" s="16" t="s">
        <v>230</v>
      </c>
      <c r="E92" s="38">
        <v>3552604.61</v>
      </c>
      <c r="F92" s="38">
        <v>96786.47</v>
      </c>
      <c r="G92" s="38">
        <v>3649391.08</v>
      </c>
      <c r="H92" s="38">
        <v>585770.09</v>
      </c>
      <c r="I92" s="38">
        <v>585770.09</v>
      </c>
      <c r="J92" s="38">
        <v>585770.09</v>
      </c>
      <c r="K92" s="35">
        <v>16.051173391918301</v>
      </c>
      <c r="L92" s="38">
        <v>569363.42000000004</v>
      </c>
    </row>
    <row r="93" spans="1:12" ht="13.8" x14ac:dyDescent="0.2">
      <c r="A93" s="49" t="s">
        <v>70</v>
      </c>
      <c r="B93" s="16" t="s">
        <v>70</v>
      </c>
      <c r="C93" s="37" t="s">
        <v>231</v>
      </c>
      <c r="D93" s="16" t="s">
        <v>232</v>
      </c>
      <c r="E93" s="38">
        <v>154820824.02000001</v>
      </c>
      <c r="F93" s="38">
        <v>31098531.07</v>
      </c>
      <c r="G93" s="38">
        <v>185919355.09</v>
      </c>
      <c r="H93" s="38">
        <v>115035324.18000001</v>
      </c>
      <c r="I93" s="38">
        <v>107686740.05</v>
      </c>
      <c r="J93" s="38">
        <v>23207783.07</v>
      </c>
      <c r="K93" s="35">
        <v>12.4827149162418</v>
      </c>
      <c r="L93" s="38">
        <v>22581315.050000001</v>
      </c>
    </row>
    <row r="94" spans="1:12" ht="13.8" x14ac:dyDescent="0.2">
      <c r="A94" s="49" t="s">
        <v>70</v>
      </c>
      <c r="B94" s="16" t="s">
        <v>70</v>
      </c>
      <c r="C94" s="37" t="s">
        <v>233</v>
      </c>
      <c r="D94" s="16" t="s">
        <v>234</v>
      </c>
      <c r="E94" s="38">
        <v>34790264.57</v>
      </c>
      <c r="F94" s="38">
        <v>21631182.940000001</v>
      </c>
      <c r="G94" s="38">
        <v>56421447.509999998</v>
      </c>
      <c r="H94" s="38">
        <v>12910020.560000001</v>
      </c>
      <c r="I94" s="38">
        <v>12292164.460000001</v>
      </c>
      <c r="J94" s="38">
        <v>1726788.45</v>
      </c>
      <c r="K94" s="35">
        <v>3.06051781052577</v>
      </c>
      <c r="L94" s="38">
        <v>1603640.59</v>
      </c>
    </row>
    <row r="95" spans="1:12" ht="13.8" x14ac:dyDescent="0.2">
      <c r="A95" s="49" t="s">
        <v>70</v>
      </c>
      <c r="B95" s="16" t="s">
        <v>70</v>
      </c>
      <c r="C95" s="37" t="s">
        <v>235</v>
      </c>
      <c r="D95" s="16" t="s">
        <v>236</v>
      </c>
      <c r="E95" s="38">
        <v>6057035.6600000001</v>
      </c>
      <c r="F95" s="38">
        <v>5100000</v>
      </c>
      <c r="G95" s="38">
        <v>11157035.66</v>
      </c>
      <c r="H95" s="38">
        <v>6960129.6799999997</v>
      </c>
      <c r="I95" s="38">
        <v>4156486.76</v>
      </c>
      <c r="J95" s="38">
        <v>355818.4</v>
      </c>
      <c r="K95" s="35">
        <v>3.18918403456999</v>
      </c>
      <c r="L95" s="38">
        <v>355818.4</v>
      </c>
    </row>
    <row r="96" spans="1:12" ht="13.8" x14ac:dyDescent="0.2">
      <c r="A96" s="49" t="s">
        <v>70</v>
      </c>
      <c r="B96" s="16" t="s">
        <v>70</v>
      </c>
      <c r="C96" s="37" t="s">
        <v>237</v>
      </c>
      <c r="D96" s="16" t="s">
        <v>238</v>
      </c>
      <c r="E96" s="38">
        <v>3666786.75</v>
      </c>
      <c r="F96" s="38">
        <v>55400</v>
      </c>
      <c r="G96" s="38">
        <v>3722186.75</v>
      </c>
      <c r="H96" s="38">
        <v>298755.65000000002</v>
      </c>
      <c r="I96" s="38">
        <v>107760.8</v>
      </c>
      <c r="J96" s="38">
        <v>92845.65</v>
      </c>
      <c r="K96" s="35">
        <v>2.4943845173808099</v>
      </c>
      <c r="L96" s="38">
        <v>77670.34</v>
      </c>
    </row>
    <row r="97" spans="1:12" ht="13.8" x14ac:dyDescent="0.2">
      <c r="A97" s="49" t="s">
        <v>70</v>
      </c>
      <c r="B97" s="16" t="s">
        <v>70</v>
      </c>
      <c r="C97" s="37" t="s">
        <v>239</v>
      </c>
      <c r="D97" s="16" t="s">
        <v>240</v>
      </c>
      <c r="E97" s="38">
        <v>6186287.4900000002</v>
      </c>
      <c r="F97" s="38">
        <v>30041656.84</v>
      </c>
      <c r="G97" s="38">
        <v>36227944.329999998</v>
      </c>
      <c r="H97" s="38">
        <v>1833358.06</v>
      </c>
      <c r="I97" s="38">
        <v>684221.06</v>
      </c>
      <c r="J97" s="38">
        <v>169414.37</v>
      </c>
      <c r="K97" s="35">
        <v>0.46763451013617002</v>
      </c>
      <c r="L97" s="38">
        <v>77595.710000000006</v>
      </c>
    </row>
    <row r="98" spans="1:12" ht="13.8" x14ac:dyDescent="0.2">
      <c r="A98" s="49" t="s">
        <v>70</v>
      </c>
      <c r="B98" s="16" t="s">
        <v>70</v>
      </c>
      <c r="C98" s="37" t="s">
        <v>241</v>
      </c>
      <c r="D98" s="16" t="s">
        <v>242</v>
      </c>
      <c r="E98" s="38">
        <v>91779023.280000001</v>
      </c>
      <c r="F98" s="38">
        <v>12394313.09</v>
      </c>
      <c r="G98" s="38">
        <v>104173336.37</v>
      </c>
      <c r="H98" s="38">
        <v>63699378.93</v>
      </c>
      <c r="I98" s="38">
        <v>55645958.939999998</v>
      </c>
      <c r="J98" s="38">
        <v>12731507.17</v>
      </c>
      <c r="K98" s="35">
        <v>12.2214643532013</v>
      </c>
      <c r="L98" s="38">
        <v>12378529.970000001</v>
      </c>
    </row>
    <row r="99" spans="1:12" ht="13.8" x14ac:dyDescent="0.2">
      <c r="A99" s="49" t="s">
        <v>70</v>
      </c>
      <c r="B99" s="16" t="s">
        <v>70</v>
      </c>
      <c r="C99" s="37" t="s">
        <v>243</v>
      </c>
      <c r="D99" s="16" t="s">
        <v>244</v>
      </c>
      <c r="E99" s="38">
        <v>17388015.190000001</v>
      </c>
      <c r="F99" s="38">
        <v>0</v>
      </c>
      <c r="G99" s="38">
        <v>17388015.190000001</v>
      </c>
      <c r="H99" s="38">
        <v>15996145.470000001</v>
      </c>
      <c r="I99" s="38">
        <v>15441875.470000001</v>
      </c>
      <c r="J99" s="38">
        <v>4041270</v>
      </c>
      <c r="K99" s="35">
        <v>23.241698122763101</v>
      </c>
      <c r="L99" s="38">
        <v>2966690.09</v>
      </c>
    </row>
    <row r="100" spans="1:12" s="89" customFormat="1" ht="13.8" x14ac:dyDescent="0.2">
      <c r="A100" s="49" t="s">
        <v>70</v>
      </c>
      <c r="B100" s="16" t="s">
        <v>70</v>
      </c>
      <c r="C100" s="37" t="s">
        <v>245</v>
      </c>
      <c r="D100" s="16" t="s">
        <v>246</v>
      </c>
      <c r="E100" s="38">
        <v>53692305.439999998</v>
      </c>
      <c r="F100" s="38">
        <v>-2119217.0699999998</v>
      </c>
      <c r="G100" s="38">
        <v>51573088.369999997</v>
      </c>
      <c r="H100" s="38">
        <v>16094774.01</v>
      </c>
      <c r="I100" s="38">
        <v>15268766.800000001</v>
      </c>
      <c r="J100" s="38">
        <v>2338605.9300000002</v>
      </c>
      <c r="K100" s="35">
        <v>4.5345469971124803</v>
      </c>
      <c r="L100" s="38">
        <v>2240606.14</v>
      </c>
    </row>
    <row r="101" spans="1:12" s="89" customFormat="1" ht="13.8" x14ac:dyDescent="0.2">
      <c r="A101" s="49" t="s">
        <v>70</v>
      </c>
      <c r="B101" s="16" t="s">
        <v>70</v>
      </c>
      <c r="C101" s="37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49" t="s">
        <v>70</v>
      </c>
      <c r="B102" s="16" t="s">
        <v>70</v>
      </c>
      <c r="C102" s="41" t="s">
        <v>125</v>
      </c>
      <c r="D102" s="27" t="s">
        <v>70</v>
      </c>
      <c r="E102" s="28">
        <v>371958147.00999999</v>
      </c>
      <c r="F102" s="28">
        <v>98298653.340000004</v>
      </c>
      <c r="G102" s="28">
        <v>470256800.35000002</v>
      </c>
      <c r="H102" s="28">
        <v>233413656.63</v>
      </c>
      <c r="I102" s="28">
        <v>211869744.43000001</v>
      </c>
      <c r="J102" s="28">
        <v>45249803.130000003</v>
      </c>
      <c r="K102" s="29">
        <v>9.6223601862475405</v>
      </c>
      <c r="L102" s="28">
        <v>42851229.710000001</v>
      </c>
    </row>
    <row r="103" spans="1:12" ht="13.8" x14ac:dyDescent="0.2">
      <c r="A103" s="37">
        <v>7</v>
      </c>
      <c r="B103" s="16" t="s">
        <v>12</v>
      </c>
      <c r="C103" s="37" t="s">
        <v>249</v>
      </c>
      <c r="D103" s="16" t="s">
        <v>250</v>
      </c>
      <c r="E103" s="38">
        <v>200000</v>
      </c>
      <c r="F103" s="38">
        <v>0</v>
      </c>
      <c r="G103" s="38">
        <v>200000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49" t="s">
        <v>70</v>
      </c>
      <c r="B104" s="16" t="s">
        <v>70</v>
      </c>
      <c r="C104" s="37" t="s">
        <v>251</v>
      </c>
      <c r="D104" s="16" t="s">
        <v>215</v>
      </c>
      <c r="E104" s="38">
        <v>0</v>
      </c>
      <c r="F104" s="38">
        <v>3135822.5</v>
      </c>
      <c r="G104" s="38">
        <v>3135822.5</v>
      </c>
      <c r="H104" s="38">
        <v>627164.5</v>
      </c>
      <c r="I104" s="38">
        <v>627164.5</v>
      </c>
      <c r="J104" s="38">
        <v>627164.5</v>
      </c>
      <c r="K104" s="35">
        <v>20</v>
      </c>
      <c r="L104" s="38">
        <v>0</v>
      </c>
    </row>
    <row r="105" spans="1:12" ht="13.8" x14ac:dyDescent="0.2">
      <c r="A105" s="49" t="s">
        <v>70</v>
      </c>
      <c r="B105" s="16" t="s">
        <v>70</v>
      </c>
      <c r="C105" s="37" t="s">
        <v>252</v>
      </c>
      <c r="D105" s="16" t="s">
        <v>217</v>
      </c>
      <c r="E105" s="38">
        <v>126110770.31999999</v>
      </c>
      <c r="F105" s="38">
        <v>-4507255.63</v>
      </c>
      <c r="G105" s="38">
        <v>121603514.69</v>
      </c>
      <c r="H105" s="38">
        <v>64560525.009999998</v>
      </c>
      <c r="I105" s="38">
        <v>58397287.82</v>
      </c>
      <c r="J105" s="38">
        <v>7129328.0499999998</v>
      </c>
      <c r="K105" s="35">
        <v>5.8627647960460401</v>
      </c>
      <c r="L105" s="38">
        <v>2322039.46</v>
      </c>
    </row>
    <row r="106" spans="1:12" ht="13.8" x14ac:dyDescent="0.2">
      <c r="A106" s="49" t="s">
        <v>70</v>
      </c>
      <c r="B106" s="16" t="s">
        <v>70</v>
      </c>
      <c r="C106" s="37" t="s">
        <v>253</v>
      </c>
      <c r="D106" s="16" t="s">
        <v>221</v>
      </c>
      <c r="E106" s="38">
        <v>46515025.189999998</v>
      </c>
      <c r="F106" s="38">
        <v>67065542.119999997</v>
      </c>
      <c r="G106" s="38">
        <v>113580567.31</v>
      </c>
      <c r="H106" s="38">
        <v>37086070.060000002</v>
      </c>
      <c r="I106" s="38">
        <v>13331410.029999999</v>
      </c>
      <c r="J106" s="38">
        <v>510485.15</v>
      </c>
      <c r="K106" s="35">
        <v>0.44944761422675</v>
      </c>
      <c r="L106" s="38">
        <v>510485.15</v>
      </c>
    </row>
    <row r="107" spans="1:12" s="89" customFormat="1" ht="13.8" x14ac:dyDescent="0.2">
      <c r="A107" s="49" t="s">
        <v>70</v>
      </c>
      <c r="B107" s="16" t="s">
        <v>70</v>
      </c>
      <c r="C107" s="37" t="s">
        <v>254</v>
      </c>
      <c r="D107" s="16" t="s">
        <v>223</v>
      </c>
      <c r="E107" s="38">
        <v>188857490.34999999</v>
      </c>
      <c r="F107" s="38">
        <v>66995161.119999997</v>
      </c>
      <c r="G107" s="38">
        <v>255852651.47</v>
      </c>
      <c r="H107" s="38">
        <v>99797291.420000002</v>
      </c>
      <c r="I107" s="38">
        <v>42216125.490000002</v>
      </c>
      <c r="J107" s="38">
        <v>15983691.15</v>
      </c>
      <c r="K107" s="35">
        <v>6.2472251345318401</v>
      </c>
      <c r="L107" s="38">
        <v>15890040.880000001</v>
      </c>
    </row>
    <row r="108" spans="1:12" s="89" customFormat="1" ht="13.8" x14ac:dyDescent="0.2">
      <c r="A108" s="49" t="s">
        <v>70</v>
      </c>
      <c r="B108" s="16" t="s">
        <v>70</v>
      </c>
      <c r="C108" s="37" t="s">
        <v>255</v>
      </c>
      <c r="D108" s="16" t="s">
        <v>225</v>
      </c>
      <c r="E108" s="38">
        <v>42991659.109999999</v>
      </c>
      <c r="F108" s="38">
        <v>65054076.310000002</v>
      </c>
      <c r="G108" s="38">
        <v>108045735.42</v>
      </c>
      <c r="H108" s="38">
        <v>10199789.75</v>
      </c>
      <c r="I108" s="38">
        <v>2714417.84</v>
      </c>
      <c r="J108" s="38">
        <v>9422.0300000000007</v>
      </c>
      <c r="K108" s="35">
        <v>8.7204089669800002E-3</v>
      </c>
      <c r="L108" s="38">
        <v>9129.64</v>
      </c>
    </row>
    <row r="109" spans="1:12" s="89" customFormat="1" ht="13.8" x14ac:dyDescent="0.2">
      <c r="A109" s="49" t="s">
        <v>70</v>
      </c>
      <c r="B109" s="16" t="s">
        <v>70</v>
      </c>
      <c r="C109" s="41" t="s">
        <v>125</v>
      </c>
      <c r="D109" s="27" t="s">
        <v>70</v>
      </c>
      <c r="E109" s="28">
        <v>404674944.97000003</v>
      </c>
      <c r="F109" s="28">
        <v>197743346.41999999</v>
      </c>
      <c r="G109" s="28">
        <v>602418291.38999999</v>
      </c>
      <c r="H109" s="28">
        <v>212270840.74000001</v>
      </c>
      <c r="I109" s="28">
        <v>117286405.68000001</v>
      </c>
      <c r="J109" s="28">
        <v>24260090.879999999</v>
      </c>
      <c r="K109" s="29">
        <v>4.0271172417462697</v>
      </c>
      <c r="L109" s="28">
        <v>18731695.129999999</v>
      </c>
    </row>
    <row r="110" spans="1:12" s="89" customFormat="1" ht="13.8" x14ac:dyDescent="0.2">
      <c r="A110" s="37">
        <v>8</v>
      </c>
      <c r="B110" s="16" t="s">
        <v>20</v>
      </c>
      <c r="C110" s="37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49" t="s">
        <v>70</v>
      </c>
      <c r="B111" s="16" t="s">
        <v>70</v>
      </c>
      <c r="C111" s="41" t="s">
        <v>125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9" customFormat="1" ht="13.8" x14ac:dyDescent="0.2">
      <c r="A112" s="37">
        <v>9</v>
      </c>
      <c r="B112" s="16" t="s">
        <v>22</v>
      </c>
      <c r="C112" s="37" t="s">
        <v>258</v>
      </c>
      <c r="D112" s="16" t="s">
        <v>259</v>
      </c>
      <c r="E112" s="38">
        <v>158878745.56</v>
      </c>
      <c r="F112" s="38">
        <v>0</v>
      </c>
      <c r="G112" s="38">
        <v>158878745.56</v>
      </c>
      <c r="H112" s="38">
        <v>158878745.56</v>
      </c>
      <c r="I112" s="38">
        <v>158878745.56</v>
      </c>
      <c r="J112" s="38">
        <v>0</v>
      </c>
      <c r="K112" s="35">
        <v>0</v>
      </c>
      <c r="L112" s="38">
        <v>0</v>
      </c>
    </row>
    <row r="113" spans="1:12" s="89" customFormat="1" ht="13.8" x14ac:dyDescent="0.2">
      <c r="A113" s="49" t="s">
        <v>70</v>
      </c>
      <c r="B113" s="16" t="s">
        <v>70</v>
      </c>
      <c r="C113" s="37" t="s">
        <v>260</v>
      </c>
      <c r="D113" s="16" t="s">
        <v>261</v>
      </c>
      <c r="E113" s="38">
        <v>930003243.75999999</v>
      </c>
      <c r="F113" s="38">
        <v>0</v>
      </c>
      <c r="G113" s="38">
        <v>930003243.75999999</v>
      </c>
      <c r="H113" s="38">
        <v>770559778.40999997</v>
      </c>
      <c r="I113" s="38">
        <v>770559778.40999997</v>
      </c>
      <c r="J113" s="38">
        <v>539283333.32000005</v>
      </c>
      <c r="K113" s="35">
        <v>57.987252941148803</v>
      </c>
      <c r="L113" s="38">
        <v>539283333.32000005</v>
      </c>
    </row>
    <row r="114" spans="1:12" s="89" customFormat="1" ht="13.8" x14ac:dyDescent="0.2">
      <c r="A114" s="49" t="s">
        <v>70</v>
      </c>
      <c r="B114" s="16" t="s">
        <v>70</v>
      </c>
      <c r="C114" s="37" t="s">
        <v>262</v>
      </c>
      <c r="D114" s="16" t="s">
        <v>263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9" customFormat="1" ht="13.8" x14ac:dyDescent="0.2">
      <c r="A115" s="49" t="s">
        <v>70</v>
      </c>
      <c r="B115" s="16" t="s">
        <v>70</v>
      </c>
      <c r="C115" s="37" t="s">
        <v>264</v>
      </c>
      <c r="D115" s="16" t="s">
        <v>265</v>
      </c>
      <c r="E115" s="38">
        <v>272789614.49000001</v>
      </c>
      <c r="F115" s="38">
        <v>0</v>
      </c>
      <c r="G115" s="38">
        <v>272789614.49000001</v>
      </c>
      <c r="H115" s="38">
        <v>256919794.19</v>
      </c>
      <c r="I115" s="38">
        <v>256919794.19</v>
      </c>
      <c r="J115" s="38">
        <v>129829203.68000001</v>
      </c>
      <c r="K115" s="35">
        <v>47.593162196707901</v>
      </c>
      <c r="L115" s="38">
        <v>129829203.68000001</v>
      </c>
    </row>
    <row r="116" spans="1:12" s="89" customFormat="1" ht="13.8" x14ac:dyDescent="0.2">
      <c r="A116" s="49" t="s">
        <v>70</v>
      </c>
      <c r="B116" s="16" t="s">
        <v>70</v>
      </c>
      <c r="C116" s="41" t="s">
        <v>125</v>
      </c>
      <c r="D116" s="27" t="s">
        <v>70</v>
      </c>
      <c r="E116" s="28">
        <v>1361801785.26</v>
      </c>
      <c r="F116" s="28">
        <v>0</v>
      </c>
      <c r="G116" s="28">
        <v>1361801785.26</v>
      </c>
      <c r="H116" s="28">
        <v>1186358318.1600001</v>
      </c>
      <c r="I116" s="28">
        <v>1186358318.1600001</v>
      </c>
      <c r="J116" s="28">
        <v>669112537</v>
      </c>
      <c r="K116" s="29">
        <v>49.134355986488202</v>
      </c>
      <c r="L116" s="28">
        <v>669112537</v>
      </c>
    </row>
    <row r="117" spans="1:12" s="89" customFormat="1" ht="13.8" x14ac:dyDescent="0.2">
      <c r="A117" s="121" t="s">
        <v>266</v>
      </c>
      <c r="B117" s="122" t="s">
        <v>70</v>
      </c>
      <c r="C117" s="79" t="s">
        <v>70</v>
      </c>
      <c r="D117" s="65" t="s">
        <v>70</v>
      </c>
      <c r="E117" s="66">
        <v>7443845671.8199997</v>
      </c>
      <c r="F117" s="66">
        <v>349168689.77999997</v>
      </c>
      <c r="G117" s="66">
        <v>7793014361.6000004</v>
      </c>
      <c r="H117" s="66">
        <v>4007937731.6199999</v>
      </c>
      <c r="I117" s="66">
        <v>3702969844.8400002</v>
      </c>
      <c r="J117" s="66">
        <v>2201559153.2399998</v>
      </c>
      <c r="K117" s="71">
        <v>28.250418273167298</v>
      </c>
      <c r="L117" s="66">
        <v>2094697610.24</v>
      </c>
    </row>
    <row r="118" spans="1:12" ht="13.8" x14ac:dyDescent="0.3">
      <c r="A118" s="133" t="s">
        <v>61</v>
      </c>
      <c r="B118" s="18"/>
      <c r="C118" s="40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09" t="s">
        <v>32</v>
      </c>
      <c r="B5" s="115"/>
      <c r="C5" s="109" t="s">
        <v>47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</v>
      </c>
      <c r="B7" s="16" t="s">
        <v>25</v>
      </c>
      <c r="C7" s="37">
        <v>100</v>
      </c>
      <c r="D7" s="16" t="s">
        <v>267</v>
      </c>
      <c r="E7" s="38">
        <v>1539397370</v>
      </c>
      <c r="F7" s="38">
        <v>0</v>
      </c>
      <c r="G7" s="38">
        <v>1539397370</v>
      </c>
      <c r="H7" s="38">
        <v>513820460</v>
      </c>
      <c r="I7" s="35">
        <f>IF(G7=0,0,H7*100/G7)</f>
        <v>33.378026363654243</v>
      </c>
      <c r="J7" s="38">
        <v>513820460</v>
      </c>
    </row>
    <row r="8" spans="1:10" ht="13.8" x14ac:dyDescent="0.2">
      <c r="A8" s="37" t="s">
        <v>70</v>
      </c>
      <c r="B8" s="16" t="s">
        <v>70</v>
      </c>
      <c r="C8" s="37">
        <v>110</v>
      </c>
      <c r="D8" s="16" t="s">
        <v>268</v>
      </c>
      <c r="E8" s="38">
        <v>105500000</v>
      </c>
      <c r="F8" s="38">
        <v>0</v>
      </c>
      <c r="G8" s="38">
        <v>105500000</v>
      </c>
      <c r="H8" s="38">
        <v>75100967.450000003</v>
      </c>
      <c r="I8" s="35">
        <f t="shared" ref="I8:I71" si="0">IF(G8=0,0,H8*100/G8)</f>
        <v>71.185751137440761</v>
      </c>
      <c r="J8" s="38">
        <v>63478273.520000003</v>
      </c>
    </row>
    <row r="9" spans="1:10" ht="13.8" x14ac:dyDescent="0.2">
      <c r="A9" s="37" t="s">
        <v>70</v>
      </c>
      <c r="B9" s="16" t="s">
        <v>70</v>
      </c>
      <c r="C9" s="37">
        <v>111</v>
      </c>
      <c r="D9" s="16" t="s">
        <v>269</v>
      </c>
      <c r="E9" s="38">
        <v>45965000</v>
      </c>
      <c r="F9" s="38">
        <v>0</v>
      </c>
      <c r="G9" s="38">
        <v>45965000</v>
      </c>
      <c r="H9" s="38">
        <v>1146654.49</v>
      </c>
      <c r="I9" s="35">
        <f t="shared" si="0"/>
        <v>2.4946252365930599</v>
      </c>
      <c r="J9" s="38">
        <v>990828.34</v>
      </c>
    </row>
    <row r="10" spans="1:10" ht="13.8" x14ac:dyDescent="0.2">
      <c r="A10" s="37" t="s">
        <v>70</v>
      </c>
      <c r="B10" s="16" t="s">
        <v>70</v>
      </c>
      <c r="C10" s="37">
        <v>112</v>
      </c>
      <c r="D10" s="16" t="s">
        <v>270</v>
      </c>
      <c r="E10" s="38">
        <v>5500000</v>
      </c>
      <c r="F10" s="38">
        <v>0</v>
      </c>
      <c r="G10" s="38">
        <v>5500000</v>
      </c>
      <c r="H10" s="38">
        <v>2277796.8199999998</v>
      </c>
      <c r="I10" s="35">
        <f t="shared" si="0"/>
        <v>41.414487636363631</v>
      </c>
      <c r="J10" s="38">
        <v>2277796.8199999998</v>
      </c>
    </row>
    <row r="11" spans="1:10" ht="13.8" x14ac:dyDescent="0.2">
      <c r="A11" s="37" t="s">
        <v>70</v>
      </c>
      <c r="B11" s="16" t="s">
        <v>70</v>
      </c>
      <c r="C11" s="37">
        <v>115</v>
      </c>
      <c r="D11" s="16" t="s">
        <v>271</v>
      </c>
      <c r="E11" s="38">
        <v>10000000</v>
      </c>
      <c r="F11" s="38">
        <v>0</v>
      </c>
      <c r="G11" s="38">
        <v>10000000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41" t="s">
        <v>125</v>
      </c>
      <c r="D12" s="27" t="s">
        <v>70</v>
      </c>
      <c r="E12" s="28">
        <v>1706362370</v>
      </c>
      <c r="F12" s="28">
        <v>0</v>
      </c>
      <c r="G12" s="28">
        <v>1706362370</v>
      </c>
      <c r="H12" s="28">
        <v>592345878.75999999</v>
      </c>
      <c r="I12" s="29">
        <f t="shared" si="0"/>
        <v>34.713955791230909</v>
      </c>
      <c r="J12" s="28">
        <v>580567358.67999995</v>
      </c>
    </row>
    <row r="13" spans="1:10" ht="13.8" x14ac:dyDescent="0.2">
      <c r="A13" s="37">
        <v>2</v>
      </c>
      <c r="B13" s="16" t="s">
        <v>26</v>
      </c>
      <c r="C13" s="37">
        <v>200</v>
      </c>
      <c r="D13" s="16" t="s">
        <v>272</v>
      </c>
      <c r="E13" s="38">
        <v>110850000</v>
      </c>
      <c r="F13" s="38">
        <v>0</v>
      </c>
      <c r="G13" s="38">
        <v>110850000</v>
      </c>
      <c r="H13" s="38">
        <v>58046475.75</v>
      </c>
      <c r="I13" s="35">
        <f t="shared" si="0"/>
        <v>52.364885656292287</v>
      </c>
      <c r="J13" s="38">
        <v>49154664.969999999</v>
      </c>
    </row>
    <row r="14" spans="1:10" ht="13.8" x14ac:dyDescent="0.2">
      <c r="A14" s="37" t="s">
        <v>70</v>
      </c>
      <c r="B14" s="16" t="s">
        <v>70</v>
      </c>
      <c r="C14" s="37">
        <v>201</v>
      </c>
      <c r="D14" s="16" t="s">
        <v>273</v>
      </c>
      <c r="E14" s="38">
        <v>55250000</v>
      </c>
      <c r="F14" s="38">
        <v>0</v>
      </c>
      <c r="G14" s="38">
        <v>55250000</v>
      </c>
      <c r="H14" s="38">
        <v>21322404.34</v>
      </c>
      <c r="I14" s="35">
        <f t="shared" si="0"/>
        <v>38.592587040723984</v>
      </c>
      <c r="J14" s="38">
        <v>20593582.27</v>
      </c>
    </row>
    <row r="15" spans="1:10" ht="13.8" x14ac:dyDescent="0.2">
      <c r="A15" s="37" t="s">
        <v>70</v>
      </c>
      <c r="B15" s="16" t="s">
        <v>70</v>
      </c>
      <c r="C15" s="37">
        <v>210</v>
      </c>
      <c r="D15" s="16" t="s">
        <v>274</v>
      </c>
      <c r="E15" s="38">
        <v>998227650</v>
      </c>
      <c r="F15" s="38">
        <v>0</v>
      </c>
      <c r="G15" s="38">
        <v>998227650</v>
      </c>
      <c r="H15" s="38">
        <v>395471383.31999999</v>
      </c>
      <c r="I15" s="35">
        <f t="shared" si="0"/>
        <v>39.61735414962709</v>
      </c>
      <c r="J15" s="38">
        <v>395471383.31999999</v>
      </c>
    </row>
    <row r="16" spans="1:10" ht="13.8" x14ac:dyDescent="0.2">
      <c r="A16" s="37" t="s">
        <v>70</v>
      </c>
      <c r="B16" s="16" t="s">
        <v>70</v>
      </c>
      <c r="C16" s="37">
        <v>220</v>
      </c>
      <c r="D16" s="16" t="s">
        <v>275</v>
      </c>
      <c r="E16" s="38">
        <v>513967030</v>
      </c>
      <c r="F16" s="38">
        <v>0</v>
      </c>
      <c r="G16" s="38">
        <v>513967030</v>
      </c>
      <c r="H16" s="38">
        <v>191167072.52000001</v>
      </c>
      <c r="I16" s="35">
        <f t="shared" si="0"/>
        <v>37.194423253180268</v>
      </c>
      <c r="J16" s="38">
        <v>191166677.34999999</v>
      </c>
    </row>
    <row r="17" spans="1:10" ht="13.8" x14ac:dyDescent="0.2">
      <c r="A17" s="37" t="s">
        <v>70</v>
      </c>
      <c r="B17" s="16" t="s">
        <v>70</v>
      </c>
      <c r="C17" s="37">
        <v>230</v>
      </c>
      <c r="D17" s="16" t="s">
        <v>276</v>
      </c>
      <c r="E17" s="38">
        <v>69100000</v>
      </c>
      <c r="F17" s="38">
        <v>0</v>
      </c>
      <c r="G17" s="38">
        <v>69100000</v>
      </c>
      <c r="H17" s="38">
        <v>17891232.940000001</v>
      </c>
      <c r="I17" s="35">
        <f t="shared" si="0"/>
        <v>25.891798755426922</v>
      </c>
      <c r="J17" s="38">
        <v>4092283.04</v>
      </c>
    </row>
    <row r="18" spans="1:10" ht="13.8" x14ac:dyDescent="0.2">
      <c r="A18" s="37" t="s">
        <v>70</v>
      </c>
      <c r="B18" s="16" t="s">
        <v>70</v>
      </c>
      <c r="C18" s="37">
        <v>232</v>
      </c>
      <c r="D18" s="16" t="s">
        <v>277</v>
      </c>
      <c r="E18" s="38">
        <v>870000</v>
      </c>
      <c r="F18" s="38">
        <v>0</v>
      </c>
      <c r="G18" s="38">
        <v>870000</v>
      </c>
      <c r="H18" s="38">
        <v>43657.06</v>
      </c>
      <c r="I18" s="35">
        <f t="shared" si="0"/>
        <v>5.0180528735632182</v>
      </c>
      <c r="J18" s="38">
        <v>43657.06</v>
      </c>
    </row>
    <row r="19" spans="1:10" ht="13.8" x14ac:dyDescent="0.2">
      <c r="A19" s="37" t="s">
        <v>70</v>
      </c>
      <c r="B19" s="16" t="s">
        <v>70</v>
      </c>
      <c r="C19" s="37">
        <v>234</v>
      </c>
      <c r="D19" s="16" t="s">
        <v>278</v>
      </c>
      <c r="E19" s="38">
        <v>17045460</v>
      </c>
      <c r="F19" s="38">
        <v>0</v>
      </c>
      <c r="G19" s="38">
        <v>17045460</v>
      </c>
      <c r="H19" s="38">
        <v>1587033.2</v>
      </c>
      <c r="I19" s="35">
        <f t="shared" si="0"/>
        <v>9.31059179394396</v>
      </c>
      <c r="J19" s="38">
        <v>1587033.2</v>
      </c>
    </row>
    <row r="20" spans="1:10" ht="13.8" x14ac:dyDescent="0.2">
      <c r="A20" s="37" t="s">
        <v>70</v>
      </c>
      <c r="B20" s="16" t="s">
        <v>70</v>
      </c>
      <c r="C20" s="37">
        <v>235</v>
      </c>
      <c r="D20" s="16" t="s">
        <v>279</v>
      </c>
      <c r="E20" s="38">
        <v>2016000</v>
      </c>
      <c r="F20" s="38">
        <v>0</v>
      </c>
      <c r="G20" s="38">
        <v>2016000</v>
      </c>
      <c r="H20" s="38">
        <v>931103.01</v>
      </c>
      <c r="I20" s="35">
        <f t="shared" si="0"/>
        <v>46.185665178571426</v>
      </c>
      <c r="J20" s="38">
        <v>931103.01</v>
      </c>
    </row>
    <row r="21" spans="1:10" ht="13.8" x14ac:dyDescent="0.2">
      <c r="A21" s="37" t="s">
        <v>70</v>
      </c>
      <c r="B21" s="16" t="s">
        <v>70</v>
      </c>
      <c r="C21" s="37">
        <v>240</v>
      </c>
      <c r="D21" s="16" t="s">
        <v>280</v>
      </c>
      <c r="E21" s="38">
        <v>40000000</v>
      </c>
      <c r="F21" s="38">
        <v>0</v>
      </c>
      <c r="G21" s="38">
        <v>40000000</v>
      </c>
      <c r="H21" s="38">
        <v>14034550.77</v>
      </c>
      <c r="I21" s="35">
        <f t="shared" si="0"/>
        <v>35.086376925000003</v>
      </c>
      <c r="J21" s="38">
        <v>11566256.050000001</v>
      </c>
    </row>
    <row r="22" spans="1:10" ht="13.8" x14ac:dyDescent="0.2">
      <c r="A22" s="37" t="s">
        <v>70</v>
      </c>
      <c r="B22" s="16" t="s">
        <v>70</v>
      </c>
      <c r="C22" s="37">
        <v>250</v>
      </c>
      <c r="D22" s="16" t="s">
        <v>281</v>
      </c>
      <c r="E22" s="38">
        <v>2760000</v>
      </c>
      <c r="F22" s="38">
        <v>0</v>
      </c>
      <c r="G22" s="38">
        <v>2760000</v>
      </c>
      <c r="H22" s="38">
        <v>800473.53</v>
      </c>
      <c r="I22" s="35">
        <f t="shared" si="0"/>
        <v>29.002664130434784</v>
      </c>
      <c r="J22" s="38">
        <v>800473.53</v>
      </c>
    </row>
    <row r="23" spans="1:10" ht="13.8" x14ac:dyDescent="0.2">
      <c r="A23" s="37" t="s">
        <v>70</v>
      </c>
      <c r="B23" s="16" t="s">
        <v>70</v>
      </c>
      <c r="C23" s="41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701295386.44000006</v>
      </c>
      <c r="I23" s="29">
        <f t="shared" si="0"/>
        <v>38.743757600397956</v>
      </c>
      <c r="J23" s="28">
        <v>675407113.79999995</v>
      </c>
    </row>
    <row r="24" spans="1:10" ht="13.8" x14ac:dyDescent="0.2">
      <c r="A24" s="37">
        <v>3</v>
      </c>
      <c r="B24" s="16" t="s">
        <v>27</v>
      </c>
      <c r="C24" s="37">
        <v>300</v>
      </c>
      <c r="D24" s="16" t="s">
        <v>282</v>
      </c>
      <c r="E24" s="38">
        <v>9000</v>
      </c>
      <c r="F24" s="38">
        <v>0</v>
      </c>
      <c r="G24" s="38">
        <v>9000</v>
      </c>
      <c r="H24" s="38">
        <v>0</v>
      </c>
      <c r="I24" s="35">
        <f t="shared" si="0"/>
        <v>0</v>
      </c>
      <c r="J24" s="38">
        <v>0</v>
      </c>
    </row>
    <row r="25" spans="1:10" ht="13.8" x14ac:dyDescent="0.2">
      <c r="A25" s="37" t="s">
        <v>70</v>
      </c>
      <c r="B25" s="16" t="s">
        <v>70</v>
      </c>
      <c r="C25" s="37">
        <v>301</v>
      </c>
      <c r="D25" s="16" t="s">
        <v>283</v>
      </c>
      <c r="E25" s="38">
        <v>8000</v>
      </c>
      <c r="F25" s="38">
        <v>0</v>
      </c>
      <c r="G25" s="38">
        <v>8000</v>
      </c>
      <c r="H25" s="38">
        <v>1673.48</v>
      </c>
      <c r="I25" s="35">
        <f t="shared" si="0"/>
        <v>20.918500000000002</v>
      </c>
      <c r="J25" s="38">
        <v>0</v>
      </c>
    </row>
    <row r="26" spans="1:10" ht="13.8" x14ac:dyDescent="0.2">
      <c r="A26" s="37" t="s">
        <v>70</v>
      </c>
      <c r="B26" s="16" t="s">
        <v>70</v>
      </c>
      <c r="C26" s="37">
        <v>302</v>
      </c>
      <c r="D26" s="16" t="s">
        <v>284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70</v>
      </c>
      <c r="B27" s="16" t="s">
        <v>70</v>
      </c>
      <c r="C27" s="37">
        <v>303</v>
      </c>
      <c r="D27" s="16" t="s">
        <v>285</v>
      </c>
      <c r="E27" s="38">
        <v>1500</v>
      </c>
      <c r="F27" s="38">
        <v>0</v>
      </c>
      <c r="G27" s="38">
        <v>1500</v>
      </c>
      <c r="H27" s="38">
        <v>667</v>
      </c>
      <c r="I27" s="35">
        <f t="shared" si="0"/>
        <v>44.466666666666669</v>
      </c>
      <c r="J27" s="38">
        <v>667</v>
      </c>
    </row>
    <row r="28" spans="1:10" ht="13.8" x14ac:dyDescent="0.2">
      <c r="A28" s="37" t="s">
        <v>70</v>
      </c>
      <c r="B28" s="16" t="s">
        <v>70</v>
      </c>
      <c r="C28" s="37">
        <v>310</v>
      </c>
      <c r="D28" s="16" t="s">
        <v>286</v>
      </c>
      <c r="E28" s="38">
        <v>185000</v>
      </c>
      <c r="F28" s="38">
        <v>0</v>
      </c>
      <c r="G28" s="38">
        <v>185000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37">
        <v>314</v>
      </c>
      <c r="D29" s="16" t="s">
        <v>287</v>
      </c>
      <c r="E29" s="38">
        <v>0</v>
      </c>
      <c r="F29" s="38">
        <v>3538689.48</v>
      </c>
      <c r="G29" s="38">
        <v>3538689.48</v>
      </c>
      <c r="H29" s="38">
        <v>4508252.03</v>
      </c>
      <c r="I29" s="35">
        <f t="shared" si="0"/>
        <v>127.39891577036593</v>
      </c>
      <c r="J29" s="38">
        <v>183029.41</v>
      </c>
    </row>
    <row r="30" spans="1:10" ht="13.8" x14ac:dyDescent="0.2">
      <c r="A30" s="37" t="s">
        <v>70</v>
      </c>
      <c r="B30" s="16" t="s">
        <v>70</v>
      </c>
      <c r="C30" s="37">
        <v>319</v>
      </c>
      <c r="D30" s="16" t="s">
        <v>288</v>
      </c>
      <c r="E30" s="38">
        <v>56150347.380000003</v>
      </c>
      <c r="F30" s="38">
        <v>0</v>
      </c>
      <c r="G30" s="38">
        <v>56150347.380000003</v>
      </c>
      <c r="H30" s="38">
        <v>8534266.6699999999</v>
      </c>
      <c r="I30" s="35">
        <f t="shared" si="0"/>
        <v>15.198956138675271</v>
      </c>
      <c r="J30" s="38">
        <v>5243174.8</v>
      </c>
    </row>
    <row r="31" spans="1:10" ht="13.8" x14ac:dyDescent="0.2">
      <c r="A31" s="37" t="s">
        <v>70</v>
      </c>
      <c r="B31" s="16" t="s">
        <v>70</v>
      </c>
      <c r="C31" s="37">
        <v>329</v>
      </c>
      <c r="D31" s="16" t="s">
        <v>289</v>
      </c>
      <c r="E31" s="38">
        <v>17575634.079999998</v>
      </c>
      <c r="F31" s="38">
        <v>0</v>
      </c>
      <c r="G31" s="38">
        <v>17575634.079999998</v>
      </c>
      <c r="H31" s="38">
        <v>6132150.54</v>
      </c>
      <c r="I31" s="35">
        <f t="shared" si="0"/>
        <v>34.89006719238661</v>
      </c>
      <c r="J31" s="38">
        <v>5638183.9000000004</v>
      </c>
    </row>
    <row r="32" spans="1:10" ht="13.8" x14ac:dyDescent="0.2">
      <c r="A32" s="37" t="s">
        <v>70</v>
      </c>
      <c r="B32" s="16" t="s">
        <v>70</v>
      </c>
      <c r="C32" s="37">
        <v>330</v>
      </c>
      <c r="D32" s="16" t="s">
        <v>290</v>
      </c>
      <c r="E32" s="38">
        <v>12436129.58</v>
      </c>
      <c r="F32" s="38">
        <v>0</v>
      </c>
      <c r="G32" s="38">
        <v>12436129.58</v>
      </c>
      <c r="H32" s="38">
        <v>4838318.41</v>
      </c>
      <c r="I32" s="35">
        <f t="shared" si="0"/>
        <v>38.905339308952421</v>
      </c>
      <c r="J32" s="38">
        <v>197743.14</v>
      </c>
    </row>
    <row r="33" spans="1:10" ht="13.8" x14ac:dyDescent="0.2">
      <c r="A33" s="37" t="s">
        <v>70</v>
      </c>
      <c r="B33" s="16" t="s">
        <v>70</v>
      </c>
      <c r="C33" s="37">
        <v>380</v>
      </c>
      <c r="D33" s="16" t="s">
        <v>291</v>
      </c>
      <c r="E33" s="38">
        <v>1000000</v>
      </c>
      <c r="F33" s="38">
        <v>250000</v>
      </c>
      <c r="G33" s="38">
        <v>1250000</v>
      </c>
      <c r="H33" s="38">
        <v>2715006.93</v>
      </c>
      <c r="I33" s="35">
        <f t="shared" si="0"/>
        <v>217.20055439999999</v>
      </c>
      <c r="J33" s="38">
        <v>2566256.61</v>
      </c>
    </row>
    <row r="34" spans="1:10" ht="13.8" x14ac:dyDescent="0.2">
      <c r="A34" s="37" t="s">
        <v>70</v>
      </c>
      <c r="B34" s="16" t="s">
        <v>70</v>
      </c>
      <c r="C34" s="37">
        <v>381</v>
      </c>
      <c r="D34" s="16" t="s">
        <v>292</v>
      </c>
      <c r="E34" s="38">
        <v>50000</v>
      </c>
      <c r="F34" s="38">
        <v>0</v>
      </c>
      <c r="G34" s="38">
        <v>50000</v>
      </c>
      <c r="H34" s="38">
        <v>985876.55</v>
      </c>
      <c r="I34" s="35">
        <f t="shared" si="0"/>
        <v>1971.7530999999999</v>
      </c>
      <c r="J34" s="38">
        <v>970647.17</v>
      </c>
    </row>
    <row r="35" spans="1:10" ht="13.8" x14ac:dyDescent="0.2">
      <c r="A35" s="37" t="s">
        <v>70</v>
      </c>
      <c r="B35" s="16" t="s">
        <v>70</v>
      </c>
      <c r="C35" s="37">
        <v>390</v>
      </c>
      <c r="D35" s="16" t="s">
        <v>293</v>
      </c>
      <c r="E35" s="38">
        <v>1715000</v>
      </c>
      <c r="F35" s="38">
        <v>0</v>
      </c>
      <c r="G35" s="38">
        <v>1715000</v>
      </c>
      <c r="H35" s="38">
        <v>423194.13</v>
      </c>
      <c r="I35" s="35">
        <f t="shared" si="0"/>
        <v>24.676042565597669</v>
      </c>
      <c r="J35" s="38">
        <v>367113.7</v>
      </c>
    </row>
    <row r="36" spans="1:10" ht="13.8" x14ac:dyDescent="0.2">
      <c r="A36" s="37" t="s">
        <v>70</v>
      </c>
      <c r="B36" s="16" t="s">
        <v>70</v>
      </c>
      <c r="C36" s="37">
        <v>391</v>
      </c>
      <c r="D36" s="16" t="s">
        <v>294</v>
      </c>
      <c r="E36" s="38">
        <v>80000</v>
      </c>
      <c r="F36" s="38">
        <v>0</v>
      </c>
      <c r="G36" s="38">
        <v>80000</v>
      </c>
      <c r="H36" s="38">
        <v>29386.62</v>
      </c>
      <c r="I36" s="35">
        <f t="shared" si="0"/>
        <v>36.733274999999999</v>
      </c>
      <c r="J36" s="38">
        <v>29386.62</v>
      </c>
    </row>
    <row r="37" spans="1:10" ht="13.8" x14ac:dyDescent="0.2">
      <c r="A37" s="37" t="s">
        <v>70</v>
      </c>
      <c r="B37" s="16" t="s">
        <v>70</v>
      </c>
      <c r="C37" s="37">
        <v>393</v>
      </c>
      <c r="D37" s="16" t="s">
        <v>295</v>
      </c>
      <c r="E37" s="38">
        <v>120000</v>
      </c>
      <c r="F37" s="38">
        <v>94500</v>
      </c>
      <c r="G37" s="38">
        <v>214500</v>
      </c>
      <c r="H37" s="38">
        <v>155660.15</v>
      </c>
      <c r="I37" s="35">
        <f t="shared" si="0"/>
        <v>72.568834498834505</v>
      </c>
      <c r="J37" s="38">
        <v>155660.15</v>
      </c>
    </row>
    <row r="38" spans="1:10" ht="13.8" x14ac:dyDescent="0.2">
      <c r="A38" s="37" t="s">
        <v>70</v>
      </c>
      <c r="B38" s="16" t="s">
        <v>70</v>
      </c>
      <c r="C38" s="37">
        <v>395</v>
      </c>
      <c r="D38" s="16" t="s">
        <v>296</v>
      </c>
      <c r="E38" s="38">
        <v>8345913</v>
      </c>
      <c r="F38" s="38">
        <v>0</v>
      </c>
      <c r="G38" s="38">
        <v>8345913</v>
      </c>
      <c r="H38" s="38">
        <v>3619393.41</v>
      </c>
      <c r="I38" s="35">
        <f t="shared" si="0"/>
        <v>43.367255445869134</v>
      </c>
      <c r="J38" s="38">
        <v>2272253.2599999998</v>
      </c>
    </row>
    <row r="39" spans="1:10" ht="13.8" x14ac:dyDescent="0.2">
      <c r="A39" s="37" t="s">
        <v>70</v>
      </c>
      <c r="B39" s="16" t="s">
        <v>70</v>
      </c>
      <c r="C39" s="37">
        <v>396</v>
      </c>
      <c r="D39" s="16" t="s">
        <v>297</v>
      </c>
      <c r="E39" s="38">
        <v>338000</v>
      </c>
      <c r="F39" s="38">
        <v>91786.47</v>
      </c>
      <c r="G39" s="38">
        <v>429786.47</v>
      </c>
      <c r="H39" s="38">
        <v>300583.71999999997</v>
      </c>
      <c r="I39" s="35">
        <f t="shared" si="0"/>
        <v>69.937920567857802</v>
      </c>
      <c r="J39" s="38">
        <v>298980.08</v>
      </c>
    </row>
    <row r="40" spans="1:10" ht="13.8" x14ac:dyDescent="0.2">
      <c r="A40" s="37" t="s">
        <v>70</v>
      </c>
      <c r="B40" s="16" t="s">
        <v>70</v>
      </c>
      <c r="C40" s="37">
        <v>398</v>
      </c>
      <c r="D40" s="16" t="s">
        <v>298</v>
      </c>
      <c r="E40" s="38">
        <v>465000</v>
      </c>
      <c r="F40" s="38">
        <v>0</v>
      </c>
      <c r="G40" s="38">
        <v>465000</v>
      </c>
      <c r="H40" s="38">
        <v>542375.30000000005</v>
      </c>
      <c r="I40" s="35">
        <f t="shared" si="0"/>
        <v>116.6398494623656</v>
      </c>
      <c r="J40" s="38">
        <v>348368.22</v>
      </c>
    </row>
    <row r="41" spans="1:10" ht="13.8" x14ac:dyDescent="0.2">
      <c r="A41" s="37" t="s">
        <v>70</v>
      </c>
      <c r="B41" s="16" t="s">
        <v>70</v>
      </c>
      <c r="C41" s="41" t="s">
        <v>125</v>
      </c>
      <c r="D41" s="27" t="s">
        <v>70</v>
      </c>
      <c r="E41" s="28">
        <v>98629524.040000007</v>
      </c>
      <c r="F41" s="28">
        <v>3974975.95</v>
      </c>
      <c r="G41" s="28">
        <v>102604499.98999999</v>
      </c>
      <c r="H41" s="28">
        <v>32788290.940000001</v>
      </c>
      <c r="I41" s="29">
        <f t="shared" si="0"/>
        <v>31.955997001296826</v>
      </c>
      <c r="J41" s="28">
        <v>18272950.059999999</v>
      </c>
    </row>
    <row r="42" spans="1:10" ht="13.8" x14ac:dyDescent="0.2">
      <c r="A42" s="37">
        <v>4</v>
      </c>
      <c r="B42" s="16" t="s">
        <v>8</v>
      </c>
      <c r="C42" s="37">
        <v>400</v>
      </c>
      <c r="D42" s="16" t="s">
        <v>299</v>
      </c>
      <c r="E42" s="38">
        <v>522829150</v>
      </c>
      <c r="F42" s="38">
        <v>0</v>
      </c>
      <c r="G42" s="38">
        <v>522829150</v>
      </c>
      <c r="H42" s="38">
        <v>279076595.70999998</v>
      </c>
      <c r="I42" s="35">
        <f t="shared" si="0"/>
        <v>53.378162963943375</v>
      </c>
      <c r="J42" s="38">
        <v>279076595.70999998</v>
      </c>
    </row>
    <row r="43" spans="1:10" ht="13.8" x14ac:dyDescent="0.2">
      <c r="A43" s="37" t="s">
        <v>70</v>
      </c>
      <c r="B43" s="16" t="s">
        <v>70</v>
      </c>
      <c r="C43" s="37">
        <v>402</v>
      </c>
      <c r="D43" s="16" t="s">
        <v>300</v>
      </c>
      <c r="E43" s="38">
        <v>3167000</v>
      </c>
      <c r="F43" s="38">
        <v>0</v>
      </c>
      <c r="G43" s="38">
        <v>3167000</v>
      </c>
      <c r="H43" s="38">
        <v>0</v>
      </c>
      <c r="I43" s="35">
        <f t="shared" si="0"/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37">
        <v>403</v>
      </c>
      <c r="D44" s="16" t="s">
        <v>301</v>
      </c>
      <c r="E44" s="38">
        <v>1594686.97</v>
      </c>
      <c r="F44" s="38">
        <v>0</v>
      </c>
      <c r="G44" s="38">
        <v>1594686.97</v>
      </c>
      <c r="H44" s="38">
        <v>218032.12</v>
      </c>
      <c r="I44" s="35">
        <f t="shared" si="0"/>
        <v>13.672408698492093</v>
      </c>
      <c r="J44" s="38">
        <v>218032.12</v>
      </c>
    </row>
    <row r="45" spans="1:10" ht="13.8" x14ac:dyDescent="0.2">
      <c r="A45" s="37" t="s">
        <v>70</v>
      </c>
      <c r="B45" s="16" t="s">
        <v>70</v>
      </c>
      <c r="C45" s="37">
        <v>404</v>
      </c>
      <c r="D45" s="16" t="s">
        <v>302</v>
      </c>
      <c r="E45" s="38">
        <v>16815816.620000001</v>
      </c>
      <c r="F45" s="38">
        <v>10428989.24</v>
      </c>
      <c r="G45" s="38">
        <v>27244805.859999999</v>
      </c>
      <c r="H45" s="38">
        <v>14641154.07</v>
      </c>
      <c r="I45" s="35">
        <f t="shared" si="0"/>
        <v>53.739249034237751</v>
      </c>
      <c r="J45" s="38">
        <v>1254.57</v>
      </c>
    </row>
    <row r="46" spans="1:10" ht="13.8" x14ac:dyDescent="0.2">
      <c r="A46" s="37" t="s">
        <v>70</v>
      </c>
      <c r="B46" s="16" t="s">
        <v>70</v>
      </c>
      <c r="C46" s="37">
        <v>405</v>
      </c>
      <c r="D46" s="16" t="s">
        <v>303</v>
      </c>
      <c r="E46" s="38">
        <v>2528451.5499999998</v>
      </c>
      <c r="F46" s="38">
        <v>0</v>
      </c>
      <c r="G46" s="38">
        <v>2528451.5499999998</v>
      </c>
      <c r="H46" s="38">
        <v>0</v>
      </c>
      <c r="I46" s="35">
        <f t="shared" si="0"/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37">
        <v>407</v>
      </c>
      <c r="D47" s="16" t="s">
        <v>304</v>
      </c>
      <c r="E47" s="38">
        <v>674863.12</v>
      </c>
      <c r="F47" s="38">
        <v>0</v>
      </c>
      <c r="G47" s="38">
        <v>674863.12</v>
      </c>
      <c r="H47" s="38">
        <v>-131.24</v>
      </c>
      <c r="I47" s="35">
        <f t="shared" si="0"/>
        <v>-1.9446906507500365E-2</v>
      </c>
      <c r="J47" s="38">
        <v>-131.24</v>
      </c>
    </row>
    <row r="48" spans="1:10" ht="13.8" x14ac:dyDescent="0.2">
      <c r="A48" s="37" t="s">
        <v>70</v>
      </c>
      <c r="B48" s="16" t="s">
        <v>70</v>
      </c>
      <c r="C48" s="37">
        <v>409</v>
      </c>
      <c r="D48" s="16" t="s">
        <v>305</v>
      </c>
      <c r="E48" s="38">
        <v>424833122.56</v>
      </c>
      <c r="F48" s="38">
        <v>0</v>
      </c>
      <c r="G48" s="38">
        <v>424833122.56</v>
      </c>
      <c r="H48" s="38">
        <v>1745894.3999999999</v>
      </c>
      <c r="I48" s="35">
        <f t="shared" si="0"/>
        <v>0.41096004696607052</v>
      </c>
      <c r="J48" s="38">
        <v>0</v>
      </c>
    </row>
    <row r="49" spans="1:10" ht="13.8" x14ac:dyDescent="0.2">
      <c r="A49" s="37" t="s">
        <v>70</v>
      </c>
      <c r="B49" s="16" t="s">
        <v>70</v>
      </c>
      <c r="C49" s="37">
        <v>411</v>
      </c>
      <c r="D49" s="16" t="s">
        <v>306</v>
      </c>
      <c r="E49" s="38">
        <v>464000</v>
      </c>
      <c r="F49" s="38">
        <v>0</v>
      </c>
      <c r="G49" s="38">
        <v>464000</v>
      </c>
      <c r="H49" s="38">
        <v>0</v>
      </c>
      <c r="I49" s="35">
        <f t="shared" si="0"/>
        <v>0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37">
        <v>412</v>
      </c>
      <c r="D50" s="16" t="s">
        <v>307</v>
      </c>
      <c r="E50" s="38">
        <v>91953.59</v>
      </c>
      <c r="F50" s="38">
        <v>753006.4</v>
      </c>
      <c r="G50" s="38">
        <v>844959.99</v>
      </c>
      <c r="H50" s="38">
        <v>1159718.92</v>
      </c>
      <c r="I50" s="35">
        <f t="shared" si="0"/>
        <v>137.25134133274167</v>
      </c>
      <c r="J50" s="38">
        <v>0</v>
      </c>
    </row>
    <row r="51" spans="1:10" ht="13.8" x14ac:dyDescent="0.2">
      <c r="A51" s="37" t="s">
        <v>70</v>
      </c>
      <c r="B51" s="16" t="s">
        <v>70</v>
      </c>
      <c r="C51" s="37">
        <v>413</v>
      </c>
      <c r="D51" s="16" t="s">
        <v>308</v>
      </c>
      <c r="E51" s="38">
        <v>50551600.509999998</v>
      </c>
      <c r="F51" s="38">
        <v>0</v>
      </c>
      <c r="G51" s="38">
        <v>50551600.509999998</v>
      </c>
      <c r="H51" s="38">
        <v>0</v>
      </c>
      <c r="I51" s="35">
        <f t="shared" si="0"/>
        <v>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37">
        <v>419</v>
      </c>
      <c r="D52" s="16" t="s">
        <v>309</v>
      </c>
      <c r="E52" s="38">
        <v>60000</v>
      </c>
      <c r="F52" s="38">
        <v>1906000</v>
      </c>
      <c r="G52" s="38">
        <v>1966000</v>
      </c>
      <c r="H52" s="38">
        <v>1906000</v>
      </c>
      <c r="I52" s="35">
        <f t="shared" si="0"/>
        <v>96.948118006103769</v>
      </c>
      <c r="J52" s="38">
        <v>1906000</v>
      </c>
    </row>
    <row r="53" spans="1:10" ht="13.8" x14ac:dyDescent="0.2">
      <c r="A53" s="37" t="s">
        <v>70</v>
      </c>
      <c r="B53" s="16" t="s">
        <v>70</v>
      </c>
      <c r="C53" s="37">
        <v>420</v>
      </c>
      <c r="D53" s="16" t="s">
        <v>310</v>
      </c>
      <c r="E53" s="38">
        <v>10100000</v>
      </c>
      <c r="F53" s="38">
        <v>0</v>
      </c>
      <c r="G53" s="38">
        <v>10100000</v>
      </c>
      <c r="H53" s="38">
        <v>0</v>
      </c>
      <c r="I53" s="35">
        <f t="shared" si="0"/>
        <v>0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37">
        <v>421</v>
      </c>
      <c r="D54" s="16" t="s">
        <v>311</v>
      </c>
      <c r="E54" s="38">
        <v>67692000</v>
      </c>
      <c r="F54" s="38">
        <v>0</v>
      </c>
      <c r="G54" s="38">
        <v>67692000</v>
      </c>
      <c r="H54" s="38">
        <v>17475456.530000001</v>
      </c>
      <c r="I54" s="35">
        <f t="shared" si="0"/>
        <v>25.816132674466701</v>
      </c>
      <c r="J54" s="38">
        <v>17475456.530000001</v>
      </c>
    </row>
    <row r="55" spans="1:10" ht="13.8" x14ac:dyDescent="0.2">
      <c r="A55" s="37" t="s">
        <v>70</v>
      </c>
      <c r="B55" s="16" t="s">
        <v>70</v>
      </c>
      <c r="C55" s="37">
        <v>422</v>
      </c>
      <c r="D55" s="16" t="s">
        <v>312</v>
      </c>
      <c r="E55" s="38">
        <v>0</v>
      </c>
      <c r="F55" s="38">
        <v>0</v>
      </c>
      <c r="G55" s="38">
        <v>0</v>
      </c>
      <c r="H55" s="38">
        <v>813.5</v>
      </c>
      <c r="I55" s="35">
        <f t="shared" si="0"/>
        <v>0</v>
      </c>
      <c r="J55" s="38">
        <v>813.5</v>
      </c>
    </row>
    <row r="56" spans="1:10" ht="13.8" x14ac:dyDescent="0.2">
      <c r="A56" s="37" t="s">
        <v>70</v>
      </c>
      <c r="B56" s="16" t="s">
        <v>70</v>
      </c>
      <c r="C56" s="37">
        <v>440</v>
      </c>
      <c r="D56" s="16" t="s">
        <v>313</v>
      </c>
      <c r="E56" s="38">
        <v>265500</v>
      </c>
      <c r="F56" s="38">
        <v>363419.02</v>
      </c>
      <c r="G56" s="38">
        <v>628919.02</v>
      </c>
      <c r="H56" s="38">
        <v>837091.83999999997</v>
      </c>
      <c r="I56" s="35">
        <f t="shared" si="0"/>
        <v>133.10009927828227</v>
      </c>
      <c r="J56" s="38">
        <v>795490.84</v>
      </c>
    </row>
    <row r="57" spans="1:10" ht="13.8" x14ac:dyDescent="0.2">
      <c r="A57" s="37" t="s">
        <v>70</v>
      </c>
      <c r="B57" s="16" t="s">
        <v>70</v>
      </c>
      <c r="C57" s="37">
        <v>450</v>
      </c>
      <c r="D57" s="16" t="s">
        <v>314</v>
      </c>
      <c r="E57" s="38">
        <v>120000</v>
      </c>
      <c r="F57" s="38">
        <v>6552166.6699999999</v>
      </c>
      <c r="G57" s="38">
        <v>6672166.6699999999</v>
      </c>
      <c r="H57" s="38">
        <v>6730300.04</v>
      </c>
      <c r="I57" s="35">
        <f t="shared" si="0"/>
        <v>100.87128174212711</v>
      </c>
      <c r="J57" s="38">
        <v>33061.370000000003</v>
      </c>
    </row>
    <row r="58" spans="1:10" ht="13.8" x14ac:dyDescent="0.2">
      <c r="A58" s="37" t="s">
        <v>70</v>
      </c>
      <c r="B58" s="16" t="s">
        <v>70</v>
      </c>
      <c r="C58" s="37">
        <v>470</v>
      </c>
      <c r="D58" s="16" t="s">
        <v>315</v>
      </c>
      <c r="E58" s="38">
        <v>1000836.23</v>
      </c>
      <c r="F58" s="38">
        <v>0</v>
      </c>
      <c r="G58" s="38">
        <v>1000836.23</v>
      </c>
      <c r="H58" s="38">
        <v>223811.28</v>
      </c>
      <c r="I58" s="35">
        <f t="shared" si="0"/>
        <v>22.362427866944824</v>
      </c>
      <c r="J58" s="38">
        <v>167691.28</v>
      </c>
    </row>
    <row r="59" spans="1:10" ht="13.8" x14ac:dyDescent="0.2">
      <c r="A59" s="37" t="s">
        <v>70</v>
      </c>
      <c r="B59" s="16" t="s">
        <v>70</v>
      </c>
      <c r="C59" s="37">
        <v>480</v>
      </c>
      <c r="D59" s="16" t="s">
        <v>316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0"/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37">
        <v>492</v>
      </c>
      <c r="D60" s="16" t="s">
        <v>317</v>
      </c>
      <c r="E60" s="38">
        <v>903993.71</v>
      </c>
      <c r="F60" s="38">
        <v>0</v>
      </c>
      <c r="G60" s="38">
        <v>903993.71</v>
      </c>
      <c r="H60" s="38">
        <v>0</v>
      </c>
      <c r="I60" s="35">
        <f t="shared" si="0"/>
        <v>0</v>
      </c>
      <c r="J60" s="38">
        <v>0</v>
      </c>
    </row>
    <row r="61" spans="1:10" ht="13.8" x14ac:dyDescent="0.2">
      <c r="A61" s="37" t="s">
        <v>70</v>
      </c>
      <c r="B61" s="16" t="s">
        <v>70</v>
      </c>
      <c r="C61" s="37">
        <v>493</v>
      </c>
      <c r="D61" s="16" t="s">
        <v>318</v>
      </c>
      <c r="E61" s="38">
        <v>1745859.36</v>
      </c>
      <c r="F61" s="38">
        <v>0</v>
      </c>
      <c r="G61" s="38">
        <v>1745859.36</v>
      </c>
      <c r="H61" s="38">
        <v>9785564.9199999999</v>
      </c>
      <c r="I61" s="35">
        <f t="shared" si="0"/>
        <v>560.50132927087543</v>
      </c>
      <c r="J61" s="38">
        <v>9785564.9199999999</v>
      </c>
    </row>
    <row r="62" spans="1:10" ht="13.8" x14ac:dyDescent="0.2">
      <c r="A62" s="37" t="s">
        <v>70</v>
      </c>
      <c r="B62" s="16" t="s">
        <v>70</v>
      </c>
      <c r="C62" s="37">
        <v>494</v>
      </c>
      <c r="D62" s="16" t="s">
        <v>319</v>
      </c>
      <c r="E62" s="38">
        <v>47031305.460000001</v>
      </c>
      <c r="F62" s="38">
        <v>0</v>
      </c>
      <c r="G62" s="38">
        <v>47031305.460000001</v>
      </c>
      <c r="H62" s="38">
        <v>0</v>
      </c>
      <c r="I62" s="35">
        <f t="shared" si="0"/>
        <v>0</v>
      </c>
      <c r="J62" s="38">
        <v>0</v>
      </c>
    </row>
    <row r="63" spans="1:10" ht="13.8" x14ac:dyDescent="0.2">
      <c r="A63" s="37" t="s">
        <v>70</v>
      </c>
      <c r="B63" s="16" t="s">
        <v>70</v>
      </c>
      <c r="C63" s="37">
        <v>496</v>
      </c>
      <c r="D63" s="16" t="s">
        <v>320</v>
      </c>
      <c r="E63" s="38">
        <v>428123125.29000002</v>
      </c>
      <c r="F63" s="38">
        <v>0</v>
      </c>
      <c r="G63" s="38">
        <v>428123125.29000002</v>
      </c>
      <c r="H63" s="38">
        <v>58918518.049999997</v>
      </c>
      <c r="I63" s="35">
        <f t="shared" si="0"/>
        <v>13.762049879947515</v>
      </c>
      <c r="J63" s="38">
        <v>58918518.049999997</v>
      </c>
    </row>
    <row r="64" spans="1:10" ht="13.8" x14ac:dyDescent="0.2">
      <c r="A64" s="37" t="s">
        <v>70</v>
      </c>
      <c r="B64" s="16" t="s">
        <v>70</v>
      </c>
      <c r="C64" s="37">
        <v>497</v>
      </c>
      <c r="D64" s="16" t="s">
        <v>321</v>
      </c>
      <c r="E64" s="38">
        <v>8065640.7800000003</v>
      </c>
      <c r="F64" s="38">
        <v>0</v>
      </c>
      <c r="G64" s="38">
        <v>8065640.7800000003</v>
      </c>
      <c r="H64" s="38">
        <v>1064911.2</v>
      </c>
      <c r="I64" s="35">
        <f t="shared" si="0"/>
        <v>13.203057624889661</v>
      </c>
      <c r="J64" s="38">
        <v>1064911.2</v>
      </c>
    </row>
    <row r="65" spans="1:10" ht="13.8" x14ac:dyDescent="0.2">
      <c r="A65" s="37" t="s">
        <v>70</v>
      </c>
      <c r="B65" s="16" t="s">
        <v>70</v>
      </c>
      <c r="C65" s="37">
        <v>499</v>
      </c>
      <c r="D65" s="16" t="s">
        <v>322</v>
      </c>
      <c r="E65" s="38">
        <v>3710030.37</v>
      </c>
      <c r="F65" s="38">
        <v>1505566.83</v>
      </c>
      <c r="G65" s="38">
        <v>5215597.2</v>
      </c>
      <c r="H65" s="38">
        <v>3523583.46</v>
      </c>
      <c r="I65" s="35">
        <f t="shared" si="0"/>
        <v>67.558581019255087</v>
      </c>
      <c r="J65" s="38">
        <v>3523583.46</v>
      </c>
    </row>
    <row r="66" spans="1:10" ht="13.8" x14ac:dyDescent="0.2">
      <c r="A66" s="37" t="s">
        <v>70</v>
      </c>
      <c r="B66" s="16" t="s">
        <v>70</v>
      </c>
      <c r="C66" s="41" t="s">
        <v>125</v>
      </c>
      <c r="D66" s="27" t="s">
        <v>70</v>
      </c>
      <c r="E66" s="28">
        <v>1592579164.1199999</v>
      </c>
      <c r="F66" s="28">
        <v>21509148.16</v>
      </c>
      <c r="G66" s="28">
        <v>1614088312.28</v>
      </c>
      <c r="H66" s="28">
        <v>397307314.80000001</v>
      </c>
      <c r="I66" s="29">
        <f t="shared" si="0"/>
        <v>24.614967581221052</v>
      </c>
      <c r="J66" s="28">
        <v>372966842.31</v>
      </c>
    </row>
    <row r="67" spans="1:10" ht="13.8" x14ac:dyDescent="0.2">
      <c r="A67" s="37">
        <v>5</v>
      </c>
      <c r="B67" s="16" t="s">
        <v>28</v>
      </c>
      <c r="C67" s="37">
        <v>511</v>
      </c>
      <c r="D67" s="16" t="s">
        <v>323</v>
      </c>
      <c r="E67" s="38">
        <v>326534.73</v>
      </c>
      <c r="F67" s="38">
        <v>0</v>
      </c>
      <c r="G67" s="38">
        <v>326534.73</v>
      </c>
      <c r="H67" s="38">
        <v>47840.03</v>
      </c>
      <c r="I67" s="35">
        <f t="shared" si="0"/>
        <v>14.650824431447155</v>
      </c>
      <c r="J67" s="38">
        <v>47840.03</v>
      </c>
    </row>
    <row r="68" spans="1:10" ht="13.8" x14ac:dyDescent="0.2">
      <c r="A68" s="37" t="s">
        <v>70</v>
      </c>
      <c r="B68" s="16" t="s">
        <v>70</v>
      </c>
      <c r="C68" s="37">
        <v>512</v>
      </c>
      <c r="D68" s="16" t="s">
        <v>324</v>
      </c>
      <c r="E68" s="38">
        <v>227633.1</v>
      </c>
      <c r="F68" s="38">
        <v>0</v>
      </c>
      <c r="G68" s="38">
        <v>227633.1</v>
      </c>
      <c r="H68" s="38">
        <v>66089.009999999995</v>
      </c>
      <c r="I68" s="35">
        <f t="shared" si="0"/>
        <v>29.033128310425852</v>
      </c>
      <c r="J68" s="38">
        <v>66089.009999999995</v>
      </c>
    </row>
    <row r="69" spans="1:10" ht="13.8" x14ac:dyDescent="0.2">
      <c r="A69" s="37" t="s">
        <v>70</v>
      </c>
      <c r="B69" s="16" t="s">
        <v>70</v>
      </c>
      <c r="C69" s="37">
        <v>520</v>
      </c>
      <c r="D69" s="16" t="s">
        <v>325</v>
      </c>
      <c r="E69" s="38">
        <v>11604</v>
      </c>
      <c r="F69" s="38">
        <v>0</v>
      </c>
      <c r="G69" s="38">
        <v>11604</v>
      </c>
      <c r="H69" s="38">
        <v>1123.92</v>
      </c>
      <c r="I69" s="35">
        <f t="shared" si="0"/>
        <v>9.6856256463288517</v>
      </c>
      <c r="J69" s="38">
        <v>0</v>
      </c>
    </row>
    <row r="70" spans="1:10" ht="13.8" x14ac:dyDescent="0.2">
      <c r="A70" s="37" t="s">
        <v>70</v>
      </c>
      <c r="B70" s="16" t="s">
        <v>70</v>
      </c>
      <c r="C70" s="37">
        <v>540</v>
      </c>
      <c r="D70" s="16" t="s">
        <v>326</v>
      </c>
      <c r="E70" s="38">
        <v>1156401.21</v>
      </c>
      <c r="F70" s="38">
        <v>0</v>
      </c>
      <c r="G70" s="38">
        <v>1156401.21</v>
      </c>
      <c r="H70" s="38">
        <v>395706.73</v>
      </c>
      <c r="I70" s="35">
        <f t="shared" si="0"/>
        <v>34.218809750294191</v>
      </c>
      <c r="J70" s="38">
        <v>206927.42</v>
      </c>
    </row>
    <row r="71" spans="1:10" ht="13.8" x14ac:dyDescent="0.2">
      <c r="A71" s="37" t="s">
        <v>70</v>
      </c>
      <c r="B71" s="16" t="s">
        <v>70</v>
      </c>
      <c r="C71" s="37">
        <v>550</v>
      </c>
      <c r="D71" s="16" t="s">
        <v>327</v>
      </c>
      <c r="E71" s="38">
        <v>1400000</v>
      </c>
      <c r="F71" s="38">
        <v>0</v>
      </c>
      <c r="G71" s="38">
        <v>1400000</v>
      </c>
      <c r="H71" s="38">
        <v>215759.7</v>
      </c>
      <c r="I71" s="35">
        <f t="shared" si="0"/>
        <v>15.411407142857144</v>
      </c>
      <c r="J71" s="38">
        <v>215759.7</v>
      </c>
    </row>
    <row r="72" spans="1:10" ht="13.8" x14ac:dyDescent="0.2">
      <c r="A72" s="37" t="s">
        <v>70</v>
      </c>
      <c r="B72" s="16" t="s">
        <v>70</v>
      </c>
      <c r="C72" s="37">
        <v>552</v>
      </c>
      <c r="D72" s="16" t="s">
        <v>328</v>
      </c>
      <c r="E72" s="38">
        <v>1653451.23</v>
      </c>
      <c r="F72" s="38">
        <v>0</v>
      </c>
      <c r="G72" s="38">
        <v>1653451.23</v>
      </c>
      <c r="H72" s="38">
        <v>1075599.6100000001</v>
      </c>
      <c r="I72" s="35">
        <f t="shared" ref="I72:I92" si="1">IF(G72=0,0,H72*100/G72)</f>
        <v>65.051789280776077</v>
      </c>
      <c r="J72" s="38">
        <v>899860.17</v>
      </c>
    </row>
    <row r="73" spans="1:10" ht="13.8" x14ac:dyDescent="0.2">
      <c r="A73" s="37" t="s">
        <v>70</v>
      </c>
      <c r="B73" s="16" t="s">
        <v>70</v>
      </c>
      <c r="C73" s="37">
        <v>553</v>
      </c>
      <c r="D73" s="16" t="s">
        <v>329</v>
      </c>
      <c r="E73" s="38">
        <v>6900000</v>
      </c>
      <c r="F73" s="38">
        <v>0</v>
      </c>
      <c r="G73" s="38">
        <v>6900000</v>
      </c>
      <c r="H73" s="38">
        <v>2323735.91</v>
      </c>
      <c r="I73" s="35">
        <f t="shared" si="1"/>
        <v>33.677332028985511</v>
      </c>
      <c r="J73" s="38">
        <v>2133363.46</v>
      </c>
    </row>
    <row r="74" spans="1:10" ht="13.8" x14ac:dyDescent="0.2">
      <c r="A74" s="37" t="s">
        <v>70</v>
      </c>
      <c r="B74" s="16" t="s">
        <v>70</v>
      </c>
      <c r="C74" s="37">
        <v>559</v>
      </c>
      <c r="D74" s="16" t="s">
        <v>330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1"/>
        <v>0</v>
      </c>
      <c r="J74" s="38">
        <v>1142.46</v>
      </c>
    </row>
    <row r="75" spans="1:10" ht="13.8" x14ac:dyDescent="0.2">
      <c r="A75" s="37" t="s">
        <v>70</v>
      </c>
      <c r="B75" s="16" t="s">
        <v>70</v>
      </c>
      <c r="C75" s="41" t="s">
        <v>125</v>
      </c>
      <c r="D75" s="27" t="s">
        <v>70</v>
      </c>
      <c r="E75" s="28">
        <v>11675624.27</v>
      </c>
      <c r="F75" s="28">
        <v>0</v>
      </c>
      <c r="G75" s="28">
        <v>11675624.27</v>
      </c>
      <c r="H75" s="28">
        <v>4126997.37</v>
      </c>
      <c r="I75" s="29">
        <f t="shared" si="1"/>
        <v>35.347123841627358</v>
      </c>
      <c r="J75" s="28">
        <v>3570982.25</v>
      </c>
    </row>
    <row r="76" spans="1:10" ht="13.8" x14ac:dyDescent="0.2">
      <c r="A76" s="37">
        <v>6</v>
      </c>
      <c r="B76" s="16" t="s">
        <v>29</v>
      </c>
      <c r="C76" s="37">
        <v>620</v>
      </c>
      <c r="D76" s="16" t="s">
        <v>331</v>
      </c>
      <c r="E76" s="38">
        <v>0</v>
      </c>
      <c r="F76" s="38">
        <v>0</v>
      </c>
      <c r="G76" s="38">
        <v>0</v>
      </c>
      <c r="H76" s="38">
        <v>223422</v>
      </c>
      <c r="I76" s="35">
        <f t="shared" si="1"/>
        <v>0</v>
      </c>
      <c r="J76" s="38">
        <v>0</v>
      </c>
    </row>
    <row r="77" spans="1:10" s="89" customFormat="1" ht="13.8" x14ac:dyDescent="0.2">
      <c r="A77" s="37" t="s">
        <v>70</v>
      </c>
      <c r="B77" s="16" t="s">
        <v>70</v>
      </c>
      <c r="C77" s="41" t="s">
        <v>125</v>
      </c>
      <c r="D77" s="27" t="s">
        <v>70</v>
      </c>
      <c r="E77" s="28">
        <v>0</v>
      </c>
      <c r="F77" s="28">
        <v>0</v>
      </c>
      <c r="G77" s="28">
        <v>0</v>
      </c>
      <c r="H77" s="28">
        <v>223422</v>
      </c>
      <c r="I77" s="29">
        <f t="shared" si="1"/>
        <v>0</v>
      </c>
      <c r="J77" s="28">
        <v>0</v>
      </c>
    </row>
    <row r="78" spans="1:10" ht="13.8" x14ac:dyDescent="0.2">
      <c r="A78" s="37">
        <v>7</v>
      </c>
      <c r="B78" s="16" t="s">
        <v>12</v>
      </c>
      <c r="C78" s="37">
        <v>702</v>
      </c>
      <c r="D78" s="16" t="s">
        <v>332</v>
      </c>
      <c r="E78" s="38">
        <v>3413076.53</v>
      </c>
      <c r="F78" s="38">
        <v>0</v>
      </c>
      <c r="G78" s="38">
        <v>3413076.53</v>
      </c>
      <c r="H78" s="38">
        <v>521474.46</v>
      </c>
      <c r="I78" s="35">
        <f t="shared" si="1"/>
        <v>15.278721570301268</v>
      </c>
      <c r="J78" s="38">
        <v>521474.46</v>
      </c>
    </row>
    <row r="79" spans="1:10" ht="13.8" x14ac:dyDescent="0.2">
      <c r="A79" s="37" t="s">
        <v>70</v>
      </c>
      <c r="B79" s="16" t="s">
        <v>70</v>
      </c>
      <c r="C79" s="37">
        <v>704</v>
      </c>
      <c r="D79" s="16" t="s">
        <v>333</v>
      </c>
      <c r="E79" s="38">
        <v>13300000</v>
      </c>
      <c r="F79" s="38">
        <v>0</v>
      </c>
      <c r="G79" s="38">
        <v>13300000</v>
      </c>
      <c r="H79" s="38">
        <v>0</v>
      </c>
      <c r="I79" s="35">
        <f t="shared" si="1"/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37">
        <v>705</v>
      </c>
      <c r="D80" s="16" t="s">
        <v>334</v>
      </c>
      <c r="E80" s="38">
        <v>9091005.1099999994</v>
      </c>
      <c r="F80" s="38">
        <v>0</v>
      </c>
      <c r="G80" s="38">
        <v>9091005.1099999994</v>
      </c>
      <c r="H80" s="38">
        <v>1867069.79</v>
      </c>
      <c r="I80" s="35">
        <f t="shared" si="1"/>
        <v>20.53755077033501</v>
      </c>
      <c r="J80" s="38">
        <v>1867069.79</v>
      </c>
    </row>
    <row r="81" spans="1:10" ht="13.8" x14ac:dyDescent="0.2">
      <c r="A81" s="37" t="s">
        <v>70</v>
      </c>
      <c r="B81" s="16" t="s">
        <v>70</v>
      </c>
      <c r="C81" s="37">
        <v>706</v>
      </c>
      <c r="D81" s="16" t="s">
        <v>335</v>
      </c>
      <c r="E81" s="38">
        <v>233462.75</v>
      </c>
      <c r="F81" s="38">
        <v>0</v>
      </c>
      <c r="G81" s="38">
        <v>233462.75</v>
      </c>
      <c r="H81" s="38">
        <v>0</v>
      </c>
      <c r="I81" s="35">
        <f t="shared" si="1"/>
        <v>0</v>
      </c>
      <c r="J81" s="38">
        <v>0</v>
      </c>
    </row>
    <row r="82" spans="1:10" ht="13.8" x14ac:dyDescent="0.2">
      <c r="A82" s="37" t="s">
        <v>70</v>
      </c>
      <c r="B82" s="16" t="s">
        <v>70</v>
      </c>
      <c r="C82" s="37">
        <v>707</v>
      </c>
      <c r="D82" s="16" t="s">
        <v>336</v>
      </c>
      <c r="E82" s="38">
        <v>2200000</v>
      </c>
      <c r="F82" s="38">
        <v>0</v>
      </c>
      <c r="G82" s="38">
        <v>2200000</v>
      </c>
      <c r="H82" s="38">
        <v>538263.18000000005</v>
      </c>
      <c r="I82" s="35">
        <f t="shared" si="1"/>
        <v>24.466508181818185</v>
      </c>
      <c r="J82" s="38">
        <v>538263.18000000005</v>
      </c>
    </row>
    <row r="83" spans="1:10" ht="13.8" x14ac:dyDescent="0.2">
      <c r="A83" s="37" t="s">
        <v>70</v>
      </c>
      <c r="B83" s="16" t="s">
        <v>70</v>
      </c>
      <c r="C83" s="37">
        <v>708</v>
      </c>
      <c r="D83" s="16" t="s">
        <v>337</v>
      </c>
      <c r="E83" s="38">
        <v>500000</v>
      </c>
      <c r="F83" s="38">
        <v>0</v>
      </c>
      <c r="G83" s="38">
        <v>500000</v>
      </c>
      <c r="H83" s="38">
        <v>467868.45</v>
      </c>
      <c r="I83" s="35">
        <f t="shared" si="1"/>
        <v>93.573689999999999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37">
        <v>709</v>
      </c>
      <c r="D84" s="16" t="s">
        <v>338</v>
      </c>
      <c r="E84" s="38">
        <v>179640420.06999999</v>
      </c>
      <c r="F84" s="38">
        <v>1304311.42</v>
      </c>
      <c r="G84" s="38">
        <v>180944731.49000001</v>
      </c>
      <c r="H84" s="38">
        <v>55715868.130000003</v>
      </c>
      <c r="I84" s="35">
        <f t="shared" si="1"/>
        <v>30.791649843134095</v>
      </c>
      <c r="J84" s="38">
        <v>41482023.130000003</v>
      </c>
    </row>
    <row r="85" spans="1:10" ht="13.8" x14ac:dyDescent="0.2">
      <c r="A85" s="37" t="s">
        <v>70</v>
      </c>
      <c r="B85" s="16" t="s">
        <v>70</v>
      </c>
      <c r="C85" s="37">
        <v>711</v>
      </c>
      <c r="D85" s="16" t="s">
        <v>306</v>
      </c>
      <c r="E85" s="38">
        <v>186000</v>
      </c>
      <c r="F85" s="38">
        <v>0</v>
      </c>
      <c r="G85" s="38">
        <v>186000</v>
      </c>
      <c r="H85" s="38">
        <v>0</v>
      </c>
      <c r="I85" s="35">
        <f t="shared" si="1"/>
        <v>0</v>
      </c>
      <c r="J85" s="38">
        <v>0</v>
      </c>
    </row>
    <row r="86" spans="1:10" ht="13.8" x14ac:dyDescent="0.2">
      <c r="A86" s="37" t="s">
        <v>70</v>
      </c>
      <c r="B86" s="16" t="s">
        <v>70</v>
      </c>
      <c r="C86" s="37">
        <v>712</v>
      </c>
      <c r="D86" s="16" t="s">
        <v>307</v>
      </c>
      <c r="E86" s="38">
        <v>0</v>
      </c>
      <c r="F86" s="38">
        <v>0</v>
      </c>
      <c r="G86" s="38">
        <v>0</v>
      </c>
      <c r="H86" s="38">
        <v>85623.84</v>
      </c>
      <c r="I86" s="35">
        <f t="shared" si="1"/>
        <v>0</v>
      </c>
      <c r="J86" s="38">
        <v>85623.84</v>
      </c>
    </row>
    <row r="87" spans="1:10" ht="13.8" x14ac:dyDescent="0.2">
      <c r="A87" s="37" t="s">
        <v>70</v>
      </c>
      <c r="B87" s="16" t="s">
        <v>70</v>
      </c>
      <c r="C87" s="37">
        <v>713</v>
      </c>
      <c r="D87" s="16" t="s">
        <v>308</v>
      </c>
      <c r="E87" s="38">
        <v>720000</v>
      </c>
      <c r="F87" s="38">
        <v>0</v>
      </c>
      <c r="G87" s="38">
        <v>720000</v>
      </c>
      <c r="H87" s="38">
        <v>0</v>
      </c>
      <c r="I87" s="35">
        <f t="shared" si="1"/>
        <v>0</v>
      </c>
      <c r="J87" s="38">
        <v>0</v>
      </c>
    </row>
    <row r="88" spans="1:10" ht="13.8" x14ac:dyDescent="0.2">
      <c r="A88" s="37" t="s">
        <v>70</v>
      </c>
      <c r="B88" s="16" t="s">
        <v>70</v>
      </c>
      <c r="C88" s="37">
        <v>719</v>
      </c>
      <c r="D88" s="16" t="s">
        <v>339</v>
      </c>
      <c r="E88" s="38">
        <v>6234768.1900000004</v>
      </c>
      <c r="F88" s="38">
        <v>5000</v>
      </c>
      <c r="G88" s="38">
        <v>6239768.1900000004</v>
      </c>
      <c r="H88" s="38">
        <v>1924604.61</v>
      </c>
      <c r="I88" s="35">
        <f t="shared" si="1"/>
        <v>30.844168427353065</v>
      </c>
      <c r="J88" s="38">
        <v>0</v>
      </c>
    </row>
    <row r="89" spans="1:10" ht="13.8" x14ac:dyDescent="0.2">
      <c r="A89" s="37" t="s">
        <v>70</v>
      </c>
      <c r="B89" s="16" t="s">
        <v>70</v>
      </c>
      <c r="C89" s="37">
        <v>740</v>
      </c>
      <c r="D89" s="16" t="s">
        <v>340</v>
      </c>
      <c r="E89" s="38">
        <v>5651149.04</v>
      </c>
      <c r="F89" s="38">
        <v>5639215</v>
      </c>
      <c r="G89" s="38">
        <v>11290364.039999999</v>
      </c>
      <c r="H89" s="38">
        <v>18871935.02</v>
      </c>
      <c r="I89" s="35">
        <f t="shared" si="1"/>
        <v>167.15081066597745</v>
      </c>
      <c r="J89" s="38">
        <v>18871935.02</v>
      </c>
    </row>
    <row r="90" spans="1:10" ht="13.8" x14ac:dyDescent="0.2">
      <c r="A90" s="37" t="s">
        <v>70</v>
      </c>
      <c r="B90" s="16" t="s">
        <v>70</v>
      </c>
      <c r="C90" s="37">
        <v>750</v>
      </c>
      <c r="D90" s="16" t="s">
        <v>314</v>
      </c>
      <c r="E90" s="38">
        <v>596904.30000000005</v>
      </c>
      <c r="F90" s="38">
        <v>8100000</v>
      </c>
      <c r="G90" s="38">
        <v>8696904.3000000007</v>
      </c>
      <c r="H90" s="38">
        <v>8640822.5</v>
      </c>
      <c r="I90" s="35">
        <f t="shared" si="1"/>
        <v>99.355152154543077</v>
      </c>
      <c r="J90" s="38">
        <v>0</v>
      </c>
    </row>
    <row r="91" spans="1:10" ht="13.8" x14ac:dyDescent="0.2">
      <c r="A91" s="37" t="s">
        <v>70</v>
      </c>
      <c r="B91" s="16" t="s">
        <v>70</v>
      </c>
      <c r="C91" s="37">
        <v>760</v>
      </c>
      <c r="D91" s="16" t="s">
        <v>341</v>
      </c>
      <c r="E91" s="38">
        <v>155000</v>
      </c>
      <c r="F91" s="38">
        <v>0</v>
      </c>
      <c r="G91" s="38">
        <v>155000</v>
      </c>
      <c r="H91" s="38">
        <v>0</v>
      </c>
      <c r="I91" s="35">
        <f t="shared" si="1"/>
        <v>0</v>
      </c>
      <c r="J91" s="38">
        <v>0</v>
      </c>
    </row>
    <row r="92" spans="1:10" ht="13.8" x14ac:dyDescent="0.2">
      <c r="A92" s="37" t="s">
        <v>70</v>
      </c>
      <c r="B92" s="16" t="s">
        <v>70</v>
      </c>
      <c r="C92" s="37">
        <v>770</v>
      </c>
      <c r="D92" s="16" t="s">
        <v>342</v>
      </c>
      <c r="E92" s="38">
        <v>133137.25</v>
      </c>
      <c r="F92" s="38">
        <v>0</v>
      </c>
      <c r="G92" s="38">
        <v>133137.25</v>
      </c>
      <c r="H92" s="38">
        <v>0</v>
      </c>
      <c r="I92" s="35">
        <f t="shared" si="1"/>
        <v>0</v>
      </c>
      <c r="J92" s="38">
        <v>0</v>
      </c>
    </row>
    <row r="93" spans="1:10" ht="13.8" x14ac:dyDescent="0.2">
      <c r="A93" s="37" t="s">
        <v>70</v>
      </c>
      <c r="B93" s="16" t="s">
        <v>70</v>
      </c>
      <c r="C93" s="37">
        <v>792</v>
      </c>
      <c r="D93" s="16" t="s">
        <v>317</v>
      </c>
      <c r="E93" s="38">
        <v>67003476.909999996</v>
      </c>
      <c r="F93" s="38">
        <v>12145288.58</v>
      </c>
      <c r="G93" s="38">
        <v>79148765.489999995</v>
      </c>
      <c r="H93" s="38">
        <v>43363604.32</v>
      </c>
      <c r="I93" s="35">
        <f t="shared" ref="I93:I96" si="2">IF(G93=0,0,H93*100/G93)</f>
        <v>54.787467690167261</v>
      </c>
      <c r="J93" s="38">
        <v>43363604.32</v>
      </c>
    </row>
    <row r="94" spans="1:10" s="89" customFormat="1" ht="13.8" x14ac:dyDescent="0.2">
      <c r="A94" s="37" t="s">
        <v>70</v>
      </c>
      <c r="B94" s="16" t="s">
        <v>70</v>
      </c>
      <c r="C94" s="37">
        <v>796</v>
      </c>
      <c r="D94" s="16" t="s">
        <v>320</v>
      </c>
      <c r="E94" s="38">
        <v>26210990.640000001</v>
      </c>
      <c r="F94" s="38">
        <v>0</v>
      </c>
      <c r="G94" s="38">
        <v>26210990.640000001</v>
      </c>
      <c r="H94" s="38">
        <v>3562491.65</v>
      </c>
      <c r="I94" s="35">
        <f t="shared" si="2"/>
        <v>13.591594834890987</v>
      </c>
      <c r="J94" s="38">
        <v>3562491.65</v>
      </c>
    </row>
    <row r="95" spans="1:10" s="89" customFormat="1" ht="13.8" x14ac:dyDescent="0.2">
      <c r="A95" s="37" t="s">
        <v>70</v>
      </c>
      <c r="B95" s="16" t="s">
        <v>70</v>
      </c>
      <c r="C95" s="37">
        <v>797</v>
      </c>
      <c r="D95" s="16" t="s">
        <v>321</v>
      </c>
      <c r="E95" s="38">
        <v>88593593.650000006</v>
      </c>
      <c r="F95" s="38">
        <v>0</v>
      </c>
      <c r="G95" s="38">
        <v>88593593.650000006</v>
      </c>
      <c r="H95" s="38">
        <v>10322605.6</v>
      </c>
      <c r="I95" s="35">
        <f t="shared" si="2"/>
        <v>11.65163887671239</v>
      </c>
      <c r="J95" s="38">
        <v>10322605.6</v>
      </c>
    </row>
    <row r="96" spans="1:10" s="89" customFormat="1" ht="13.8" x14ac:dyDescent="0.2">
      <c r="A96" s="37" t="s">
        <v>70</v>
      </c>
      <c r="B96" s="16" t="s">
        <v>70</v>
      </c>
      <c r="C96" s="37">
        <v>799</v>
      </c>
      <c r="D96" s="16" t="s">
        <v>322</v>
      </c>
      <c r="E96" s="38">
        <v>512679.69</v>
      </c>
      <c r="F96" s="38">
        <v>0</v>
      </c>
      <c r="G96" s="38">
        <v>512679.69</v>
      </c>
      <c r="H96" s="38">
        <v>0</v>
      </c>
      <c r="I96" s="35">
        <f t="shared" si="2"/>
        <v>0</v>
      </c>
      <c r="J96" s="38">
        <v>0</v>
      </c>
    </row>
    <row r="97" spans="1:10" s="89" customFormat="1" ht="13.8" x14ac:dyDescent="0.2">
      <c r="A97" s="37" t="s">
        <v>70</v>
      </c>
      <c r="B97" s="16" t="s">
        <v>70</v>
      </c>
      <c r="C97" s="41" t="s">
        <v>125</v>
      </c>
      <c r="D97" s="27" t="s">
        <v>70</v>
      </c>
      <c r="E97" s="28">
        <v>404375664.13</v>
      </c>
      <c r="F97" s="28">
        <v>27193815</v>
      </c>
      <c r="G97" s="28">
        <v>431569479.13</v>
      </c>
      <c r="H97" s="28">
        <v>145882231.55000001</v>
      </c>
      <c r="I97" s="29">
        <f t="shared" ref="I97:I98" si="3">IF(G97=0,0,H97*100/G97)</f>
        <v>33.802722065537097</v>
      </c>
      <c r="J97" s="28">
        <v>120615090.98999999</v>
      </c>
    </row>
    <row r="98" spans="1:10" s="89" customFormat="1" ht="13.8" x14ac:dyDescent="0.2">
      <c r="A98" s="37">
        <v>8</v>
      </c>
      <c r="B98" s="16" t="s">
        <v>20</v>
      </c>
      <c r="C98" s="37">
        <v>820</v>
      </c>
      <c r="D98" s="16" t="s">
        <v>343</v>
      </c>
      <c r="E98" s="38">
        <v>143097.21</v>
      </c>
      <c r="F98" s="38">
        <v>0</v>
      </c>
      <c r="G98" s="38">
        <v>143097.21</v>
      </c>
      <c r="H98" s="38">
        <v>19107.63</v>
      </c>
      <c r="I98" s="35">
        <f t="shared" si="3"/>
        <v>13.352901849029761</v>
      </c>
      <c r="J98" s="38">
        <v>19107.63</v>
      </c>
    </row>
    <row r="99" spans="1:10" s="89" customFormat="1" ht="13.8" x14ac:dyDescent="0.2">
      <c r="A99" s="37" t="s">
        <v>70</v>
      </c>
      <c r="B99" s="16" t="s">
        <v>70</v>
      </c>
      <c r="C99" s="37">
        <v>821</v>
      </c>
      <c r="D99" s="16" t="s">
        <v>344</v>
      </c>
      <c r="E99" s="38">
        <v>13695511</v>
      </c>
      <c r="F99" s="38">
        <v>0</v>
      </c>
      <c r="G99" s="38">
        <v>13695511</v>
      </c>
      <c r="H99" s="38">
        <v>158409.01</v>
      </c>
      <c r="I99" s="35">
        <f t="shared" ref="I99" si="4">IF(G99=0,0,H99*100/G99)</f>
        <v>1.1566491385388979</v>
      </c>
      <c r="J99" s="38">
        <v>146942.72</v>
      </c>
    </row>
    <row r="100" spans="1:10" s="89" customFormat="1" ht="13.8" x14ac:dyDescent="0.2">
      <c r="A100" s="37" t="s">
        <v>70</v>
      </c>
      <c r="B100" s="16" t="s">
        <v>70</v>
      </c>
      <c r="C100" s="37">
        <v>870</v>
      </c>
      <c r="D100" s="16" t="s">
        <v>345</v>
      </c>
      <c r="E100" s="38">
        <v>0</v>
      </c>
      <c r="F100" s="38">
        <v>323573595.14999998</v>
      </c>
      <c r="G100" s="38">
        <v>323573595.14999998</v>
      </c>
      <c r="H100" s="38">
        <v>0</v>
      </c>
      <c r="I100" s="35">
        <f t="shared" ref="I100:I102" si="5">IF(G100=0,0,H100*100/G100)</f>
        <v>0</v>
      </c>
      <c r="J100" s="38">
        <v>0</v>
      </c>
    </row>
    <row r="101" spans="1:10" s="89" customFormat="1" ht="13.8" x14ac:dyDescent="0.2">
      <c r="A101" s="37" t="s">
        <v>70</v>
      </c>
      <c r="B101" s="16" t="s">
        <v>70</v>
      </c>
      <c r="C101" s="41" t="s">
        <v>125</v>
      </c>
      <c r="D101" s="27" t="s">
        <v>70</v>
      </c>
      <c r="E101" s="28">
        <v>13838608.210000001</v>
      </c>
      <c r="F101" s="28">
        <v>323573595.14999998</v>
      </c>
      <c r="G101" s="28">
        <v>337412203.36000001</v>
      </c>
      <c r="H101" s="28">
        <v>177516.64</v>
      </c>
      <c r="I101" s="29">
        <f t="shared" si="5"/>
        <v>5.2611209147820782E-2</v>
      </c>
      <c r="J101" s="28">
        <v>166050.35</v>
      </c>
    </row>
    <row r="102" spans="1:10" s="89" customFormat="1" ht="13.8" x14ac:dyDescent="0.2">
      <c r="A102" s="37">
        <v>9</v>
      </c>
      <c r="B102" s="16" t="s">
        <v>22</v>
      </c>
      <c r="C102" s="37">
        <v>910</v>
      </c>
      <c r="D102" s="16" t="s">
        <v>346</v>
      </c>
      <c r="E102" s="38">
        <v>1653415366.3599999</v>
      </c>
      <c r="F102" s="38">
        <v>0</v>
      </c>
      <c r="G102" s="38">
        <v>1653415366.3599999</v>
      </c>
      <c r="H102" s="38">
        <v>0</v>
      </c>
      <c r="I102" s="35">
        <f t="shared" si="5"/>
        <v>0</v>
      </c>
      <c r="J102" s="38">
        <v>0</v>
      </c>
    </row>
    <row r="103" spans="1:10" s="89" customFormat="1" ht="13.8" x14ac:dyDescent="0.2">
      <c r="A103" s="37" t="s">
        <v>70</v>
      </c>
      <c r="B103" s="16" t="s">
        <v>70</v>
      </c>
      <c r="C103" s="37">
        <v>921</v>
      </c>
      <c r="D103" s="16" t="s">
        <v>347</v>
      </c>
      <c r="E103" s="38">
        <v>152883210.69</v>
      </c>
      <c r="F103" s="38">
        <v>0</v>
      </c>
      <c r="G103" s="38">
        <v>152883210.69</v>
      </c>
      <c r="H103" s="38">
        <v>0</v>
      </c>
      <c r="I103" s="35">
        <f t="shared" ref="I103:I105" si="6">IF(G103=0,0,H103*100/G103)</f>
        <v>0</v>
      </c>
      <c r="J103" s="38">
        <v>0</v>
      </c>
    </row>
    <row r="104" spans="1:10" s="89" customFormat="1" ht="13.8" x14ac:dyDescent="0.2">
      <c r="A104" s="37" t="s">
        <v>70</v>
      </c>
      <c r="B104" s="16" t="s">
        <v>70</v>
      </c>
      <c r="C104" s="41" t="s">
        <v>125</v>
      </c>
      <c r="D104" s="27" t="s">
        <v>70</v>
      </c>
      <c r="E104" s="28">
        <v>1806298577.05</v>
      </c>
      <c r="F104" s="28">
        <v>0</v>
      </c>
      <c r="G104" s="28">
        <v>1806298577.05</v>
      </c>
      <c r="H104" s="28">
        <v>0</v>
      </c>
      <c r="I104" s="29">
        <f t="shared" si="6"/>
        <v>0</v>
      </c>
      <c r="J104" s="28">
        <v>0</v>
      </c>
    </row>
    <row r="105" spans="1:10" s="89" customFormat="1" ht="13.8" x14ac:dyDescent="0.2">
      <c r="A105" s="123" t="s">
        <v>266</v>
      </c>
      <c r="B105" s="124" t="s">
        <v>70</v>
      </c>
      <c r="C105" s="72" t="s">
        <v>70</v>
      </c>
      <c r="D105" s="70" t="s">
        <v>70</v>
      </c>
      <c r="E105" s="66">
        <v>7443845671.8199997</v>
      </c>
      <c r="F105" s="66">
        <v>376251534.25999999</v>
      </c>
      <c r="G105" s="66">
        <v>7820097206.0799999</v>
      </c>
      <c r="H105" s="66">
        <v>1874147038.5</v>
      </c>
      <c r="I105" s="71">
        <f t="shared" si="6"/>
        <v>23.965776755855167</v>
      </c>
      <c r="J105" s="66">
        <v>1771566388.4400001</v>
      </c>
    </row>
    <row r="106" spans="1:10" ht="13.8" x14ac:dyDescent="0.3">
      <c r="A106" s="39" t="s">
        <v>61</v>
      </c>
      <c r="B106" s="18"/>
      <c r="C106" s="40"/>
      <c r="D106" s="18"/>
      <c r="E106" s="18"/>
      <c r="F106" s="18"/>
      <c r="G106" s="40"/>
      <c r="H106" s="40"/>
      <c r="I106" s="40"/>
      <c r="J106" s="40"/>
    </row>
  </sheetData>
  <mergeCells count="5"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45</v>
      </c>
      <c r="B5" s="110"/>
      <c r="C5" s="109" t="s">
        <v>53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>
        <v>1</v>
      </c>
      <c r="B7" s="16" t="s">
        <v>348</v>
      </c>
      <c r="C7" s="80">
        <v>1</v>
      </c>
      <c r="D7" s="81" t="s">
        <v>4</v>
      </c>
      <c r="E7" s="38">
        <v>15695825.220000001</v>
      </c>
      <c r="F7" s="38">
        <v>313916.53999999998</v>
      </c>
      <c r="G7" s="38">
        <v>16009741.76</v>
      </c>
      <c r="H7" s="38">
        <v>16009741.76</v>
      </c>
      <c r="I7" s="38">
        <v>16009741.76</v>
      </c>
      <c r="J7" s="38">
        <v>7952551.46</v>
      </c>
      <c r="K7" s="35">
        <v>49.6732025988657</v>
      </c>
      <c r="L7" s="38">
        <v>0</v>
      </c>
    </row>
    <row r="8" spans="1:12" ht="13.8" x14ac:dyDescent="0.2">
      <c r="A8" s="37" t="s">
        <v>70</v>
      </c>
      <c r="B8" s="16" t="s">
        <v>70</v>
      </c>
      <c r="C8" s="80">
        <v>2</v>
      </c>
      <c r="D8" s="81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3262391.98</v>
      </c>
      <c r="K8" s="35">
        <v>49.999999846738199</v>
      </c>
      <c r="L8" s="38">
        <v>0</v>
      </c>
    </row>
    <row r="9" spans="1:12" ht="13.8" x14ac:dyDescent="0.2">
      <c r="A9" s="37" t="s">
        <v>70</v>
      </c>
      <c r="B9" s="16" t="s">
        <v>70</v>
      </c>
      <c r="C9" s="80">
        <v>3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600</v>
      </c>
      <c r="K9" s="35">
        <v>50</v>
      </c>
      <c r="L9" s="38">
        <v>0</v>
      </c>
    </row>
    <row r="10" spans="1:12" ht="13.8" x14ac:dyDescent="0.2">
      <c r="A10" s="37" t="s">
        <v>70</v>
      </c>
      <c r="B10" s="16" t="s">
        <v>70</v>
      </c>
      <c r="C10" s="80">
        <v>4</v>
      </c>
      <c r="D10" s="81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2129912.98</v>
      </c>
      <c r="K10" s="35">
        <v>50</v>
      </c>
      <c r="L10" s="38">
        <v>0</v>
      </c>
    </row>
    <row r="11" spans="1:12" ht="13.8" x14ac:dyDescent="0.2">
      <c r="A11" s="37" t="s">
        <v>70</v>
      </c>
      <c r="B11" s="16" t="s">
        <v>70</v>
      </c>
      <c r="C11" s="80">
        <v>6</v>
      </c>
      <c r="D11" s="81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266250</v>
      </c>
      <c r="K11" s="35">
        <v>50</v>
      </c>
      <c r="L11" s="38">
        <v>0</v>
      </c>
    </row>
    <row r="12" spans="1:12" ht="13.8" x14ac:dyDescent="0.2">
      <c r="A12" s="37" t="s">
        <v>70</v>
      </c>
      <c r="B12" s="16" t="s">
        <v>70</v>
      </c>
      <c r="C12" s="82" t="s">
        <v>125</v>
      </c>
      <c r="D12" s="83" t="s">
        <v>70</v>
      </c>
      <c r="E12" s="28">
        <v>27014135.16</v>
      </c>
      <c r="F12" s="28">
        <v>313916.53999999998</v>
      </c>
      <c r="G12" s="28">
        <v>27328051.699999999</v>
      </c>
      <c r="H12" s="28">
        <v>27328051.699999999</v>
      </c>
      <c r="I12" s="28">
        <v>27328051.699999999</v>
      </c>
      <c r="J12" s="28">
        <v>13611706.42</v>
      </c>
      <c r="K12" s="29">
        <v>49.808550457331002</v>
      </c>
      <c r="L12" s="28">
        <v>0</v>
      </c>
    </row>
    <row r="13" spans="1:12" ht="13.8" x14ac:dyDescent="0.2">
      <c r="A13" s="37">
        <v>2</v>
      </c>
      <c r="B13" s="16" t="s">
        <v>349</v>
      </c>
      <c r="C13" s="80">
        <v>1</v>
      </c>
      <c r="D13" s="81" t="s">
        <v>4</v>
      </c>
      <c r="E13" s="38">
        <v>1672353.55</v>
      </c>
      <c r="F13" s="38">
        <v>0</v>
      </c>
      <c r="G13" s="38">
        <v>1672353.55</v>
      </c>
      <c r="H13" s="38">
        <v>432542.55</v>
      </c>
      <c r="I13" s="38">
        <v>432542.55</v>
      </c>
      <c r="J13" s="38">
        <v>432542.55</v>
      </c>
      <c r="K13" s="35">
        <v>25.8643006438441</v>
      </c>
      <c r="L13" s="38">
        <v>432542.55</v>
      </c>
    </row>
    <row r="14" spans="1:12" ht="13.8" x14ac:dyDescent="0.2">
      <c r="A14" s="37" t="s">
        <v>70</v>
      </c>
      <c r="B14" s="16" t="s">
        <v>70</v>
      </c>
      <c r="C14" s="80">
        <v>2</v>
      </c>
      <c r="D14" s="81" t="s">
        <v>6</v>
      </c>
      <c r="E14" s="38">
        <v>715431</v>
      </c>
      <c r="F14" s="38">
        <v>-328257.86</v>
      </c>
      <c r="G14" s="38">
        <v>387173.14</v>
      </c>
      <c r="H14" s="38">
        <v>113878.58</v>
      </c>
      <c r="I14" s="38">
        <v>112132.67</v>
      </c>
      <c r="J14" s="38">
        <v>73653.95</v>
      </c>
      <c r="K14" s="35">
        <v>19.023517488842302</v>
      </c>
      <c r="L14" s="38">
        <v>60473.11</v>
      </c>
    </row>
    <row r="15" spans="1:12" ht="13.8" x14ac:dyDescent="0.2">
      <c r="A15" s="37" t="s">
        <v>70</v>
      </c>
      <c r="B15" s="16" t="s">
        <v>70</v>
      </c>
      <c r="C15" s="80">
        <v>4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80">
        <v>6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1350</v>
      </c>
      <c r="I16" s="38">
        <v>1350</v>
      </c>
      <c r="J16" s="38">
        <v>1350</v>
      </c>
      <c r="K16" s="35">
        <v>3.1764705882352899</v>
      </c>
      <c r="L16" s="38">
        <v>0</v>
      </c>
    </row>
    <row r="17" spans="1:12" ht="13.8" x14ac:dyDescent="0.2">
      <c r="A17" s="37" t="s">
        <v>70</v>
      </c>
      <c r="B17" s="16" t="s">
        <v>70</v>
      </c>
      <c r="C17" s="82" t="s">
        <v>125</v>
      </c>
      <c r="D17" s="83" t="s">
        <v>70</v>
      </c>
      <c r="E17" s="28">
        <v>2521554.5499999998</v>
      </c>
      <c r="F17" s="28">
        <v>-328257.86</v>
      </c>
      <c r="G17" s="28">
        <v>2193296.69</v>
      </c>
      <c r="H17" s="28">
        <v>639041.13</v>
      </c>
      <c r="I17" s="28">
        <v>637295.22</v>
      </c>
      <c r="J17" s="28">
        <v>507546.5</v>
      </c>
      <c r="K17" s="29">
        <v>23.140804539307499</v>
      </c>
      <c r="L17" s="28">
        <v>493015.66</v>
      </c>
    </row>
    <row r="18" spans="1:12" ht="13.8" x14ac:dyDescent="0.2">
      <c r="A18" s="37">
        <v>3</v>
      </c>
      <c r="B18" s="16" t="s">
        <v>350</v>
      </c>
      <c r="C18" s="80">
        <v>1</v>
      </c>
      <c r="D18" s="81" t="s">
        <v>4</v>
      </c>
      <c r="E18" s="38">
        <v>135931.43</v>
      </c>
      <c r="F18" s="38">
        <v>0</v>
      </c>
      <c r="G18" s="38">
        <v>135931.43</v>
      </c>
      <c r="H18" s="38">
        <v>29903.42</v>
      </c>
      <c r="I18" s="38">
        <v>29903.42</v>
      </c>
      <c r="J18" s="38">
        <v>29903.42</v>
      </c>
      <c r="K18" s="35">
        <v>21.998900475041001</v>
      </c>
      <c r="L18" s="38">
        <v>29903.42</v>
      </c>
    </row>
    <row r="19" spans="1:12" ht="13.8" x14ac:dyDescent="0.2">
      <c r="A19" s="37" t="s">
        <v>70</v>
      </c>
      <c r="B19" s="16" t="s">
        <v>70</v>
      </c>
      <c r="C19" s="80">
        <v>2</v>
      </c>
      <c r="D19" s="81" t="s">
        <v>6</v>
      </c>
      <c r="E19" s="38">
        <v>249873.74</v>
      </c>
      <c r="F19" s="38">
        <v>-24185.87</v>
      </c>
      <c r="G19" s="38">
        <v>225687.87</v>
      </c>
      <c r="H19" s="38">
        <v>39367.22</v>
      </c>
      <c r="I19" s="38">
        <v>39367.22</v>
      </c>
      <c r="J19" s="38">
        <v>39267.22</v>
      </c>
      <c r="K19" s="35">
        <v>17.398905842835099</v>
      </c>
      <c r="L19" s="38">
        <v>30541.5</v>
      </c>
    </row>
    <row r="20" spans="1:12" ht="13.8" x14ac:dyDescent="0.2">
      <c r="A20" s="37" t="s">
        <v>70</v>
      </c>
      <c r="B20" s="16" t="s">
        <v>70</v>
      </c>
      <c r="C20" s="80">
        <v>6</v>
      </c>
      <c r="D20" s="81" t="s">
        <v>10</v>
      </c>
      <c r="E20" s="38">
        <v>0</v>
      </c>
      <c r="F20" s="38">
        <v>5400</v>
      </c>
      <c r="G20" s="38">
        <v>5400</v>
      </c>
      <c r="H20" s="38">
        <v>0</v>
      </c>
      <c r="I20" s="38">
        <v>0</v>
      </c>
      <c r="J20" s="38">
        <v>0</v>
      </c>
      <c r="K20" s="35">
        <v>0</v>
      </c>
      <c r="L20" s="38">
        <v>0</v>
      </c>
    </row>
    <row r="21" spans="1:12" ht="13.8" x14ac:dyDescent="0.2">
      <c r="A21" s="37" t="s">
        <v>70</v>
      </c>
      <c r="B21" s="16" t="s">
        <v>70</v>
      </c>
      <c r="C21" s="82" t="s">
        <v>125</v>
      </c>
      <c r="D21" s="83" t="s">
        <v>70</v>
      </c>
      <c r="E21" s="28">
        <v>385805.17</v>
      </c>
      <c r="F21" s="28">
        <v>-18785.87</v>
      </c>
      <c r="G21" s="28">
        <v>367019.3</v>
      </c>
      <c r="H21" s="28">
        <v>69270.64</v>
      </c>
      <c r="I21" s="28">
        <v>69270.64</v>
      </c>
      <c r="J21" s="28">
        <v>69170.64</v>
      </c>
      <c r="K21" s="29">
        <v>18.846594715863699</v>
      </c>
      <c r="L21" s="28">
        <v>60444.92</v>
      </c>
    </row>
    <row r="22" spans="1:12" ht="13.8" x14ac:dyDescent="0.2">
      <c r="A22" s="37">
        <v>4</v>
      </c>
      <c r="B22" s="16" t="s">
        <v>351</v>
      </c>
      <c r="C22" s="80">
        <v>1</v>
      </c>
      <c r="D22" s="81" t="s">
        <v>4</v>
      </c>
      <c r="E22" s="38">
        <v>231091.96</v>
      </c>
      <c r="F22" s="38">
        <v>0</v>
      </c>
      <c r="G22" s="38">
        <v>231091.96</v>
      </c>
      <c r="H22" s="38">
        <v>64637.96</v>
      </c>
      <c r="I22" s="38">
        <v>64637.96</v>
      </c>
      <c r="J22" s="38">
        <v>64637.96</v>
      </c>
      <c r="K22" s="35">
        <v>27.9706658769089</v>
      </c>
      <c r="L22" s="38">
        <v>64637.96</v>
      </c>
    </row>
    <row r="23" spans="1:12" ht="13.8" x14ac:dyDescent="0.2">
      <c r="A23" s="37" t="s">
        <v>70</v>
      </c>
      <c r="B23" s="16" t="s">
        <v>70</v>
      </c>
      <c r="C23" s="80">
        <v>2</v>
      </c>
      <c r="D23" s="81" t="s">
        <v>6</v>
      </c>
      <c r="E23" s="38">
        <v>3000</v>
      </c>
      <c r="F23" s="38">
        <v>0</v>
      </c>
      <c r="G23" s="38">
        <v>3000</v>
      </c>
      <c r="H23" s="38">
        <v>213.05</v>
      </c>
      <c r="I23" s="38">
        <v>213.05</v>
      </c>
      <c r="J23" s="38">
        <v>213.05</v>
      </c>
      <c r="K23" s="35">
        <v>7.1016666666666701</v>
      </c>
      <c r="L23" s="38">
        <v>163.06</v>
      </c>
    </row>
    <row r="24" spans="1:12" ht="13.8" x14ac:dyDescent="0.2">
      <c r="A24" s="37" t="s">
        <v>70</v>
      </c>
      <c r="B24" s="16" t="s">
        <v>70</v>
      </c>
      <c r="C24" s="82" t="s">
        <v>125</v>
      </c>
      <c r="D24" s="83" t="s">
        <v>70</v>
      </c>
      <c r="E24" s="28">
        <v>234091.96</v>
      </c>
      <c r="F24" s="28">
        <v>0</v>
      </c>
      <c r="G24" s="28">
        <v>234091.96</v>
      </c>
      <c r="H24" s="28">
        <v>64851.01</v>
      </c>
      <c r="I24" s="28">
        <v>64851.01</v>
      </c>
      <c r="J24" s="28">
        <v>64851.01</v>
      </c>
      <c r="K24" s="29">
        <v>27.703219709040798</v>
      </c>
      <c r="L24" s="28">
        <v>64801.02</v>
      </c>
    </row>
    <row r="25" spans="1:12" ht="13.8" x14ac:dyDescent="0.2">
      <c r="A25" s="37">
        <v>5</v>
      </c>
      <c r="B25" s="16" t="s">
        <v>352</v>
      </c>
      <c r="C25" s="80">
        <v>1</v>
      </c>
      <c r="D25" s="81" t="s">
        <v>4</v>
      </c>
      <c r="E25" s="38">
        <v>1131683.03</v>
      </c>
      <c r="F25" s="38">
        <v>0</v>
      </c>
      <c r="G25" s="38">
        <v>1131683.03</v>
      </c>
      <c r="H25" s="38">
        <v>263629.87</v>
      </c>
      <c r="I25" s="38">
        <v>263629.87</v>
      </c>
      <c r="J25" s="38">
        <v>263629.87</v>
      </c>
      <c r="K25" s="35">
        <v>23.295380686233301</v>
      </c>
      <c r="L25" s="38">
        <v>263629.87</v>
      </c>
    </row>
    <row r="26" spans="1:12" ht="13.8" x14ac:dyDescent="0.2">
      <c r="A26" s="37" t="s">
        <v>70</v>
      </c>
      <c r="B26" s="16" t="s">
        <v>70</v>
      </c>
      <c r="C26" s="80">
        <v>2</v>
      </c>
      <c r="D26" s="81" t="s">
        <v>6</v>
      </c>
      <c r="E26" s="38">
        <v>1467383</v>
      </c>
      <c r="F26" s="38">
        <v>-113523.41</v>
      </c>
      <c r="G26" s="38">
        <v>1353859.59</v>
      </c>
      <c r="H26" s="38">
        <v>363398.77</v>
      </c>
      <c r="I26" s="38">
        <v>330733</v>
      </c>
      <c r="J26" s="38">
        <v>9194.51</v>
      </c>
      <c r="K26" s="35">
        <v>0.67913320317064996</v>
      </c>
      <c r="L26" s="38">
        <v>9194.51</v>
      </c>
    </row>
    <row r="27" spans="1:12" ht="13.8" x14ac:dyDescent="0.2">
      <c r="A27" s="37" t="s">
        <v>70</v>
      </c>
      <c r="B27" s="16" t="s">
        <v>70</v>
      </c>
      <c r="C27" s="80">
        <v>4</v>
      </c>
      <c r="D27" s="81" t="s">
        <v>8</v>
      </c>
      <c r="E27" s="38">
        <v>165000</v>
      </c>
      <c r="F27" s="38">
        <v>0</v>
      </c>
      <c r="G27" s="38">
        <v>165000</v>
      </c>
      <c r="H27" s="38">
        <v>150000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0">
        <v>6</v>
      </c>
      <c r="D28" s="81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0">
        <v>7</v>
      </c>
      <c r="D29" s="81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70</v>
      </c>
      <c r="B30" s="16" t="s">
        <v>70</v>
      </c>
      <c r="C30" s="82" t="s">
        <v>125</v>
      </c>
      <c r="D30" s="83" t="s">
        <v>70</v>
      </c>
      <c r="E30" s="28">
        <v>2826066.03</v>
      </c>
      <c r="F30" s="28">
        <v>-113523.41</v>
      </c>
      <c r="G30" s="28">
        <v>2712542.62</v>
      </c>
      <c r="H30" s="28">
        <v>837028.64</v>
      </c>
      <c r="I30" s="28">
        <v>594362.87</v>
      </c>
      <c r="J30" s="28">
        <v>272824.38</v>
      </c>
      <c r="K30" s="29">
        <v>10.057883625069101</v>
      </c>
      <c r="L30" s="28">
        <v>272824.38</v>
      </c>
    </row>
    <row r="31" spans="1:12" ht="13.8" x14ac:dyDescent="0.2">
      <c r="A31" s="37">
        <v>9</v>
      </c>
      <c r="B31" s="16" t="s">
        <v>353</v>
      </c>
      <c r="C31" s="80">
        <v>1</v>
      </c>
      <c r="D31" s="81" t="s">
        <v>4</v>
      </c>
      <c r="E31" s="38">
        <v>387348.99</v>
      </c>
      <c r="F31" s="38">
        <v>0</v>
      </c>
      <c r="G31" s="38">
        <v>387348.99</v>
      </c>
      <c r="H31" s="38">
        <v>81987.25</v>
      </c>
      <c r="I31" s="38">
        <v>81987.25</v>
      </c>
      <c r="J31" s="38">
        <v>81987.25</v>
      </c>
      <c r="K31" s="35">
        <v>21.1662485553402</v>
      </c>
      <c r="L31" s="38">
        <v>81987.25</v>
      </c>
    </row>
    <row r="32" spans="1:12" ht="13.8" x14ac:dyDescent="0.2">
      <c r="A32" s="37" t="s">
        <v>70</v>
      </c>
      <c r="B32" s="16" t="s">
        <v>70</v>
      </c>
      <c r="C32" s="80">
        <v>2</v>
      </c>
      <c r="D32" s="81" t="s">
        <v>6</v>
      </c>
      <c r="E32" s="38">
        <v>101197</v>
      </c>
      <c r="F32" s="38">
        <v>-33075.94</v>
      </c>
      <c r="G32" s="38">
        <v>68121.06</v>
      </c>
      <c r="H32" s="38">
        <v>17850.169999999998</v>
      </c>
      <c r="I32" s="38">
        <v>17850.169999999998</v>
      </c>
      <c r="J32" s="38">
        <v>213.21</v>
      </c>
      <c r="K32" s="35">
        <v>0.31298690889425002</v>
      </c>
      <c r="L32" s="38">
        <v>213.21</v>
      </c>
    </row>
    <row r="33" spans="1:12" ht="13.8" x14ac:dyDescent="0.2">
      <c r="A33" s="37" t="s">
        <v>70</v>
      </c>
      <c r="B33" s="16" t="s">
        <v>70</v>
      </c>
      <c r="C33" s="80">
        <v>4</v>
      </c>
      <c r="D33" s="81" t="s">
        <v>8</v>
      </c>
      <c r="E33" s="38">
        <v>21100</v>
      </c>
      <c r="F33" s="38">
        <v>0</v>
      </c>
      <c r="G33" s="38">
        <v>21100</v>
      </c>
      <c r="H33" s="38">
        <v>18100</v>
      </c>
      <c r="I33" s="38">
        <v>18100</v>
      </c>
      <c r="J33" s="38">
        <v>3567.58</v>
      </c>
      <c r="K33" s="35">
        <v>16.9079620853081</v>
      </c>
      <c r="L33" s="38">
        <v>3567.58</v>
      </c>
    </row>
    <row r="34" spans="1:12" ht="13.8" x14ac:dyDescent="0.2">
      <c r="A34" s="37" t="s">
        <v>70</v>
      </c>
      <c r="B34" s="16" t="s">
        <v>70</v>
      </c>
      <c r="C34" s="80">
        <v>6</v>
      </c>
      <c r="D34" s="81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70</v>
      </c>
      <c r="B35" s="16" t="s">
        <v>70</v>
      </c>
      <c r="C35" s="82" t="s">
        <v>125</v>
      </c>
      <c r="D35" s="83" t="s">
        <v>70</v>
      </c>
      <c r="E35" s="28">
        <v>509745.99</v>
      </c>
      <c r="F35" s="28">
        <v>-33075.94</v>
      </c>
      <c r="G35" s="28">
        <v>476670.05</v>
      </c>
      <c r="H35" s="28">
        <v>117937.42</v>
      </c>
      <c r="I35" s="28">
        <v>117937.42</v>
      </c>
      <c r="J35" s="28">
        <v>85768.04</v>
      </c>
      <c r="K35" s="29">
        <v>17.9931673911545</v>
      </c>
      <c r="L35" s="28">
        <v>85768.04</v>
      </c>
    </row>
    <row r="36" spans="1:12" ht="13.8" x14ac:dyDescent="0.2">
      <c r="A36" s="37">
        <v>10</v>
      </c>
      <c r="B36" s="16" t="s">
        <v>354</v>
      </c>
      <c r="C36" s="80">
        <v>1</v>
      </c>
      <c r="D36" s="81" t="s">
        <v>4</v>
      </c>
      <c r="E36" s="38">
        <v>71696353.530000001</v>
      </c>
      <c r="F36" s="38">
        <v>0</v>
      </c>
      <c r="G36" s="38">
        <v>71696353.530000001</v>
      </c>
      <c r="H36" s="38">
        <v>18804082.699999999</v>
      </c>
      <c r="I36" s="38">
        <v>18804082.699999999</v>
      </c>
      <c r="J36" s="38">
        <v>18804082.699999999</v>
      </c>
      <c r="K36" s="35">
        <v>26.227390619150199</v>
      </c>
      <c r="L36" s="38">
        <v>18532363.469999999</v>
      </c>
    </row>
    <row r="37" spans="1:12" ht="13.8" x14ac:dyDescent="0.2">
      <c r="A37" s="37" t="s">
        <v>70</v>
      </c>
      <c r="B37" s="16" t="s">
        <v>70</v>
      </c>
      <c r="C37" s="80">
        <v>2</v>
      </c>
      <c r="D37" s="81" t="s">
        <v>6</v>
      </c>
      <c r="E37" s="38">
        <v>27447319.629999999</v>
      </c>
      <c r="F37" s="38">
        <v>-1162614.46</v>
      </c>
      <c r="G37" s="38">
        <v>26284705.170000002</v>
      </c>
      <c r="H37" s="38">
        <v>21831070.949999999</v>
      </c>
      <c r="I37" s="38">
        <v>21191272.399999999</v>
      </c>
      <c r="J37" s="38">
        <v>3571051.87</v>
      </c>
      <c r="K37" s="35">
        <v>13.5860449904373</v>
      </c>
      <c r="L37" s="38">
        <v>2802621.13</v>
      </c>
    </row>
    <row r="38" spans="1:12" ht="13.8" x14ac:dyDescent="0.2">
      <c r="A38" s="37" t="s">
        <v>70</v>
      </c>
      <c r="B38" s="16" t="s">
        <v>70</v>
      </c>
      <c r="C38" s="80">
        <v>3</v>
      </c>
      <c r="D38" s="81" t="s">
        <v>16</v>
      </c>
      <c r="E38" s="38">
        <v>20000</v>
      </c>
      <c r="F38" s="38">
        <v>0</v>
      </c>
      <c r="G38" s="38">
        <v>20000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70</v>
      </c>
      <c r="B39" s="16" t="s">
        <v>70</v>
      </c>
      <c r="C39" s="80">
        <v>4</v>
      </c>
      <c r="D39" s="81" t="s">
        <v>8</v>
      </c>
      <c r="E39" s="38">
        <v>86875169.030000001</v>
      </c>
      <c r="F39" s="38">
        <v>0</v>
      </c>
      <c r="G39" s="38">
        <v>86875169.030000001</v>
      </c>
      <c r="H39" s="38">
        <v>74928806.280000001</v>
      </c>
      <c r="I39" s="38">
        <v>74623633.890000001</v>
      </c>
      <c r="J39" s="38">
        <v>23341332.960000001</v>
      </c>
      <c r="K39" s="35">
        <v>26.867669117213101</v>
      </c>
      <c r="L39" s="38">
        <v>22551783.289999999</v>
      </c>
    </row>
    <row r="40" spans="1:12" ht="13.8" x14ac:dyDescent="0.2">
      <c r="A40" s="37" t="s">
        <v>70</v>
      </c>
      <c r="B40" s="16" t="s">
        <v>70</v>
      </c>
      <c r="C40" s="80">
        <v>6</v>
      </c>
      <c r="D40" s="81" t="s">
        <v>10</v>
      </c>
      <c r="E40" s="38">
        <v>5617592.9699999997</v>
      </c>
      <c r="F40" s="38">
        <v>4480965.2</v>
      </c>
      <c r="G40" s="38">
        <v>10098558.17</v>
      </c>
      <c r="H40" s="38">
        <v>2302325.44</v>
      </c>
      <c r="I40" s="38">
        <v>2084382.04</v>
      </c>
      <c r="J40" s="38">
        <v>240728.4</v>
      </c>
      <c r="K40" s="35">
        <v>2.3837898039260401</v>
      </c>
      <c r="L40" s="38">
        <v>235800.19</v>
      </c>
    </row>
    <row r="41" spans="1:12" ht="13.8" x14ac:dyDescent="0.2">
      <c r="A41" s="37" t="s">
        <v>70</v>
      </c>
      <c r="B41" s="16" t="s">
        <v>70</v>
      </c>
      <c r="C41" s="80">
        <v>7</v>
      </c>
      <c r="D41" s="81" t="s">
        <v>12</v>
      </c>
      <c r="E41" s="38">
        <v>61547000</v>
      </c>
      <c r="F41" s="38">
        <v>-29428833.960000001</v>
      </c>
      <c r="G41" s="38">
        <v>32118166.039999999</v>
      </c>
      <c r="H41" s="38">
        <v>10715000</v>
      </c>
      <c r="I41" s="38">
        <v>125000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70</v>
      </c>
      <c r="B42" s="16" t="s">
        <v>70</v>
      </c>
      <c r="C42" s="82" t="s">
        <v>125</v>
      </c>
      <c r="D42" s="83" t="s">
        <v>70</v>
      </c>
      <c r="E42" s="28">
        <v>253203435.16</v>
      </c>
      <c r="F42" s="28">
        <v>-26110483.219999999</v>
      </c>
      <c r="G42" s="28">
        <v>227092951.94</v>
      </c>
      <c r="H42" s="28">
        <v>128581285.37</v>
      </c>
      <c r="I42" s="28">
        <v>116828371.03</v>
      </c>
      <c r="J42" s="28">
        <v>45957195.93</v>
      </c>
      <c r="K42" s="29">
        <v>20.2371740458692</v>
      </c>
      <c r="L42" s="28">
        <v>44122568.079999998</v>
      </c>
    </row>
    <row r="43" spans="1:12" ht="13.8" x14ac:dyDescent="0.2">
      <c r="A43" s="37">
        <v>11</v>
      </c>
      <c r="B43" s="16" t="s">
        <v>355</v>
      </c>
      <c r="C43" s="80">
        <v>1</v>
      </c>
      <c r="D43" s="81" t="s">
        <v>4</v>
      </c>
      <c r="E43" s="38">
        <v>7448951.5899999999</v>
      </c>
      <c r="F43" s="38">
        <v>139138.56</v>
      </c>
      <c r="G43" s="38">
        <v>7588090.1500000004</v>
      </c>
      <c r="H43" s="38">
        <v>1862232.31</v>
      </c>
      <c r="I43" s="38">
        <v>1862232.31</v>
      </c>
      <c r="J43" s="38">
        <v>1862232.31</v>
      </c>
      <c r="K43" s="35">
        <v>24.5415153640472</v>
      </c>
      <c r="L43" s="38">
        <v>1862232.31</v>
      </c>
    </row>
    <row r="44" spans="1:12" ht="13.8" x14ac:dyDescent="0.2">
      <c r="A44" s="37" t="s">
        <v>70</v>
      </c>
      <c r="B44" s="16" t="s">
        <v>70</v>
      </c>
      <c r="C44" s="80">
        <v>2</v>
      </c>
      <c r="D44" s="81" t="s">
        <v>6</v>
      </c>
      <c r="E44" s="38">
        <v>2748451.29</v>
      </c>
      <c r="F44" s="38">
        <v>-197576.89</v>
      </c>
      <c r="G44" s="38">
        <v>2550874.4</v>
      </c>
      <c r="H44" s="38">
        <v>781420.85</v>
      </c>
      <c r="I44" s="38">
        <v>776010.45</v>
      </c>
      <c r="J44" s="38">
        <v>341845.37</v>
      </c>
      <c r="K44" s="35">
        <v>13.4011055189546</v>
      </c>
      <c r="L44" s="38">
        <v>306877.45</v>
      </c>
    </row>
    <row r="45" spans="1:12" ht="13.8" x14ac:dyDescent="0.2">
      <c r="A45" s="37" t="s">
        <v>70</v>
      </c>
      <c r="B45" s="16" t="s">
        <v>70</v>
      </c>
      <c r="C45" s="80">
        <v>4</v>
      </c>
      <c r="D45" s="81" t="s">
        <v>8</v>
      </c>
      <c r="E45" s="38">
        <v>11895119</v>
      </c>
      <c r="F45" s="38">
        <v>2566719</v>
      </c>
      <c r="G45" s="38">
        <v>14461838</v>
      </c>
      <c r="H45" s="38">
        <v>1173119</v>
      </c>
      <c r="I45" s="38">
        <v>117000</v>
      </c>
      <c r="J45" s="38">
        <v>46500</v>
      </c>
      <c r="K45" s="35">
        <v>0.32153589329378002</v>
      </c>
      <c r="L45" s="38">
        <v>31500</v>
      </c>
    </row>
    <row r="46" spans="1:12" ht="13.8" x14ac:dyDescent="0.2">
      <c r="A46" s="37" t="s">
        <v>70</v>
      </c>
      <c r="B46" s="16" t="s">
        <v>70</v>
      </c>
      <c r="C46" s="80">
        <v>6</v>
      </c>
      <c r="D46" s="81" t="s">
        <v>10</v>
      </c>
      <c r="E46" s="38">
        <v>11010000</v>
      </c>
      <c r="F46" s="38">
        <v>2148486.77</v>
      </c>
      <c r="G46" s="38">
        <v>13158486.77</v>
      </c>
      <c r="H46" s="38">
        <v>1448904.56</v>
      </c>
      <c r="I46" s="38">
        <v>587646.5</v>
      </c>
      <c r="J46" s="38">
        <v>10056.51</v>
      </c>
      <c r="K46" s="35">
        <v>7.6426037247140005E-2</v>
      </c>
      <c r="L46" s="38">
        <v>10056.51</v>
      </c>
    </row>
    <row r="47" spans="1:12" ht="13.8" x14ac:dyDescent="0.2">
      <c r="A47" s="37" t="s">
        <v>70</v>
      </c>
      <c r="B47" s="16" t="s">
        <v>70</v>
      </c>
      <c r="C47" s="80">
        <v>7</v>
      </c>
      <c r="D47" s="81" t="s">
        <v>12</v>
      </c>
      <c r="E47" s="38">
        <v>9896163.5600000005</v>
      </c>
      <c r="F47" s="38">
        <v>5459494.8399999999</v>
      </c>
      <c r="G47" s="38">
        <v>15355658.4</v>
      </c>
      <c r="H47" s="38">
        <v>3698404.36</v>
      </c>
      <c r="I47" s="38">
        <v>3696831.32</v>
      </c>
      <c r="J47" s="38">
        <v>1085337.94</v>
      </c>
      <c r="K47" s="35">
        <v>7.0680000279245601</v>
      </c>
      <c r="L47" s="38">
        <v>458173.44</v>
      </c>
    </row>
    <row r="48" spans="1:12" ht="13.8" x14ac:dyDescent="0.2">
      <c r="A48" s="37" t="s">
        <v>70</v>
      </c>
      <c r="B48" s="16" t="s">
        <v>70</v>
      </c>
      <c r="C48" s="82" t="s">
        <v>125</v>
      </c>
      <c r="D48" s="83" t="s">
        <v>70</v>
      </c>
      <c r="E48" s="28">
        <v>42998685.439999998</v>
      </c>
      <c r="F48" s="28">
        <v>10116262.279999999</v>
      </c>
      <c r="G48" s="28">
        <v>53114947.719999999</v>
      </c>
      <c r="H48" s="28">
        <v>8964081.0800000001</v>
      </c>
      <c r="I48" s="28">
        <v>7039720.5800000001</v>
      </c>
      <c r="J48" s="28">
        <v>3345972.13</v>
      </c>
      <c r="K48" s="29">
        <v>6.29949246611063</v>
      </c>
      <c r="L48" s="28">
        <v>2668839.71</v>
      </c>
    </row>
    <row r="49" spans="1:12" ht="13.8" x14ac:dyDescent="0.2">
      <c r="A49" s="37">
        <v>12</v>
      </c>
      <c r="B49" s="16" t="s">
        <v>356</v>
      </c>
      <c r="C49" s="80">
        <v>1</v>
      </c>
      <c r="D49" s="81" t="s">
        <v>4</v>
      </c>
      <c r="E49" s="38">
        <v>35149607.07</v>
      </c>
      <c r="F49" s="38">
        <v>50000</v>
      </c>
      <c r="G49" s="38">
        <v>35199607.07</v>
      </c>
      <c r="H49" s="38">
        <v>8556040.3100000005</v>
      </c>
      <c r="I49" s="38">
        <v>8556040.3100000005</v>
      </c>
      <c r="J49" s="38">
        <v>8556040.3100000005</v>
      </c>
      <c r="K49" s="35">
        <v>24.307204034934099</v>
      </c>
      <c r="L49" s="38">
        <v>8556040.3100000005</v>
      </c>
    </row>
    <row r="50" spans="1:12" ht="13.8" x14ac:dyDescent="0.2">
      <c r="A50" s="37" t="s">
        <v>70</v>
      </c>
      <c r="B50" s="16" t="s">
        <v>70</v>
      </c>
      <c r="C50" s="80">
        <v>2</v>
      </c>
      <c r="D50" s="81" t="s">
        <v>6</v>
      </c>
      <c r="E50" s="38">
        <v>10205535.24</v>
      </c>
      <c r="F50" s="38">
        <v>11022523.789999999</v>
      </c>
      <c r="G50" s="38">
        <v>21228059.030000001</v>
      </c>
      <c r="H50" s="38">
        <v>14712579.050000001</v>
      </c>
      <c r="I50" s="38">
        <v>12408061.58</v>
      </c>
      <c r="J50" s="38">
        <v>4944094.8600000003</v>
      </c>
      <c r="K50" s="35">
        <v>23.290376444746499</v>
      </c>
      <c r="L50" s="38">
        <v>4575613.4400000004</v>
      </c>
    </row>
    <row r="51" spans="1:12" ht="13.8" x14ac:dyDescent="0.2">
      <c r="A51" s="37" t="s">
        <v>70</v>
      </c>
      <c r="B51" s="16" t="s">
        <v>70</v>
      </c>
      <c r="C51" s="80">
        <v>3</v>
      </c>
      <c r="D51" s="81" t="s">
        <v>16</v>
      </c>
      <c r="E51" s="38">
        <v>10000</v>
      </c>
      <c r="F51" s="38">
        <v>0</v>
      </c>
      <c r="G51" s="38">
        <v>10000</v>
      </c>
      <c r="H51" s="38">
        <v>21.24</v>
      </c>
      <c r="I51" s="38">
        <v>21.24</v>
      </c>
      <c r="J51" s="38">
        <v>21.24</v>
      </c>
      <c r="K51" s="35">
        <v>0.21240000000000001</v>
      </c>
      <c r="L51" s="38">
        <v>21.24</v>
      </c>
    </row>
    <row r="52" spans="1:12" ht="13.8" x14ac:dyDescent="0.2">
      <c r="A52" s="37" t="s">
        <v>70</v>
      </c>
      <c r="B52" s="16" t="s">
        <v>70</v>
      </c>
      <c r="C52" s="80">
        <v>4</v>
      </c>
      <c r="D52" s="81" t="s">
        <v>8</v>
      </c>
      <c r="E52" s="38">
        <v>0</v>
      </c>
      <c r="F52" s="38">
        <v>3774839.56</v>
      </c>
      <c r="G52" s="38">
        <v>3774839.56</v>
      </c>
      <c r="H52" s="38">
        <v>3261601.68</v>
      </c>
      <c r="I52" s="38">
        <v>3261601.68</v>
      </c>
      <c r="J52" s="38">
        <v>3261601.68</v>
      </c>
      <c r="K52" s="35">
        <v>86.403716718492802</v>
      </c>
      <c r="L52" s="38">
        <v>3261601.68</v>
      </c>
    </row>
    <row r="53" spans="1:12" ht="13.8" x14ac:dyDescent="0.2">
      <c r="A53" s="37" t="s">
        <v>70</v>
      </c>
      <c r="B53" s="16" t="s">
        <v>70</v>
      </c>
      <c r="C53" s="80">
        <v>6</v>
      </c>
      <c r="D53" s="81" t="s">
        <v>10</v>
      </c>
      <c r="E53" s="38">
        <v>2344044.7599999998</v>
      </c>
      <c r="F53" s="38">
        <v>14315350.470000001</v>
      </c>
      <c r="G53" s="38">
        <v>16659395.23</v>
      </c>
      <c r="H53" s="38">
        <v>1211916.3500000001</v>
      </c>
      <c r="I53" s="38">
        <v>698225.14</v>
      </c>
      <c r="J53" s="38">
        <v>27860.04</v>
      </c>
      <c r="K53" s="35">
        <v>0.16723320153801</v>
      </c>
      <c r="L53" s="38">
        <v>27860.04</v>
      </c>
    </row>
    <row r="54" spans="1:12" ht="13.8" x14ac:dyDescent="0.2">
      <c r="A54" s="37" t="s">
        <v>70</v>
      </c>
      <c r="B54" s="16" t="s">
        <v>70</v>
      </c>
      <c r="C54" s="82" t="s">
        <v>125</v>
      </c>
      <c r="D54" s="83" t="s">
        <v>70</v>
      </c>
      <c r="E54" s="28">
        <v>47709187.07</v>
      </c>
      <c r="F54" s="28">
        <v>29162713.82</v>
      </c>
      <c r="G54" s="28">
        <v>76871900.890000001</v>
      </c>
      <c r="H54" s="28">
        <v>27742158.629999999</v>
      </c>
      <c r="I54" s="28">
        <v>24923949.949999999</v>
      </c>
      <c r="J54" s="28">
        <v>16789618.129999999</v>
      </c>
      <c r="K54" s="29">
        <v>21.841034156323399</v>
      </c>
      <c r="L54" s="28">
        <v>16421136.710000001</v>
      </c>
    </row>
    <row r="55" spans="1:12" ht="13.8" x14ac:dyDescent="0.2">
      <c r="A55" s="37">
        <v>13</v>
      </c>
      <c r="B55" s="16" t="s">
        <v>357</v>
      </c>
      <c r="C55" s="80">
        <v>1</v>
      </c>
      <c r="D55" s="81" t="s">
        <v>4</v>
      </c>
      <c r="E55" s="38">
        <v>35776471.329999998</v>
      </c>
      <c r="F55" s="38">
        <v>0</v>
      </c>
      <c r="G55" s="38">
        <v>35776471.329999998</v>
      </c>
      <c r="H55" s="38">
        <v>9635739.1999999993</v>
      </c>
      <c r="I55" s="38">
        <v>9635739.1999999993</v>
      </c>
      <c r="J55" s="38">
        <v>9635739.1999999993</v>
      </c>
      <c r="K55" s="35">
        <v>26.933173792128699</v>
      </c>
      <c r="L55" s="38">
        <v>9635739.1999999993</v>
      </c>
    </row>
    <row r="56" spans="1:12" ht="13.8" x14ac:dyDescent="0.2">
      <c r="A56" s="37" t="s">
        <v>70</v>
      </c>
      <c r="B56" s="16" t="s">
        <v>70</v>
      </c>
      <c r="C56" s="80">
        <v>2</v>
      </c>
      <c r="D56" s="81" t="s">
        <v>6</v>
      </c>
      <c r="E56" s="38">
        <v>7756268.8099999996</v>
      </c>
      <c r="F56" s="38">
        <v>-1517195.86</v>
      </c>
      <c r="G56" s="38">
        <v>6239072.9500000002</v>
      </c>
      <c r="H56" s="38">
        <v>1632020.1</v>
      </c>
      <c r="I56" s="38">
        <v>1632020.1</v>
      </c>
      <c r="J56" s="38">
        <v>648201.65</v>
      </c>
      <c r="K56" s="35">
        <v>10.3893904622481</v>
      </c>
      <c r="L56" s="38">
        <v>561251.74</v>
      </c>
    </row>
    <row r="57" spans="1:12" ht="13.8" x14ac:dyDescent="0.2">
      <c r="A57" s="37" t="s">
        <v>70</v>
      </c>
      <c r="B57" s="16" t="s">
        <v>70</v>
      </c>
      <c r="C57" s="80">
        <v>3</v>
      </c>
      <c r="D57" s="81" t="s">
        <v>16</v>
      </c>
      <c r="E57" s="38">
        <v>271871</v>
      </c>
      <c r="F57" s="38">
        <v>0</v>
      </c>
      <c r="G57" s="38">
        <v>271871</v>
      </c>
      <c r="H57" s="38">
        <v>61781.25</v>
      </c>
      <c r="I57" s="38">
        <v>40.31</v>
      </c>
      <c r="J57" s="38">
        <v>40.31</v>
      </c>
      <c r="K57" s="35">
        <v>1.482688480934E-2</v>
      </c>
      <c r="L57" s="38">
        <v>0</v>
      </c>
    </row>
    <row r="58" spans="1:12" ht="13.8" x14ac:dyDescent="0.2">
      <c r="A58" s="37" t="s">
        <v>70</v>
      </c>
      <c r="B58" s="16" t="s">
        <v>70</v>
      </c>
      <c r="C58" s="80">
        <v>4</v>
      </c>
      <c r="D58" s="81" t="s">
        <v>8</v>
      </c>
      <c r="E58" s="38">
        <v>13584259.609999999</v>
      </c>
      <c r="F58" s="38">
        <v>180000</v>
      </c>
      <c r="G58" s="38">
        <v>13764259.609999999</v>
      </c>
      <c r="H58" s="38">
        <v>7092370.9900000002</v>
      </c>
      <c r="I58" s="38">
        <v>6791870.9900000002</v>
      </c>
      <c r="J58" s="38">
        <v>3403505.49</v>
      </c>
      <c r="K58" s="35">
        <v>24.727123626230401</v>
      </c>
      <c r="L58" s="38">
        <v>3100663.91</v>
      </c>
    </row>
    <row r="59" spans="1:12" ht="13.8" x14ac:dyDescent="0.2">
      <c r="A59" s="37" t="s">
        <v>70</v>
      </c>
      <c r="B59" s="16" t="s">
        <v>70</v>
      </c>
      <c r="C59" s="80">
        <v>6</v>
      </c>
      <c r="D59" s="81" t="s">
        <v>10</v>
      </c>
      <c r="E59" s="38">
        <v>57815865.109999999</v>
      </c>
      <c r="F59" s="38">
        <v>4497471.91</v>
      </c>
      <c r="G59" s="38">
        <v>62313337.020000003</v>
      </c>
      <c r="H59" s="38">
        <v>50226086.039999999</v>
      </c>
      <c r="I59" s="38">
        <v>42230884.990000002</v>
      </c>
      <c r="J59" s="38">
        <v>14891414.050000001</v>
      </c>
      <c r="K59" s="35">
        <v>23.897635341244001</v>
      </c>
      <c r="L59" s="38">
        <v>13792502.92</v>
      </c>
    </row>
    <row r="60" spans="1:12" ht="13.8" x14ac:dyDescent="0.2">
      <c r="A60" s="37" t="s">
        <v>70</v>
      </c>
      <c r="B60" s="16" t="s">
        <v>70</v>
      </c>
      <c r="C60" s="80">
        <v>7</v>
      </c>
      <c r="D60" s="81" t="s">
        <v>12</v>
      </c>
      <c r="E60" s="38">
        <v>52980991.020000003</v>
      </c>
      <c r="F60" s="38">
        <v>90117422.290000007</v>
      </c>
      <c r="G60" s="38">
        <v>143098413.31</v>
      </c>
      <c r="H60" s="38">
        <v>15616111.51</v>
      </c>
      <c r="I60" s="38">
        <v>12946111.51</v>
      </c>
      <c r="J60" s="38">
        <v>500652.23</v>
      </c>
      <c r="K60" s="35">
        <v>0.34986567525064999</v>
      </c>
      <c r="L60" s="38">
        <v>29999.54</v>
      </c>
    </row>
    <row r="61" spans="1:12" ht="13.8" x14ac:dyDescent="0.2">
      <c r="A61" s="37" t="s">
        <v>70</v>
      </c>
      <c r="B61" s="16" t="s">
        <v>70</v>
      </c>
      <c r="C61" s="82" t="s">
        <v>125</v>
      </c>
      <c r="D61" s="83" t="s">
        <v>70</v>
      </c>
      <c r="E61" s="28">
        <v>168185726.88</v>
      </c>
      <c r="F61" s="28">
        <v>93277698.340000004</v>
      </c>
      <c r="G61" s="28">
        <v>261463425.22</v>
      </c>
      <c r="H61" s="28">
        <v>84264109.090000004</v>
      </c>
      <c r="I61" s="28">
        <v>73236667.099999994</v>
      </c>
      <c r="J61" s="28">
        <v>29079552.93</v>
      </c>
      <c r="K61" s="29">
        <v>11.1218434874904</v>
      </c>
      <c r="L61" s="28">
        <v>27120157.309999999</v>
      </c>
    </row>
    <row r="62" spans="1:12" ht="13.8" x14ac:dyDescent="0.2">
      <c r="A62" s="37">
        <v>14</v>
      </c>
      <c r="B62" s="16" t="s">
        <v>358</v>
      </c>
      <c r="C62" s="80">
        <v>1</v>
      </c>
      <c r="D62" s="81" t="s">
        <v>4</v>
      </c>
      <c r="E62" s="38">
        <v>80746119.269999996</v>
      </c>
      <c r="F62" s="38">
        <v>1312875.51</v>
      </c>
      <c r="G62" s="38">
        <v>82058994.780000001</v>
      </c>
      <c r="H62" s="38">
        <v>20370680.379999999</v>
      </c>
      <c r="I62" s="38">
        <v>20370680.379999999</v>
      </c>
      <c r="J62" s="38">
        <v>20370680.379999999</v>
      </c>
      <c r="K62" s="35">
        <v>24.8244332441724</v>
      </c>
      <c r="L62" s="38">
        <v>20370680.379999999</v>
      </c>
    </row>
    <row r="63" spans="1:12" ht="13.8" x14ac:dyDescent="0.2">
      <c r="A63" s="37" t="s">
        <v>70</v>
      </c>
      <c r="B63" s="16" t="s">
        <v>70</v>
      </c>
      <c r="C63" s="80">
        <v>2</v>
      </c>
      <c r="D63" s="81" t="s">
        <v>6</v>
      </c>
      <c r="E63" s="38">
        <v>30071837.859999999</v>
      </c>
      <c r="F63" s="38">
        <v>2109341.2799999998</v>
      </c>
      <c r="G63" s="38">
        <v>32181179.140000001</v>
      </c>
      <c r="H63" s="38">
        <v>19650361.739999998</v>
      </c>
      <c r="I63" s="38">
        <v>18732548.309999999</v>
      </c>
      <c r="J63" s="38">
        <v>2253780.58</v>
      </c>
      <c r="K63" s="35">
        <v>7.0034120570760399</v>
      </c>
      <c r="L63" s="38">
        <v>1691123.69</v>
      </c>
    </row>
    <row r="64" spans="1:12" ht="13.8" x14ac:dyDescent="0.2">
      <c r="A64" s="37" t="s">
        <v>70</v>
      </c>
      <c r="B64" s="16" t="s">
        <v>70</v>
      </c>
      <c r="C64" s="80">
        <v>3</v>
      </c>
      <c r="D64" s="81" t="s">
        <v>16</v>
      </c>
      <c r="E64" s="38">
        <v>15000</v>
      </c>
      <c r="F64" s="38">
        <v>0</v>
      </c>
      <c r="G64" s="38">
        <v>15000</v>
      </c>
      <c r="H64" s="38">
        <v>0</v>
      </c>
      <c r="I64" s="38">
        <v>0</v>
      </c>
      <c r="J64" s="38">
        <v>0</v>
      </c>
      <c r="K64" s="35">
        <v>0</v>
      </c>
      <c r="L64" s="38">
        <v>0</v>
      </c>
    </row>
    <row r="65" spans="1:12" ht="13.8" x14ac:dyDescent="0.2">
      <c r="A65" s="37" t="s">
        <v>70</v>
      </c>
      <c r="B65" s="16" t="s">
        <v>70</v>
      </c>
      <c r="C65" s="80">
        <v>4</v>
      </c>
      <c r="D65" s="81" t="s">
        <v>8</v>
      </c>
      <c r="E65" s="38">
        <v>439571257.97000003</v>
      </c>
      <c r="F65" s="38">
        <v>0</v>
      </c>
      <c r="G65" s="38">
        <v>439571257.97000003</v>
      </c>
      <c r="H65" s="38">
        <v>62314163.950000003</v>
      </c>
      <c r="I65" s="38">
        <v>62091334.829999998</v>
      </c>
      <c r="J65" s="38">
        <v>59763336.200000003</v>
      </c>
      <c r="K65" s="35">
        <v>13.5958243666784</v>
      </c>
      <c r="L65" s="38">
        <v>59642239.030000001</v>
      </c>
    </row>
    <row r="66" spans="1:12" ht="13.8" x14ac:dyDescent="0.2">
      <c r="A66" s="37" t="s">
        <v>70</v>
      </c>
      <c r="B66" s="16" t="s">
        <v>70</v>
      </c>
      <c r="C66" s="80">
        <v>6</v>
      </c>
      <c r="D66" s="81" t="s">
        <v>10</v>
      </c>
      <c r="E66" s="38">
        <v>58924085.899999999</v>
      </c>
      <c r="F66" s="38">
        <v>11551958.42</v>
      </c>
      <c r="G66" s="38">
        <v>70476044.319999993</v>
      </c>
      <c r="H66" s="38">
        <v>27383083.890000001</v>
      </c>
      <c r="I66" s="38">
        <v>23269085.329999998</v>
      </c>
      <c r="J66" s="38">
        <v>2187964.5</v>
      </c>
      <c r="K66" s="35">
        <v>3.1045506613075999</v>
      </c>
      <c r="L66" s="38">
        <v>2187294.2400000002</v>
      </c>
    </row>
    <row r="67" spans="1:12" ht="13.8" x14ac:dyDescent="0.2">
      <c r="A67" s="37" t="s">
        <v>70</v>
      </c>
      <c r="B67" s="16" t="s">
        <v>70</v>
      </c>
      <c r="C67" s="80">
        <v>7</v>
      </c>
      <c r="D67" s="81" t="s">
        <v>12</v>
      </c>
      <c r="E67" s="38">
        <v>168492557.36000001</v>
      </c>
      <c r="F67" s="38">
        <v>47353752.840000004</v>
      </c>
      <c r="G67" s="38">
        <v>215846310.19999999</v>
      </c>
      <c r="H67" s="38">
        <v>74790476.739999995</v>
      </c>
      <c r="I67" s="38">
        <v>59228472.039999999</v>
      </c>
      <c r="J67" s="38">
        <v>19929042.300000001</v>
      </c>
      <c r="K67" s="35">
        <v>9.2329779839803798</v>
      </c>
      <c r="L67" s="38">
        <v>15873643.34</v>
      </c>
    </row>
    <row r="68" spans="1:12" ht="13.8" x14ac:dyDescent="0.2">
      <c r="A68" s="37" t="s">
        <v>70</v>
      </c>
      <c r="B68" s="16" t="s">
        <v>70</v>
      </c>
      <c r="C68" s="82" t="s">
        <v>125</v>
      </c>
      <c r="D68" s="83" t="s">
        <v>70</v>
      </c>
      <c r="E68" s="28">
        <v>777820858.36000001</v>
      </c>
      <c r="F68" s="28">
        <v>62327928.049999997</v>
      </c>
      <c r="G68" s="28">
        <v>840148786.40999997</v>
      </c>
      <c r="H68" s="28">
        <v>204508766.69999999</v>
      </c>
      <c r="I68" s="28">
        <v>183692120.88999999</v>
      </c>
      <c r="J68" s="28">
        <v>104504803.95999999</v>
      </c>
      <c r="K68" s="29">
        <v>12.4388448392046</v>
      </c>
      <c r="L68" s="28">
        <v>99764980.680000007</v>
      </c>
    </row>
    <row r="69" spans="1:12" ht="13.8" x14ac:dyDescent="0.2">
      <c r="A69" s="37">
        <v>15</v>
      </c>
      <c r="B69" s="16" t="s">
        <v>359</v>
      </c>
      <c r="C69" s="80">
        <v>1</v>
      </c>
      <c r="D69" s="81" t="s">
        <v>4</v>
      </c>
      <c r="E69" s="38">
        <v>8837035.6199999992</v>
      </c>
      <c r="F69" s="38">
        <v>0</v>
      </c>
      <c r="G69" s="38">
        <v>8837035.6199999992</v>
      </c>
      <c r="H69" s="38">
        <v>2111292.12</v>
      </c>
      <c r="I69" s="38">
        <v>2111292.12</v>
      </c>
      <c r="J69" s="38">
        <v>2111292.12</v>
      </c>
      <c r="K69" s="35">
        <v>23.891406697758701</v>
      </c>
      <c r="L69" s="38">
        <v>2111292.12</v>
      </c>
    </row>
    <row r="70" spans="1:12" ht="13.8" x14ac:dyDescent="0.2">
      <c r="A70" s="37" t="s">
        <v>70</v>
      </c>
      <c r="B70" s="16" t="s">
        <v>70</v>
      </c>
      <c r="C70" s="80">
        <v>2</v>
      </c>
      <c r="D70" s="81" t="s">
        <v>6</v>
      </c>
      <c r="E70" s="38">
        <v>1408539.84</v>
      </c>
      <c r="F70" s="38">
        <v>-241760.88</v>
      </c>
      <c r="G70" s="38">
        <v>1166778.96</v>
      </c>
      <c r="H70" s="38">
        <v>305236.46000000002</v>
      </c>
      <c r="I70" s="38">
        <v>305049.34999999998</v>
      </c>
      <c r="J70" s="38">
        <v>97979.94</v>
      </c>
      <c r="K70" s="35">
        <v>8.3974723027230507</v>
      </c>
      <c r="L70" s="38">
        <v>96905.13</v>
      </c>
    </row>
    <row r="71" spans="1:12" ht="13.8" x14ac:dyDescent="0.2">
      <c r="A71" s="37" t="s">
        <v>70</v>
      </c>
      <c r="B71" s="16" t="s">
        <v>70</v>
      </c>
      <c r="C71" s="80">
        <v>3</v>
      </c>
      <c r="D71" s="81" t="s">
        <v>16</v>
      </c>
      <c r="E71" s="38">
        <v>20000</v>
      </c>
      <c r="F71" s="38">
        <v>30000</v>
      </c>
      <c r="G71" s="38">
        <v>50000</v>
      </c>
      <c r="H71" s="38">
        <v>8948.0400000000009</v>
      </c>
      <c r="I71" s="38">
        <v>8948.0400000000009</v>
      </c>
      <c r="J71" s="38">
        <v>8948.0400000000009</v>
      </c>
      <c r="K71" s="35">
        <v>17.896080000000001</v>
      </c>
      <c r="L71" s="38">
        <v>6756.76</v>
      </c>
    </row>
    <row r="72" spans="1:12" ht="13.8" x14ac:dyDescent="0.2">
      <c r="A72" s="37" t="s">
        <v>70</v>
      </c>
      <c r="B72" s="16" t="s">
        <v>70</v>
      </c>
      <c r="C72" s="80">
        <v>4</v>
      </c>
      <c r="D72" s="81" t="s">
        <v>8</v>
      </c>
      <c r="E72" s="38">
        <v>5542426</v>
      </c>
      <c r="F72" s="38">
        <v>-300000</v>
      </c>
      <c r="G72" s="38">
        <v>5242426</v>
      </c>
      <c r="H72" s="38">
        <v>4152226</v>
      </c>
      <c r="I72" s="38">
        <v>4152226</v>
      </c>
      <c r="J72" s="38">
        <v>1065395.5900000001</v>
      </c>
      <c r="K72" s="35">
        <v>20.3225680248038</v>
      </c>
      <c r="L72" s="38">
        <v>483256.87</v>
      </c>
    </row>
    <row r="73" spans="1:12" ht="13.8" x14ac:dyDescent="0.2">
      <c r="A73" s="37" t="s">
        <v>70</v>
      </c>
      <c r="B73" s="16" t="s">
        <v>70</v>
      </c>
      <c r="C73" s="80">
        <v>6</v>
      </c>
      <c r="D73" s="81" t="s">
        <v>10</v>
      </c>
      <c r="E73" s="38">
        <v>206263.28</v>
      </c>
      <c r="F73" s="38">
        <v>-1263.28</v>
      </c>
      <c r="G73" s="38">
        <v>205000</v>
      </c>
      <c r="H73" s="38">
        <v>84480</v>
      </c>
      <c r="I73" s="38">
        <v>84480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70</v>
      </c>
      <c r="B74" s="16" t="s">
        <v>70</v>
      </c>
      <c r="C74" s="80">
        <v>7</v>
      </c>
      <c r="D74" s="81" t="s">
        <v>12</v>
      </c>
      <c r="E74" s="38">
        <v>9620000</v>
      </c>
      <c r="F74" s="38">
        <v>825000</v>
      </c>
      <c r="G74" s="38">
        <v>10445000</v>
      </c>
      <c r="H74" s="38">
        <v>6520000</v>
      </c>
      <c r="I74" s="38">
        <v>6000392.1600000001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70</v>
      </c>
      <c r="B75" s="16" t="s">
        <v>70</v>
      </c>
      <c r="C75" s="82" t="s">
        <v>125</v>
      </c>
      <c r="D75" s="83" t="s">
        <v>70</v>
      </c>
      <c r="E75" s="28">
        <v>25634264.739999998</v>
      </c>
      <c r="F75" s="28">
        <v>311975.84000000003</v>
      </c>
      <c r="G75" s="28">
        <v>25946240.579999998</v>
      </c>
      <c r="H75" s="28">
        <v>13182182.619999999</v>
      </c>
      <c r="I75" s="28">
        <v>12662387.67</v>
      </c>
      <c r="J75" s="28">
        <v>3283615.69</v>
      </c>
      <c r="K75" s="29">
        <v>12.655458427110601</v>
      </c>
      <c r="L75" s="28">
        <v>2698210.88</v>
      </c>
    </row>
    <row r="76" spans="1:12" ht="13.8" x14ac:dyDescent="0.2">
      <c r="A76" s="37">
        <v>16</v>
      </c>
      <c r="B76" s="16" t="s">
        <v>360</v>
      </c>
      <c r="C76" s="80">
        <v>1</v>
      </c>
      <c r="D76" s="81" t="s">
        <v>4</v>
      </c>
      <c r="E76" s="38">
        <v>43256449.979999997</v>
      </c>
      <c r="F76" s="38">
        <v>0</v>
      </c>
      <c r="G76" s="38">
        <v>43256449.979999997</v>
      </c>
      <c r="H76" s="38">
        <v>11062854.210000001</v>
      </c>
      <c r="I76" s="38">
        <v>11062854.210000001</v>
      </c>
      <c r="J76" s="38">
        <v>11062854.210000001</v>
      </c>
      <c r="K76" s="35">
        <v>25.575039595517001</v>
      </c>
      <c r="L76" s="38">
        <v>11062854.210000001</v>
      </c>
    </row>
    <row r="77" spans="1:12" ht="13.8" x14ac:dyDescent="0.2">
      <c r="A77" s="37" t="s">
        <v>70</v>
      </c>
      <c r="B77" s="16" t="s">
        <v>70</v>
      </c>
      <c r="C77" s="80">
        <v>2</v>
      </c>
      <c r="D77" s="81" t="s">
        <v>6</v>
      </c>
      <c r="E77" s="38">
        <v>68161482.019999996</v>
      </c>
      <c r="F77" s="38">
        <v>-696421.84</v>
      </c>
      <c r="G77" s="38">
        <v>67465060.180000007</v>
      </c>
      <c r="H77" s="38">
        <v>46250425.240000002</v>
      </c>
      <c r="I77" s="38">
        <v>41230089.299999997</v>
      </c>
      <c r="J77" s="38">
        <v>12706124.75</v>
      </c>
      <c r="K77" s="35">
        <v>18.833637317004499</v>
      </c>
      <c r="L77" s="38">
        <v>12320989.91</v>
      </c>
    </row>
    <row r="78" spans="1:12" ht="13.8" x14ac:dyDescent="0.2">
      <c r="A78" s="37" t="s">
        <v>70</v>
      </c>
      <c r="B78" s="16" t="s">
        <v>70</v>
      </c>
      <c r="C78" s="80">
        <v>3</v>
      </c>
      <c r="D78" s="81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80">
        <v>4</v>
      </c>
      <c r="D79" s="81" t="s">
        <v>8</v>
      </c>
      <c r="E79" s="38">
        <v>9689899</v>
      </c>
      <c r="F79" s="38">
        <v>0</v>
      </c>
      <c r="G79" s="38">
        <v>9689899</v>
      </c>
      <c r="H79" s="38">
        <v>5150328.38</v>
      </c>
      <c r="I79" s="38">
        <v>5000328.38</v>
      </c>
      <c r="J79" s="38">
        <v>2716131.82</v>
      </c>
      <c r="K79" s="35">
        <v>28.030548306024698</v>
      </c>
      <c r="L79" s="38">
        <v>2641862.92</v>
      </c>
    </row>
    <row r="80" spans="1:12" ht="13.8" x14ac:dyDescent="0.2">
      <c r="A80" s="37" t="s">
        <v>70</v>
      </c>
      <c r="B80" s="16" t="s">
        <v>70</v>
      </c>
      <c r="C80" s="80">
        <v>6</v>
      </c>
      <c r="D80" s="81" t="s">
        <v>10</v>
      </c>
      <c r="E80" s="38">
        <v>699580</v>
      </c>
      <c r="F80" s="38">
        <v>594112.43000000005</v>
      </c>
      <c r="G80" s="38">
        <v>1293692.43</v>
      </c>
      <c r="H80" s="38">
        <v>256729</v>
      </c>
      <c r="I80" s="38">
        <v>179918.92</v>
      </c>
      <c r="J80" s="38">
        <v>174000.22</v>
      </c>
      <c r="K80" s="35">
        <v>13.4498908678008</v>
      </c>
      <c r="L80" s="38">
        <v>174000.22</v>
      </c>
    </row>
    <row r="81" spans="1:12" ht="13.8" x14ac:dyDescent="0.2">
      <c r="A81" s="37" t="s">
        <v>70</v>
      </c>
      <c r="B81" s="16" t="s">
        <v>70</v>
      </c>
      <c r="C81" s="82" t="s">
        <v>125</v>
      </c>
      <c r="D81" s="83" t="s">
        <v>70</v>
      </c>
      <c r="E81" s="28">
        <v>121812411</v>
      </c>
      <c r="F81" s="28">
        <v>-102309.41</v>
      </c>
      <c r="G81" s="28">
        <v>121710101.59</v>
      </c>
      <c r="H81" s="28">
        <v>62720336.829999998</v>
      </c>
      <c r="I81" s="28">
        <v>57473190.810000002</v>
      </c>
      <c r="J81" s="28">
        <v>26659111</v>
      </c>
      <c r="K81" s="29">
        <v>21.903778447088499</v>
      </c>
      <c r="L81" s="28">
        <v>26199707.260000002</v>
      </c>
    </row>
    <row r="82" spans="1:12" ht="13.8" x14ac:dyDescent="0.2">
      <c r="A82" s="37">
        <v>17</v>
      </c>
      <c r="B82" s="16" t="s">
        <v>361</v>
      </c>
      <c r="C82" s="80">
        <v>1</v>
      </c>
      <c r="D82" s="81" t="s">
        <v>4</v>
      </c>
      <c r="E82" s="38">
        <v>5863309.0199999996</v>
      </c>
      <c r="F82" s="38">
        <v>96326.64</v>
      </c>
      <c r="G82" s="38">
        <v>5959635.6600000001</v>
      </c>
      <c r="H82" s="38">
        <v>1427015.86</v>
      </c>
      <c r="I82" s="38">
        <v>1427015.86</v>
      </c>
      <c r="J82" s="38">
        <v>1427015.86</v>
      </c>
      <c r="K82" s="35">
        <v>23.944682886873</v>
      </c>
      <c r="L82" s="38">
        <v>1427015.86</v>
      </c>
    </row>
    <row r="83" spans="1:12" ht="13.8" x14ac:dyDescent="0.2">
      <c r="A83" s="37" t="s">
        <v>70</v>
      </c>
      <c r="B83" s="16" t="s">
        <v>70</v>
      </c>
      <c r="C83" s="80">
        <v>2</v>
      </c>
      <c r="D83" s="81" t="s">
        <v>6</v>
      </c>
      <c r="E83" s="38">
        <v>2459892.09</v>
      </c>
      <c r="F83" s="38">
        <v>-591169.59</v>
      </c>
      <c r="G83" s="38">
        <v>1868722.5</v>
      </c>
      <c r="H83" s="38">
        <v>1282495.6000000001</v>
      </c>
      <c r="I83" s="38">
        <v>1281179.21</v>
      </c>
      <c r="J83" s="38">
        <v>287853.81</v>
      </c>
      <c r="K83" s="35">
        <v>15.40377503883</v>
      </c>
      <c r="L83" s="38">
        <v>286828.81</v>
      </c>
    </row>
    <row r="84" spans="1:12" ht="13.8" x14ac:dyDescent="0.2">
      <c r="A84" s="37" t="s">
        <v>70</v>
      </c>
      <c r="B84" s="16" t="s">
        <v>70</v>
      </c>
      <c r="C84" s="80">
        <v>3</v>
      </c>
      <c r="D84" s="81" t="s">
        <v>16</v>
      </c>
      <c r="E84" s="38">
        <v>385744.53</v>
      </c>
      <c r="F84" s="38">
        <v>0</v>
      </c>
      <c r="G84" s="38">
        <v>385744.53</v>
      </c>
      <c r="H84" s="38">
        <v>381744.53</v>
      </c>
      <c r="I84" s="38">
        <v>381744.53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80">
        <v>4</v>
      </c>
      <c r="D85" s="81" t="s">
        <v>8</v>
      </c>
      <c r="E85" s="38">
        <v>219706790.34</v>
      </c>
      <c r="F85" s="38">
        <v>1521304.35</v>
      </c>
      <c r="G85" s="38">
        <v>221228094.69</v>
      </c>
      <c r="H85" s="38">
        <v>202952828.16</v>
      </c>
      <c r="I85" s="38">
        <v>202904543.49000001</v>
      </c>
      <c r="J85" s="38">
        <v>62951071.780000001</v>
      </c>
      <c r="K85" s="35">
        <v>28.4552790947331</v>
      </c>
      <c r="L85" s="38">
        <v>43819684.93</v>
      </c>
    </row>
    <row r="86" spans="1:12" ht="13.8" x14ac:dyDescent="0.2">
      <c r="A86" s="37" t="s">
        <v>70</v>
      </c>
      <c r="B86" s="16" t="s">
        <v>70</v>
      </c>
      <c r="C86" s="80">
        <v>6</v>
      </c>
      <c r="D86" s="81" t="s">
        <v>10</v>
      </c>
      <c r="E86" s="38">
        <v>14096495.75</v>
      </c>
      <c r="F86" s="38">
        <v>320985.68</v>
      </c>
      <c r="G86" s="38">
        <v>14417481.43</v>
      </c>
      <c r="H86" s="38">
        <v>11783944.83</v>
      </c>
      <c r="I86" s="38">
        <v>11719970.98</v>
      </c>
      <c r="J86" s="38">
        <v>213509.86</v>
      </c>
      <c r="K86" s="35">
        <v>1.4809095543950399</v>
      </c>
      <c r="L86" s="38">
        <v>213509.86</v>
      </c>
    </row>
    <row r="87" spans="1:12" ht="13.8" x14ac:dyDescent="0.2">
      <c r="A87" s="37" t="s">
        <v>70</v>
      </c>
      <c r="B87" s="16" t="s">
        <v>70</v>
      </c>
      <c r="C87" s="80">
        <v>7</v>
      </c>
      <c r="D87" s="81" t="s">
        <v>12</v>
      </c>
      <c r="E87" s="38">
        <v>16756924.310000001</v>
      </c>
      <c r="F87" s="38">
        <v>7435078.1299999999</v>
      </c>
      <c r="G87" s="38">
        <v>24192002.440000001</v>
      </c>
      <c r="H87" s="38">
        <v>10660572.310000001</v>
      </c>
      <c r="I87" s="38">
        <v>10149830.310000001</v>
      </c>
      <c r="J87" s="38">
        <v>83333.36</v>
      </c>
      <c r="K87" s="35">
        <v>0.34446656578627999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80">
        <v>9</v>
      </c>
      <c r="D88" s="81" t="s">
        <v>22</v>
      </c>
      <c r="E88" s="38">
        <v>9209417.8300000001</v>
      </c>
      <c r="F88" s="38">
        <v>0</v>
      </c>
      <c r="G88" s="38">
        <v>9209417.8300000001</v>
      </c>
      <c r="H88" s="38">
        <v>9209416.0800000001</v>
      </c>
      <c r="I88" s="38">
        <v>9209416.0800000001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82" t="s">
        <v>125</v>
      </c>
      <c r="D89" s="83" t="s">
        <v>70</v>
      </c>
      <c r="E89" s="28">
        <v>268478573.87</v>
      </c>
      <c r="F89" s="28">
        <v>8782525.2100000009</v>
      </c>
      <c r="G89" s="28">
        <v>277261099.07999998</v>
      </c>
      <c r="H89" s="28">
        <v>237698017.37</v>
      </c>
      <c r="I89" s="28">
        <v>237073700.46000001</v>
      </c>
      <c r="J89" s="28">
        <v>64962784.670000002</v>
      </c>
      <c r="K89" s="29">
        <v>23.430183637574</v>
      </c>
      <c r="L89" s="28">
        <v>45747039.460000001</v>
      </c>
    </row>
    <row r="90" spans="1:12" ht="13.8" x14ac:dyDescent="0.2">
      <c r="A90" s="37">
        <v>18</v>
      </c>
      <c r="B90" s="16" t="s">
        <v>362</v>
      </c>
      <c r="C90" s="80">
        <v>1</v>
      </c>
      <c r="D90" s="81" t="s">
        <v>4</v>
      </c>
      <c r="E90" s="38">
        <v>796971069.99000001</v>
      </c>
      <c r="F90" s="38">
        <v>18375273.870000001</v>
      </c>
      <c r="G90" s="38">
        <v>815346343.86000001</v>
      </c>
      <c r="H90" s="38">
        <v>236632039.93000001</v>
      </c>
      <c r="I90" s="38">
        <v>236632039.93000001</v>
      </c>
      <c r="J90" s="38">
        <v>236632039.93000001</v>
      </c>
      <c r="K90" s="35">
        <v>29.022272769353499</v>
      </c>
      <c r="L90" s="38">
        <v>228456843.16999999</v>
      </c>
    </row>
    <row r="91" spans="1:12" ht="13.8" x14ac:dyDescent="0.2">
      <c r="A91" s="37" t="s">
        <v>70</v>
      </c>
      <c r="B91" s="16" t="s">
        <v>70</v>
      </c>
      <c r="C91" s="80">
        <v>2</v>
      </c>
      <c r="D91" s="81" t="s">
        <v>6</v>
      </c>
      <c r="E91" s="38">
        <v>89437126.569999993</v>
      </c>
      <c r="F91" s="38">
        <v>7054580.3799999999</v>
      </c>
      <c r="G91" s="38">
        <v>96491706.950000003</v>
      </c>
      <c r="H91" s="38">
        <v>26756122.5</v>
      </c>
      <c r="I91" s="38">
        <v>26474171.41</v>
      </c>
      <c r="J91" s="38">
        <v>12636718.130000001</v>
      </c>
      <c r="K91" s="35">
        <v>13.09617015745</v>
      </c>
      <c r="L91" s="38">
        <v>8057373.8700000001</v>
      </c>
    </row>
    <row r="92" spans="1:12" ht="13.8" x14ac:dyDescent="0.2">
      <c r="A92" s="37" t="s">
        <v>70</v>
      </c>
      <c r="B92" s="16" t="s">
        <v>70</v>
      </c>
      <c r="C92" s="80">
        <v>3</v>
      </c>
      <c r="D92" s="81" t="s">
        <v>16</v>
      </c>
      <c r="E92" s="38">
        <v>0</v>
      </c>
      <c r="F92" s="38">
        <v>16429.099999999999</v>
      </c>
      <c r="G92" s="38">
        <v>16429.099999999999</v>
      </c>
      <c r="H92" s="38">
        <v>1179.98</v>
      </c>
      <c r="I92" s="38">
        <v>1179.98</v>
      </c>
      <c r="J92" s="38">
        <v>1179.98</v>
      </c>
      <c r="K92" s="35">
        <v>7.1822558752457502</v>
      </c>
      <c r="L92" s="38">
        <v>1179.98</v>
      </c>
    </row>
    <row r="93" spans="1:12" ht="13.8" x14ac:dyDescent="0.2">
      <c r="A93" s="37" t="s">
        <v>70</v>
      </c>
      <c r="B93" s="16" t="s">
        <v>70</v>
      </c>
      <c r="C93" s="80">
        <v>4</v>
      </c>
      <c r="D93" s="81" t="s">
        <v>8</v>
      </c>
      <c r="E93" s="38">
        <v>213347264.88</v>
      </c>
      <c r="F93" s="38">
        <v>1784963.5</v>
      </c>
      <c r="G93" s="38">
        <v>215132228.38</v>
      </c>
      <c r="H93" s="38">
        <v>160528997.56999999</v>
      </c>
      <c r="I93" s="38">
        <v>87771495.739999995</v>
      </c>
      <c r="J93" s="38">
        <v>60375376.060000002</v>
      </c>
      <c r="K93" s="35">
        <v>28.064310268452999</v>
      </c>
      <c r="L93" s="38">
        <v>55586870.890000001</v>
      </c>
    </row>
    <row r="94" spans="1:12" ht="13.8" x14ac:dyDescent="0.2">
      <c r="A94" s="37" t="s">
        <v>70</v>
      </c>
      <c r="B94" s="16" t="s">
        <v>70</v>
      </c>
      <c r="C94" s="80">
        <v>6</v>
      </c>
      <c r="D94" s="81" t="s">
        <v>10</v>
      </c>
      <c r="E94" s="38">
        <v>39195498.289999999</v>
      </c>
      <c r="F94" s="38">
        <v>34969333.43</v>
      </c>
      <c r="G94" s="38">
        <v>74164831.719999999</v>
      </c>
      <c r="H94" s="38">
        <v>28177741.539999999</v>
      </c>
      <c r="I94" s="38">
        <v>27551742.300000001</v>
      </c>
      <c r="J94" s="38">
        <v>4725766.1500000004</v>
      </c>
      <c r="K94" s="35">
        <v>6.3719771762464701</v>
      </c>
      <c r="L94" s="38">
        <v>4296364.71</v>
      </c>
    </row>
    <row r="95" spans="1:12" ht="13.8" x14ac:dyDescent="0.2">
      <c r="A95" s="37" t="s">
        <v>70</v>
      </c>
      <c r="B95" s="16" t="s">
        <v>70</v>
      </c>
      <c r="C95" s="80">
        <v>7</v>
      </c>
      <c r="D95" s="81" t="s">
        <v>12</v>
      </c>
      <c r="E95" s="38">
        <v>1554488</v>
      </c>
      <c r="F95" s="38">
        <v>1776226.97</v>
      </c>
      <c r="G95" s="38">
        <v>3330714.97</v>
      </c>
      <c r="H95" s="38">
        <v>744921.01</v>
      </c>
      <c r="I95" s="38">
        <v>230000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82" t="s">
        <v>125</v>
      </c>
      <c r="D96" s="83" t="s">
        <v>70</v>
      </c>
      <c r="E96" s="28">
        <v>1140505447.73</v>
      </c>
      <c r="F96" s="28">
        <v>63976807.25</v>
      </c>
      <c r="G96" s="28">
        <v>1204482254.98</v>
      </c>
      <c r="H96" s="28">
        <v>452841002.52999997</v>
      </c>
      <c r="I96" s="28">
        <v>378660629.36000001</v>
      </c>
      <c r="J96" s="28">
        <v>314371080.25</v>
      </c>
      <c r="K96" s="29">
        <v>26.100100599258699</v>
      </c>
      <c r="L96" s="28">
        <v>296398632.62</v>
      </c>
    </row>
    <row r="97" spans="1:12" ht="13.8" x14ac:dyDescent="0.2">
      <c r="A97" s="37">
        <v>19</v>
      </c>
      <c r="B97" s="16" t="s">
        <v>363</v>
      </c>
      <c r="C97" s="80">
        <v>1</v>
      </c>
      <c r="D97" s="81" t="s">
        <v>4</v>
      </c>
      <c r="E97" s="38">
        <v>13758391.140000001</v>
      </c>
      <c r="F97" s="38">
        <v>1064239.76</v>
      </c>
      <c r="G97" s="38">
        <v>14822630.9</v>
      </c>
      <c r="H97" s="38">
        <v>3502481.74</v>
      </c>
      <c r="I97" s="38">
        <v>3502481.74</v>
      </c>
      <c r="J97" s="38">
        <v>3502481.74</v>
      </c>
      <c r="K97" s="35">
        <v>23.629285270808399</v>
      </c>
      <c r="L97" s="38">
        <v>3502481.74</v>
      </c>
    </row>
    <row r="98" spans="1:12" ht="13.8" x14ac:dyDescent="0.2">
      <c r="A98" s="37" t="s">
        <v>70</v>
      </c>
      <c r="B98" s="16" t="s">
        <v>70</v>
      </c>
      <c r="C98" s="80">
        <v>2</v>
      </c>
      <c r="D98" s="81" t="s">
        <v>6</v>
      </c>
      <c r="E98" s="38">
        <v>3748809.69</v>
      </c>
      <c r="F98" s="38">
        <v>-807147.15</v>
      </c>
      <c r="G98" s="38">
        <v>2941662.54</v>
      </c>
      <c r="H98" s="38">
        <v>797436.74</v>
      </c>
      <c r="I98" s="38">
        <v>705309.51</v>
      </c>
      <c r="J98" s="38">
        <v>294766.59999999998</v>
      </c>
      <c r="K98" s="35">
        <v>10.020408391235801</v>
      </c>
      <c r="L98" s="38">
        <v>294766.59999999998</v>
      </c>
    </row>
    <row r="99" spans="1:12" ht="13.8" x14ac:dyDescent="0.2">
      <c r="A99" s="37" t="s">
        <v>70</v>
      </c>
      <c r="B99" s="16" t="s">
        <v>70</v>
      </c>
      <c r="C99" s="80">
        <v>3</v>
      </c>
      <c r="D99" s="81" t="s">
        <v>16</v>
      </c>
      <c r="E99" s="38">
        <v>5000</v>
      </c>
      <c r="F99" s="38">
        <v>0</v>
      </c>
      <c r="G99" s="38">
        <v>5000</v>
      </c>
      <c r="H99" s="38">
        <v>2278.94</v>
      </c>
      <c r="I99" s="38">
        <v>2278.94</v>
      </c>
      <c r="J99" s="38">
        <v>2278.94</v>
      </c>
      <c r="K99" s="35">
        <v>45.578800000000001</v>
      </c>
      <c r="L99" s="38">
        <v>2278.94</v>
      </c>
    </row>
    <row r="100" spans="1:12" ht="13.8" x14ac:dyDescent="0.2">
      <c r="A100" s="37" t="s">
        <v>70</v>
      </c>
      <c r="B100" s="16" t="s">
        <v>70</v>
      </c>
      <c r="C100" s="80">
        <v>4</v>
      </c>
      <c r="D100" s="81" t="s">
        <v>8</v>
      </c>
      <c r="E100" s="38">
        <v>10641000</v>
      </c>
      <c r="F100" s="38">
        <v>293157.89</v>
      </c>
      <c r="G100" s="38">
        <v>10934157.890000001</v>
      </c>
      <c r="H100" s="38">
        <v>5603968.6799999997</v>
      </c>
      <c r="I100" s="38">
        <v>2593126.6800000002</v>
      </c>
      <c r="J100" s="38">
        <v>895420</v>
      </c>
      <c r="K100" s="35">
        <v>8.1891994702117792</v>
      </c>
      <c r="L100" s="38">
        <v>402086.68</v>
      </c>
    </row>
    <row r="101" spans="1:12" ht="13.8" x14ac:dyDescent="0.2">
      <c r="A101" s="37" t="s">
        <v>70</v>
      </c>
      <c r="B101" s="16" t="s">
        <v>70</v>
      </c>
      <c r="C101" s="80">
        <v>6</v>
      </c>
      <c r="D101" s="81" t="s">
        <v>10</v>
      </c>
      <c r="E101" s="38">
        <v>3729019.77</v>
      </c>
      <c r="F101" s="38">
        <v>3842161.41</v>
      </c>
      <c r="G101" s="38">
        <v>7571181.1799999997</v>
      </c>
      <c r="H101" s="38">
        <v>416946.41</v>
      </c>
      <c r="I101" s="38">
        <v>295236.32</v>
      </c>
      <c r="J101" s="38">
        <v>225850.08</v>
      </c>
      <c r="K101" s="35">
        <v>2.9830230532140001</v>
      </c>
      <c r="L101" s="38">
        <v>162287.66</v>
      </c>
    </row>
    <row r="102" spans="1:12" ht="13.8" x14ac:dyDescent="0.2">
      <c r="A102" s="37" t="s">
        <v>70</v>
      </c>
      <c r="B102" s="16" t="s">
        <v>70</v>
      </c>
      <c r="C102" s="80">
        <v>7</v>
      </c>
      <c r="D102" s="81" t="s">
        <v>12</v>
      </c>
      <c r="E102" s="38">
        <v>64268903.670000002</v>
      </c>
      <c r="F102" s="38">
        <v>54724264.799999997</v>
      </c>
      <c r="G102" s="38">
        <v>118993168.47</v>
      </c>
      <c r="H102" s="38">
        <v>66099359.170000002</v>
      </c>
      <c r="I102" s="38">
        <v>10311950.300000001</v>
      </c>
      <c r="J102" s="38">
        <v>2640159.5099999998</v>
      </c>
      <c r="K102" s="35">
        <v>2.2187488104963098</v>
      </c>
      <c r="L102" s="38">
        <v>2348313.27</v>
      </c>
    </row>
    <row r="103" spans="1:12" ht="13.8" x14ac:dyDescent="0.2">
      <c r="A103" s="37" t="s">
        <v>70</v>
      </c>
      <c r="B103" s="16" t="s">
        <v>70</v>
      </c>
      <c r="C103" s="82" t="s">
        <v>125</v>
      </c>
      <c r="D103" s="83" t="s">
        <v>70</v>
      </c>
      <c r="E103" s="28">
        <v>96151124.269999996</v>
      </c>
      <c r="F103" s="28">
        <v>59116676.710000001</v>
      </c>
      <c r="G103" s="28">
        <v>155267800.97999999</v>
      </c>
      <c r="H103" s="28">
        <v>76422471.680000007</v>
      </c>
      <c r="I103" s="28">
        <v>17410383.489999998</v>
      </c>
      <c r="J103" s="28">
        <v>7560956.8700000001</v>
      </c>
      <c r="K103" s="29">
        <v>4.8696232073087202</v>
      </c>
      <c r="L103" s="28">
        <v>6712214.8899999997</v>
      </c>
    </row>
    <row r="104" spans="1:12" ht="13.8" x14ac:dyDescent="0.2">
      <c r="A104" s="37">
        <v>26</v>
      </c>
      <c r="B104" s="16" t="s">
        <v>364</v>
      </c>
      <c r="C104" s="80">
        <v>2</v>
      </c>
      <c r="D104" s="81" t="s">
        <v>6</v>
      </c>
      <c r="E104" s="38">
        <v>2789679</v>
      </c>
      <c r="F104" s="38">
        <v>0</v>
      </c>
      <c r="G104" s="38">
        <v>2789679</v>
      </c>
      <c r="H104" s="38">
        <v>2584837.96</v>
      </c>
      <c r="I104" s="38">
        <v>2584837.96</v>
      </c>
      <c r="J104" s="38">
        <v>345598.12</v>
      </c>
      <c r="K104" s="35">
        <v>12.3884547290208</v>
      </c>
      <c r="L104" s="38">
        <v>345598.12</v>
      </c>
    </row>
    <row r="105" spans="1:12" ht="13.8" x14ac:dyDescent="0.2">
      <c r="A105" s="37" t="s">
        <v>70</v>
      </c>
      <c r="B105" s="16" t="s">
        <v>70</v>
      </c>
      <c r="C105" s="80">
        <v>4</v>
      </c>
      <c r="D105" s="81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15880359.1</v>
      </c>
      <c r="K105" s="35">
        <v>25.000000200719601</v>
      </c>
      <c r="L105" s="38">
        <v>15880359.1</v>
      </c>
    </row>
    <row r="106" spans="1:12" ht="13.8" x14ac:dyDescent="0.2">
      <c r="A106" s="37" t="s">
        <v>70</v>
      </c>
      <c r="B106" s="16" t="s">
        <v>70</v>
      </c>
      <c r="C106" s="82" t="s">
        <v>125</v>
      </c>
      <c r="D106" s="83" t="s">
        <v>70</v>
      </c>
      <c r="E106" s="28">
        <v>66311114.890000001</v>
      </c>
      <c r="F106" s="28">
        <v>0</v>
      </c>
      <c r="G106" s="28">
        <v>66311114.890000001</v>
      </c>
      <c r="H106" s="28">
        <v>66106273.850000001</v>
      </c>
      <c r="I106" s="28">
        <v>66106273.850000001</v>
      </c>
      <c r="J106" s="28">
        <v>16225957.220000001</v>
      </c>
      <c r="K106" s="29">
        <v>24.469438112926301</v>
      </c>
      <c r="L106" s="28">
        <v>16225957.220000001</v>
      </c>
    </row>
    <row r="107" spans="1:12" ht="13.8" x14ac:dyDescent="0.2">
      <c r="A107" s="37">
        <v>30</v>
      </c>
      <c r="B107" s="16" t="s">
        <v>365</v>
      </c>
      <c r="C107" s="80">
        <v>1</v>
      </c>
      <c r="D107" s="81" t="s">
        <v>4</v>
      </c>
      <c r="E107" s="38">
        <v>35771205.409999996</v>
      </c>
      <c r="F107" s="38">
        <v>-29846375.399999999</v>
      </c>
      <c r="G107" s="38">
        <v>5924830.0099999998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70</v>
      </c>
      <c r="B108" s="16" t="s">
        <v>70</v>
      </c>
      <c r="C108" s="80">
        <v>3</v>
      </c>
      <c r="D108" s="81" t="s">
        <v>16</v>
      </c>
      <c r="E108" s="38">
        <v>155741068.75999999</v>
      </c>
      <c r="F108" s="38">
        <v>-4952454</v>
      </c>
      <c r="G108" s="38">
        <v>150788614.75999999</v>
      </c>
      <c r="H108" s="38">
        <v>113116915.78</v>
      </c>
      <c r="I108" s="38">
        <v>113116915.78</v>
      </c>
      <c r="J108" s="38">
        <v>70317403.590000004</v>
      </c>
      <c r="K108" s="35">
        <v>46.633098726929397</v>
      </c>
      <c r="L108" s="38">
        <v>70317403.590000004</v>
      </c>
    </row>
    <row r="109" spans="1:12" ht="13.8" x14ac:dyDescent="0.2">
      <c r="A109" s="37" t="s">
        <v>70</v>
      </c>
      <c r="B109" s="16" t="s">
        <v>70</v>
      </c>
      <c r="C109" s="80">
        <v>4</v>
      </c>
      <c r="D109" s="81" t="s">
        <v>8</v>
      </c>
      <c r="E109" s="38">
        <v>2333000</v>
      </c>
      <c r="F109" s="38">
        <v>0</v>
      </c>
      <c r="G109" s="38">
        <v>2333000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80">
        <v>5</v>
      </c>
      <c r="D110" s="81" t="s">
        <v>18</v>
      </c>
      <c r="E110" s="38">
        <v>30398970</v>
      </c>
      <c r="F110" s="38">
        <v>-7826807.3799999999</v>
      </c>
      <c r="G110" s="38">
        <v>22572162.620000001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0">
        <v>6</v>
      </c>
      <c r="D111" s="81" t="s">
        <v>10</v>
      </c>
      <c r="E111" s="38">
        <v>22908070.07</v>
      </c>
      <c r="F111" s="38">
        <v>-12616760.77</v>
      </c>
      <c r="G111" s="38">
        <v>10291309.300000001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80">
        <v>7</v>
      </c>
      <c r="D112" s="81" t="s">
        <v>12</v>
      </c>
      <c r="E112" s="38">
        <v>11474593.050000001</v>
      </c>
      <c r="F112" s="38">
        <v>0</v>
      </c>
      <c r="G112" s="38">
        <v>11474593.050000001</v>
      </c>
      <c r="H112" s="38">
        <v>7974593.0499999998</v>
      </c>
      <c r="I112" s="38">
        <v>7974593.0499999998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80">
        <v>8</v>
      </c>
      <c r="D113" s="81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80">
        <v>9</v>
      </c>
      <c r="D114" s="81" t="s">
        <v>22</v>
      </c>
      <c r="E114" s="38">
        <v>1351841717.98</v>
      </c>
      <c r="F114" s="38">
        <v>0</v>
      </c>
      <c r="G114" s="38">
        <v>1351841717.98</v>
      </c>
      <c r="H114" s="38">
        <v>1176837252.8499999</v>
      </c>
      <c r="I114" s="38">
        <v>1176837252.8499999</v>
      </c>
      <c r="J114" s="38">
        <v>669112537</v>
      </c>
      <c r="K114" s="35">
        <v>49.496366926730602</v>
      </c>
      <c r="L114" s="38">
        <v>669112537</v>
      </c>
    </row>
    <row r="115" spans="1:12" ht="13.8" x14ac:dyDescent="0.2">
      <c r="A115" s="37" t="s">
        <v>70</v>
      </c>
      <c r="B115" s="16" t="s">
        <v>70</v>
      </c>
      <c r="C115" s="82" t="s">
        <v>125</v>
      </c>
      <c r="D115" s="83" t="s">
        <v>70</v>
      </c>
      <c r="E115" s="28">
        <v>1612718625.27</v>
      </c>
      <c r="F115" s="28">
        <v>-55242397.549999997</v>
      </c>
      <c r="G115" s="28">
        <v>1557476227.72</v>
      </c>
      <c r="H115" s="28">
        <v>1300178761.6800001</v>
      </c>
      <c r="I115" s="28">
        <v>1300178761.6800001</v>
      </c>
      <c r="J115" s="28">
        <v>739429940.59000003</v>
      </c>
      <c r="K115" s="29">
        <v>47.4761622315389</v>
      </c>
      <c r="L115" s="28">
        <v>739429940.59000003</v>
      </c>
    </row>
    <row r="116" spans="1:12" ht="13.8" x14ac:dyDescent="0.2">
      <c r="A116" s="37">
        <v>51</v>
      </c>
      <c r="B116" s="16" t="s">
        <v>366</v>
      </c>
      <c r="C116" s="80">
        <v>1</v>
      </c>
      <c r="D116" s="81" t="s">
        <v>4</v>
      </c>
      <c r="E116" s="38">
        <v>23700191.239999998</v>
      </c>
      <c r="F116" s="38">
        <v>0</v>
      </c>
      <c r="G116" s="38">
        <v>23700191.239999998</v>
      </c>
      <c r="H116" s="38">
        <v>5652303.4199999999</v>
      </c>
      <c r="I116" s="38">
        <v>5652303.4199999999</v>
      </c>
      <c r="J116" s="38">
        <v>5652303.4199999999</v>
      </c>
      <c r="K116" s="35">
        <v>23.849189075151099</v>
      </c>
      <c r="L116" s="38">
        <v>5652303.4199999999</v>
      </c>
    </row>
    <row r="117" spans="1:12" ht="13.8" x14ac:dyDescent="0.2">
      <c r="A117" s="37" t="s">
        <v>70</v>
      </c>
      <c r="B117" s="16" t="s">
        <v>70</v>
      </c>
      <c r="C117" s="80">
        <v>2</v>
      </c>
      <c r="D117" s="81" t="s">
        <v>6</v>
      </c>
      <c r="E117" s="38">
        <v>8215525.1200000001</v>
      </c>
      <c r="F117" s="38">
        <v>1102938.31</v>
      </c>
      <c r="G117" s="38">
        <v>9318463.4299999997</v>
      </c>
      <c r="H117" s="38">
        <v>5440738.9699999997</v>
      </c>
      <c r="I117" s="38">
        <v>4794235.2699999996</v>
      </c>
      <c r="J117" s="38">
        <v>1177045.57</v>
      </c>
      <c r="K117" s="35">
        <v>12.631326815219399</v>
      </c>
      <c r="L117" s="38">
        <v>1177045.57</v>
      </c>
    </row>
    <row r="118" spans="1:12" ht="13.8" x14ac:dyDescent="0.2">
      <c r="A118" s="37" t="s">
        <v>70</v>
      </c>
      <c r="B118" s="16" t="s">
        <v>70</v>
      </c>
      <c r="C118" s="80">
        <v>3</v>
      </c>
      <c r="D118" s="81" t="s">
        <v>16</v>
      </c>
      <c r="E118" s="38">
        <v>2500</v>
      </c>
      <c r="F118" s="38">
        <v>0</v>
      </c>
      <c r="G118" s="38">
        <v>2500</v>
      </c>
      <c r="H118" s="38">
        <v>1424.17</v>
      </c>
      <c r="I118" s="38">
        <v>1424.17</v>
      </c>
      <c r="J118" s="38">
        <v>1424.17</v>
      </c>
      <c r="K118" s="35">
        <v>56.966799999999999</v>
      </c>
      <c r="L118" s="38">
        <v>1424.17</v>
      </c>
    </row>
    <row r="119" spans="1:12" ht="13.8" x14ac:dyDescent="0.2">
      <c r="A119" s="37" t="s">
        <v>70</v>
      </c>
      <c r="B119" s="16" t="s">
        <v>70</v>
      </c>
      <c r="C119" s="80">
        <v>4</v>
      </c>
      <c r="D119" s="81" t="s">
        <v>8</v>
      </c>
      <c r="E119" s="38">
        <v>89172540.430000007</v>
      </c>
      <c r="F119" s="38">
        <v>23154022.52</v>
      </c>
      <c r="G119" s="38">
        <v>112326562.95</v>
      </c>
      <c r="H119" s="38">
        <v>45080618.68</v>
      </c>
      <c r="I119" s="38">
        <v>25683809.550000001</v>
      </c>
      <c r="J119" s="38">
        <v>3922167.56</v>
      </c>
      <c r="K119" s="35">
        <v>3.49175427164622</v>
      </c>
      <c r="L119" s="38">
        <v>3709695.53</v>
      </c>
    </row>
    <row r="120" spans="1:12" ht="13.8" x14ac:dyDescent="0.2">
      <c r="A120" s="37" t="s">
        <v>70</v>
      </c>
      <c r="B120" s="16" t="s">
        <v>70</v>
      </c>
      <c r="C120" s="80">
        <v>6</v>
      </c>
      <c r="D120" s="81" t="s">
        <v>10</v>
      </c>
      <c r="E120" s="38">
        <v>2615000</v>
      </c>
      <c r="F120" s="38">
        <v>4393383</v>
      </c>
      <c r="G120" s="38">
        <v>7008383</v>
      </c>
      <c r="H120" s="38">
        <v>758498.86</v>
      </c>
      <c r="I120" s="38">
        <v>756155.33</v>
      </c>
      <c r="J120" s="38">
        <v>13139.83</v>
      </c>
      <c r="K120" s="35">
        <v>0.18748732767601001</v>
      </c>
      <c r="L120" s="38">
        <v>13139.83</v>
      </c>
    </row>
    <row r="121" spans="1:12" ht="13.8" x14ac:dyDescent="0.2">
      <c r="A121" s="37" t="s">
        <v>70</v>
      </c>
      <c r="B121" s="16" t="s">
        <v>70</v>
      </c>
      <c r="C121" s="80">
        <v>7</v>
      </c>
      <c r="D121" s="81" t="s">
        <v>12</v>
      </c>
      <c r="E121" s="38">
        <v>300000</v>
      </c>
      <c r="F121" s="38">
        <v>0</v>
      </c>
      <c r="G121" s="38">
        <v>300000</v>
      </c>
      <c r="H121" s="38">
        <v>4800</v>
      </c>
      <c r="I121" s="38">
        <v>4800</v>
      </c>
      <c r="J121" s="38">
        <v>4800</v>
      </c>
      <c r="K121" s="35">
        <v>1.6</v>
      </c>
      <c r="L121" s="38">
        <v>4800</v>
      </c>
    </row>
    <row r="122" spans="1:12" ht="13.8" x14ac:dyDescent="0.2">
      <c r="A122" s="37" t="s">
        <v>70</v>
      </c>
      <c r="B122" s="16" t="s">
        <v>70</v>
      </c>
      <c r="C122" s="82" t="s">
        <v>125</v>
      </c>
      <c r="D122" s="83" t="s">
        <v>70</v>
      </c>
      <c r="E122" s="28">
        <v>124005756.79000001</v>
      </c>
      <c r="F122" s="28">
        <v>28650343.829999998</v>
      </c>
      <c r="G122" s="28">
        <v>152656100.62</v>
      </c>
      <c r="H122" s="28">
        <v>56938384.100000001</v>
      </c>
      <c r="I122" s="28">
        <v>36892727.740000002</v>
      </c>
      <c r="J122" s="28">
        <v>10770880.550000001</v>
      </c>
      <c r="K122" s="29">
        <v>7.0556502532522201</v>
      </c>
      <c r="L122" s="28">
        <v>10558408.52</v>
      </c>
    </row>
    <row r="123" spans="1:12" ht="13.8" x14ac:dyDescent="0.2">
      <c r="A123" s="37">
        <v>52</v>
      </c>
      <c r="B123" s="16" t="s">
        <v>367</v>
      </c>
      <c r="C123" s="80">
        <v>1</v>
      </c>
      <c r="D123" s="81" t="s">
        <v>4</v>
      </c>
      <c r="E123" s="38">
        <v>1199156656.6300001</v>
      </c>
      <c r="F123" s="38">
        <v>418622.85</v>
      </c>
      <c r="G123" s="38">
        <v>1199575279.48</v>
      </c>
      <c r="H123" s="38">
        <v>372484960.48000002</v>
      </c>
      <c r="I123" s="38">
        <v>372484960.48000002</v>
      </c>
      <c r="J123" s="38">
        <v>372484960.48000002</v>
      </c>
      <c r="K123" s="35">
        <v>31.051403513539199</v>
      </c>
      <c r="L123" s="38">
        <v>353915797.97000003</v>
      </c>
    </row>
    <row r="124" spans="1:12" ht="13.8" x14ac:dyDescent="0.2">
      <c r="A124" s="37" t="s">
        <v>70</v>
      </c>
      <c r="B124" s="16" t="s">
        <v>70</v>
      </c>
      <c r="C124" s="80">
        <v>2</v>
      </c>
      <c r="D124" s="81" t="s">
        <v>6</v>
      </c>
      <c r="E124" s="38">
        <v>413347951.95999998</v>
      </c>
      <c r="F124" s="38">
        <v>-11249961.130000001</v>
      </c>
      <c r="G124" s="38">
        <v>402097990.82999998</v>
      </c>
      <c r="H124" s="38">
        <v>296905118.31</v>
      </c>
      <c r="I124" s="38">
        <v>234411081.27000001</v>
      </c>
      <c r="J124" s="38">
        <v>147175842.72</v>
      </c>
      <c r="K124" s="35">
        <v>36.601984112430799</v>
      </c>
      <c r="L124" s="38">
        <v>141477943.34999999</v>
      </c>
    </row>
    <row r="125" spans="1:12" ht="13.8" x14ac:dyDescent="0.2">
      <c r="A125" s="37" t="s">
        <v>70</v>
      </c>
      <c r="B125" s="16" t="s">
        <v>70</v>
      </c>
      <c r="C125" s="80">
        <v>3</v>
      </c>
      <c r="D125" s="81" t="s">
        <v>16</v>
      </c>
      <c r="E125" s="38">
        <v>1076586.3799999999</v>
      </c>
      <c r="F125" s="38">
        <v>0</v>
      </c>
      <c r="G125" s="38">
        <v>1076586.3799999999</v>
      </c>
      <c r="H125" s="38">
        <v>79405.279999999999</v>
      </c>
      <c r="I125" s="38">
        <v>79405.279999999999</v>
      </c>
      <c r="J125" s="38">
        <v>79405.279999999999</v>
      </c>
      <c r="K125" s="35">
        <v>7.3756534055353704</v>
      </c>
      <c r="L125" s="38">
        <v>79405.279999999999</v>
      </c>
    </row>
    <row r="126" spans="1:12" ht="13.8" x14ac:dyDescent="0.2">
      <c r="A126" s="37" t="s">
        <v>70</v>
      </c>
      <c r="B126" s="16" t="s">
        <v>70</v>
      </c>
      <c r="C126" s="80">
        <v>4</v>
      </c>
      <c r="D126" s="81" t="s">
        <v>8</v>
      </c>
      <c r="E126" s="38">
        <v>374574030.95999998</v>
      </c>
      <c r="F126" s="38">
        <v>0</v>
      </c>
      <c r="G126" s="38">
        <v>374574030.95999998</v>
      </c>
      <c r="H126" s="38">
        <v>127219426.95999999</v>
      </c>
      <c r="I126" s="38">
        <v>127219426.95999999</v>
      </c>
      <c r="J126" s="38">
        <v>127219426.95999999</v>
      </c>
      <c r="K126" s="35">
        <v>33.9637605506041</v>
      </c>
      <c r="L126" s="38">
        <v>127219426.95999999</v>
      </c>
    </row>
    <row r="127" spans="1:12" ht="13.8" x14ac:dyDescent="0.2">
      <c r="A127" s="37" t="s">
        <v>70</v>
      </c>
      <c r="B127" s="16" t="s">
        <v>70</v>
      </c>
      <c r="C127" s="80">
        <v>6</v>
      </c>
      <c r="D127" s="81" t="s">
        <v>10</v>
      </c>
      <c r="E127" s="38">
        <v>109608152.78</v>
      </c>
      <c r="F127" s="38">
        <v>12439640.52</v>
      </c>
      <c r="G127" s="38">
        <v>122047793.3</v>
      </c>
      <c r="H127" s="38">
        <v>77858453.5</v>
      </c>
      <c r="I127" s="38">
        <v>76299060.280000001</v>
      </c>
      <c r="J127" s="38">
        <v>17852133.079999998</v>
      </c>
      <c r="K127" s="35">
        <v>14.627165798990299</v>
      </c>
      <c r="L127" s="38">
        <v>17843468.199999999</v>
      </c>
    </row>
    <row r="128" spans="1:12" ht="13.8" x14ac:dyDescent="0.2">
      <c r="A128" s="37" t="s">
        <v>70</v>
      </c>
      <c r="B128" s="16" t="s">
        <v>70</v>
      </c>
      <c r="C128" s="80">
        <v>7</v>
      </c>
      <c r="D128" s="81" t="s">
        <v>12</v>
      </c>
      <c r="E128" s="38">
        <v>186000</v>
      </c>
      <c r="F128" s="38">
        <v>0</v>
      </c>
      <c r="G128" s="38">
        <v>186000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70</v>
      </c>
      <c r="B129" s="16" t="s">
        <v>70</v>
      </c>
      <c r="C129" s="82" t="s">
        <v>125</v>
      </c>
      <c r="D129" s="83" t="s">
        <v>70</v>
      </c>
      <c r="E129" s="28">
        <v>2097949378.71</v>
      </c>
      <c r="F129" s="28">
        <v>1608302.24</v>
      </c>
      <c r="G129" s="28">
        <v>2099557680.95</v>
      </c>
      <c r="H129" s="28">
        <v>874547364.52999997</v>
      </c>
      <c r="I129" s="28">
        <v>810493934.26999998</v>
      </c>
      <c r="J129" s="28">
        <v>664811768.51999998</v>
      </c>
      <c r="K129" s="29">
        <v>31.664372670113501</v>
      </c>
      <c r="L129" s="28">
        <v>640536041.75999999</v>
      </c>
    </row>
    <row r="130" spans="1:12" ht="13.8" x14ac:dyDescent="0.2">
      <c r="A130" s="37">
        <v>53</v>
      </c>
      <c r="B130" s="16" t="s">
        <v>368</v>
      </c>
      <c r="C130" s="80">
        <v>1</v>
      </c>
      <c r="D130" s="81" t="s">
        <v>4</v>
      </c>
      <c r="E130" s="38">
        <v>91556067.709999993</v>
      </c>
      <c r="F130" s="38">
        <v>924000</v>
      </c>
      <c r="G130" s="38">
        <v>92480067.709999993</v>
      </c>
      <c r="H130" s="38">
        <v>24666647.129999999</v>
      </c>
      <c r="I130" s="38">
        <v>24666647.129999999</v>
      </c>
      <c r="J130" s="38">
        <v>24666647.129999999</v>
      </c>
      <c r="K130" s="35">
        <v>26.672393025651701</v>
      </c>
      <c r="L130" s="38">
        <v>23836149.059999999</v>
      </c>
    </row>
    <row r="131" spans="1:12" ht="13.8" x14ac:dyDescent="0.2">
      <c r="A131" s="37" t="s">
        <v>70</v>
      </c>
      <c r="B131" s="16" t="s">
        <v>70</v>
      </c>
      <c r="C131" s="80">
        <v>2</v>
      </c>
      <c r="D131" s="81" t="s">
        <v>6</v>
      </c>
      <c r="E131" s="38">
        <v>155793848.00999999</v>
      </c>
      <c r="F131" s="38">
        <v>-734789.57</v>
      </c>
      <c r="G131" s="38">
        <v>155059058.44</v>
      </c>
      <c r="H131" s="38">
        <v>136075374.38999999</v>
      </c>
      <c r="I131" s="38">
        <v>124629363.67</v>
      </c>
      <c r="J131" s="38">
        <v>26121076.399999999</v>
      </c>
      <c r="K131" s="35">
        <v>16.845888697374999</v>
      </c>
      <c r="L131" s="38">
        <v>25114118.09</v>
      </c>
    </row>
    <row r="132" spans="1:12" ht="13.8" x14ac:dyDescent="0.2">
      <c r="A132" s="37" t="s">
        <v>70</v>
      </c>
      <c r="B132" s="16" t="s">
        <v>70</v>
      </c>
      <c r="C132" s="80">
        <v>3</v>
      </c>
      <c r="D132" s="81" t="s">
        <v>16</v>
      </c>
      <c r="E132" s="38">
        <v>25000</v>
      </c>
      <c r="F132" s="38">
        <v>0</v>
      </c>
      <c r="G132" s="38">
        <v>25000</v>
      </c>
      <c r="H132" s="38">
        <v>76.14</v>
      </c>
      <c r="I132" s="38">
        <v>76.14</v>
      </c>
      <c r="J132" s="38">
        <v>76.14</v>
      </c>
      <c r="K132" s="35">
        <v>0.30456</v>
      </c>
      <c r="L132" s="38">
        <v>71.66</v>
      </c>
    </row>
    <row r="133" spans="1:12" ht="13.8" x14ac:dyDescent="0.2">
      <c r="A133" s="37" t="s">
        <v>70</v>
      </c>
      <c r="B133" s="16" t="s">
        <v>70</v>
      </c>
      <c r="C133" s="80">
        <v>4</v>
      </c>
      <c r="D133" s="81" t="s">
        <v>8</v>
      </c>
      <c r="E133" s="38">
        <v>137834399.12</v>
      </c>
      <c r="F133" s="38">
        <v>9315847</v>
      </c>
      <c r="G133" s="38">
        <v>147150246.12</v>
      </c>
      <c r="H133" s="38">
        <v>66543793.32</v>
      </c>
      <c r="I133" s="38">
        <v>62118793.32</v>
      </c>
      <c r="J133" s="38">
        <v>47189733.880000003</v>
      </c>
      <c r="K133" s="35">
        <v>32.069082535898097</v>
      </c>
      <c r="L133" s="38">
        <v>35340638.079999998</v>
      </c>
    </row>
    <row r="134" spans="1:12" ht="13.8" x14ac:dyDescent="0.2">
      <c r="A134" s="37" t="s">
        <v>70</v>
      </c>
      <c r="B134" s="16" t="s">
        <v>70</v>
      </c>
      <c r="C134" s="80">
        <v>6</v>
      </c>
      <c r="D134" s="81" t="s">
        <v>10</v>
      </c>
      <c r="E134" s="38">
        <v>11296876.960000001</v>
      </c>
      <c r="F134" s="38">
        <v>1660150.05</v>
      </c>
      <c r="G134" s="38">
        <v>12957027.01</v>
      </c>
      <c r="H134" s="38">
        <v>6393113.7000000002</v>
      </c>
      <c r="I134" s="38">
        <v>1294683.1499999999</v>
      </c>
      <c r="J134" s="38">
        <v>260133.33</v>
      </c>
      <c r="K134" s="35">
        <v>2.0076621728058002</v>
      </c>
      <c r="L134" s="38">
        <v>251406.88</v>
      </c>
    </row>
    <row r="135" spans="1:12" ht="13.8" x14ac:dyDescent="0.2">
      <c r="A135" s="37" t="s">
        <v>70</v>
      </c>
      <c r="B135" s="16" t="s">
        <v>70</v>
      </c>
      <c r="C135" s="80">
        <v>7</v>
      </c>
      <c r="D135" s="81" t="s">
        <v>12</v>
      </c>
      <c r="E135" s="38">
        <v>280000</v>
      </c>
      <c r="F135" s="38">
        <v>4651540.51</v>
      </c>
      <c r="G135" s="38">
        <v>4931540.51</v>
      </c>
      <c r="H135" s="38">
        <v>280000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70</v>
      </c>
      <c r="B136" s="16" t="s">
        <v>70</v>
      </c>
      <c r="C136" s="82" t="s">
        <v>125</v>
      </c>
      <c r="D136" s="83" t="s">
        <v>70</v>
      </c>
      <c r="E136" s="28">
        <v>396786191.80000001</v>
      </c>
      <c r="F136" s="28">
        <v>15816747.99</v>
      </c>
      <c r="G136" s="28">
        <v>412602939.79000002</v>
      </c>
      <c r="H136" s="28">
        <v>233959004.68000001</v>
      </c>
      <c r="I136" s="28">
        <v>212709563.41</v>
      </c>
      <c r="J136" s="28">
        <v>98237666.879999995</v>
      </c>
      <c r="K136" s="29">
        <v>23.809250348531101</v>
      </c>
      <c r="L136" s="28">
        <v>84542383.769999996</v>
      </c>
    </row>
    <row r="137" spans="1:12" ht="13.8" x14ac:dyDescent="0.2">
      <c r="A137" s="37">
        <v>54</v>
      </c>
      <c r="B137" s="16" t="s">
        <v>369</v>
      </c>
      <c r="C137" s="80">
        <v>1</v>
      </c>
      <c r="D137" s="81" t="s">
        <v>4</v>
      </c>
      <c r="E137" s="38">
        <v>1334361.95</v>
      </c>
      <c r="F137" s="38">
        <v>0</v>
      </c>
      <c r="G137" s="38">
        <v>1334361.95</v>
      </c>
      <c r="H137" s="38">
        <v>303072.49</v>
      </c>
      <c r="I137" s="38">
        <v>303072.49</v>
      </c>
      <c r="J137" s="38">
        <v>303072.49</v>
      </c>
      <c r="K137" s="35">
        <v>22.7129145881296</v>
      </c>
      <c r="L137" s="38">
        <v>303072.49</v>
      </c>
    </row>
    <row r="138" spans="1:12" ht="13.8" x14ac:dyDescent="0.2">
      <c r="A138" s="37" t="s">
        <v>70</v>
      </c>
      <c r="B138" s="16" t="s">
        <v>70</v>
      </c>
      <c r="C138" s="80">
        <v>2</v>
      </c>
      <c r="D138" s="81" t="s">
        <v>6</v>
      </c>
      <c r="E138" s="38">
        <v>2414436.52</v>
      </c>
      <c r="F138" s="38">
        <v>-53633.15</v>
      </c>
      <c r="G138" s="38">
        <v>2360803.37</v>
      </c>
      <c r="H138" s="38">
        <v>1200125.33</v>
      </c>
      <c r="I138" s="38">
        <v>1197019.49</v>
      </c>
      <c r="J138" s="38">
        <v>381521.33</v>
      </c>
      <c r="K138" s="35">
        <v>16.160656785236601</v>
      </c>
      <c r="L138" s="38">
        <v>381521.33</v>
      </c>
    </row>
    <row r="139" spans="1:12" ht="13.8" x14ac:dyDescent="0.2">
      <c r="A139" s="37" t="s">
        <v>70</v>
      </c>
      <c r="B139" s="16" t="s">
        <v>70</v>
      </c>
      <c r="C139" s="80">
        <v>4</v>
      </c>
      <c r="D139" s="81" t="s">
        <v>8</v>
      </c>
      <c r="E139" s="38">
        <v>2631801</v>
      </c>
      <c r="F139" s="38">
        <v>0</v>
      </c>
      <c r="G139" s="38">
        <v>2631801</v>
      </c>
      <c r="H139" s="38">
        <v>98521.98</v>
      </c>
      <c r="I139" s="38">
        <v>98521.98</v>
      </c>
      <c r="J139" s="38">
        <v>62251.1</v>
      </c>
      <c r="K139" s="35">
        <v>2.3653422124241201</v>
      </c>
      <c r="L139" s="38">
        <v>58104.79</v>
      </c>
    </row>
    <row r="140" spans="1:12" ht="13.8" x14ac:dyDescent="0.2">
      <c r="A140" s="37" t="s">
        <v>70</v>
      </c>
      <c r="B140" s="16" t="s">
        <v>70</v>
      </c>
      <c r="C140" s="80">
        <v>6</v>
      </c>
      <c r="D140" s="81" t="s">
        <v>10</v>
      </c>
      <c r="E140" s="38">
        <v>2803705.88</v>
      </c>
      <c r="F140" s="38">
        <v>1100873.95</v>
      </c>
      <c r="G140" s="38">
        <v>3904579.83</v>
      </c>
      <c r="H140" s="38">
        <v>189</v>
      </c>
      <c r="I140" s="38">
        <v>189</v>
      </c>
      <c r="J140" s="38">
        <v>189</v>
      </c>
      <c r="K140" s="35">
        <v>4.8404696082200004E-3</v>
      </c>
      <c r="L140" s="38">
        <v>189</v>
      </c>
    </row>
    <row r="141" spans="1:12" ht="13.8" x14ac:dyDescent="0.2">
      <c r="A141" s="37" t="s">
        <v>70</v>
      </c>
      <c r="B141" s="16" t="s">
        <v>70</v>
      </c>
      <c r="C141" s="82" t="s">
        <v>125</v>
      </c>
      <c r="D141" s="83" t="s">
        <v>70</v>
      </c>
      <c r="E141" s="28">
        <v>9184305.3499999996</v>
      </c>
      <c r="F141" s="28">
        <v>1047240.8</v>
      </c>
      <c r="G141" s="28">
        <v>10231546.15</v>
      </c>
      <c r="H141" s="28">
        <v>1601908.8</v>
      </c>
      <c r="I141" s="28">
        <v>1598802.96</v>
      </c>
      <c r="J141" s="28">
        <v>747033.92</v>
      </c>
      <c r="K141" s="29">
        <v>7.3012808528454904</v>
      </c>
      <c r="L141" s="28">
        <v>742887.61</v>
      </c>
    </row>
    <row r="142" spans="1:12" ht="13.8" x14ac:dyDescent="0.2">
      <c r="A142" s="37">
        <v>55</v>
      </c>
      <c r="B142" s="16" t="s">
        <v>370</v>
      </c>
      <c r="C142" s="80">
        <v>1</v>
      </c>
      <c r="D142" s="81" t="s">
        <v>4</v>
      </c>
      <c r="E142" s="38">
        <v>3725692.09</v>
      </c>
      <c r="F142" s="38">
        <v>0</v>
      </c>
      <c r="G142" s="38">
        <v>3725692.09</v>
      </c>
      <c r="H142" s="38">
        <v>846414.4</v>
      </c>
      <c r="I142" s="38">
        <v>846414.4</v>
      </c>
      <c r="J142" s="38">
        <v>846414.4</v>
      </c>
      <c r="K142" s="35">
        <v>22.718313257067901</v>
      </c>
      <c r="L142" s="38">
        <v>846414.4</v>
      </c>
    </row>
    <row r="143" spans="1:12" ht="13.8" x14ac:dyDescent="0.2">
      <c r="A143" s="37" t="s">
        <v>70</v>
      </c>
      <c r="B143" s="16" t="s">
        <v>70</v>
      </c>
      <c r="C143" s="80">
        <v>2</v>
      </c>
      <c r="D143" s="81" t="s">
        <v>6</v>
      </c>
      <c r="E143" s="38">
        <v>1948250</v>
      </c>
      <c r="F143" s="38">
        <v>-71018.399999999994</v>
      </c>
      <c r="G143" s="38">
        <v>1877231.6</v>
      </c>
      <c r="H143" s="38">
        <v>1404862.48</v>
      </c>
      <c r="I143" s="38">
        <v>1250810.47</v>
      </c>
      <c r="J143" s="38">
        <v>294001.21000000002</v>
      </c>
      <c r="K143" s="35">
        <v>15.6614245146949</v>
      </c>
      <c r="L143" s="38">
        <v>249936.49</v>
      </c>
    </row>
    <row r="144" spans="1:12" ht="13.8" x14ac:dyDescent="0.2">
      <c r="A144" s="37" t="s">
        <v>70</v>
      </c>
      <c r="B144" s="16" t="s">
        <v>70</v>
      </c>
      <c r="C144" s="80">
        <v>4</v>
      </c>
      <c r="D144" s="81" t="s">
        <v>8</v>
      </c>
      <c r="E144" s="38">
        <v>965242</v>
      </c>
      <c r="F144" s="38">
        <v>0</v>
      </c>
      <c r="G144" s="38">
        <v>965242</v>
      </c>
      <c r="H144" s="38">
        <v>765242</v>
      </c>
      <c r="I144" s="38">
        <v>520242</v>
      </c>
      <c r="J144" s="38">
        <v>6010</v>
      </c>
      <c r="K144" s="35">
        <v>0.62264178309688001</v>
      </c>
      <c r="L144" s="38">
        <v>6010</v>
      </c>
    </row>
    <row r="145" spans="1:12" ht="13.8" x14ac:dyDescent="0.2">
      <c r="A145" s="37" t="s">
        <v>70</v>
      </c>
      <c r="B145" s="16" t="s">
        <v>70</v>
      </c>
      <c r="C145" s="80">
        <v>6</v>
      </c>
      <c r="D145" s="81" t="s">
        <v>10</v>
      </c>
      <c r="E145" s="38">
        <v>425000</v>
      </c>
      <c r="F145" s="38">
        <v>0</v>
      </c>
      <c r="G145" s="38">
        <v>425000</v>
      </c>
      <c r="H145" s="38">
        <v>151085.76000000001</v>
      </c>
      <c r="I145" s="38">
        <v>56214.16</v>
      </c>
      <c r="J145" s="38">
        <v>13943.94</v>
      </c>
      <c r="K145" s="35">
        <v>3.2809270588235302</v>
      </c>
      <c r="L145" s="38">
        <v>11894.32</v>
      </c>
    </row>
    <row r="146" spans="1:12" ht="13.8" x14ac:dyDescent="0.2">
      <c r="A146" s="37" t="s">
        <v>70</v>
      </c>
      <c r="B146" s="16" t="s">
        <v>70</v>
      </c>
      <c r="C146" s="80">
        <v>7</v>
      </c>
      <c r="D146" s="81" t="s">
        <v>12</v>
      </c>
      <c r="E146" s="38">
        <v>55000</v>
      </c>
      <c r="F146" s="38">
        <v>0</v>
      </c>
      <c r="G146" s="38">
        <v>55000</v>
      </c>
      <c r="H146" s="38">
        <v>40000</v>
      </c>
      <c r="I146" s="38">
        <v>0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70</v>
      </c>
      <c r="B147" s="16" t="s">
        <v>70</v>
      </c>
      <c r="C147" s="82" t="s">
        <v>125</v>
      </c>
      <c r="D147" s="83" t="s">
        <v>70</v>
      </c>
      <c r="E147" s="28">
        <v>7119184.0899999999</v>
      </c>
      <c r="F147" s="28">
        <v>-71018.399999999994</v>
      </c>
      <c r="G147" s="28">
        <v>7048165.6900000004</v>
      </c>
      <c r="H147" s="28">
        <v>3207604.64</v>
      </c>
      <c r="I147" s="28">
        <v>2673681.0299999998</v>
      </c>
      <c r="J147" s="28">
        <v>1160369.55</v>
      </c>
      <c r="K147" s="29">
        <v>16.4634261031397</v>
      </c>
      <c r="L147" s="28">
        <v>1114255.21</v>
      </c>
    </row>
    <row r="148" spans="1:12" ht="13.8" x14ac:dyDescent="0.2">
      <c r="A148" s="37">
        <v>71</v>
      </c>
      <c r="B148" s="16" t="s">
        <v>371</v>
      </c>
      <c r="C148" s="80">
        <v>1</v>
      </c>
      <c r="D148" s="81" t="s">
        <v>4</v>
      </c>
      <c r="E148" s="38">
        <v>3903703.75</v>
      </c>
      <c r="F148" s="38">
        <v>950015.85</v>
      </c>
      <c r="G148" s="38">
        <v>4853719.5999999996</v>
      </c>
      <c r="H148" s="38">
        <v>1225214.3899999999</v>
      </c>
      <c r="I148" s="38">
        <v>1225214.3899999999</v>
      </c>
      <c r="J148" s="38">
        <v>1225214.3899999999</v>
      </c>
      <c r="K148" s="35">
        <v>25.242792970570399</v>
      </c>
      <c r="L148" s="38">
        <v>1225214.3899999999</v>
      </c>
    </row>
    <row r="149" spans="1:12" ht="13.8" x14ac:dyDescent="0.2">
      <c r="A149" s="37" t="s">
        <v>70</v>
      </c>
      <c r="B149" s="16" t="s">
        <v>70</v>
      </c>
      <c r="C149" s="80">
        <v>2</v>
      </c>
      <c r="D149" s="81" t="s">
        <v>6</v>
      </c>
      <c r="E149" s="38">
        <v>2439477.37</v>
      </c>
      <c r="F149" s="38">
        <v>26385552.34</v>
      </c>
      <c r="G149" s="38">
        <v>28825029.710000001</v>
      </c>
      <c r="H149" s="38">
        <v>23113924.420000002</v>
      </c>
      <c r="I149" s="38">
        <v>22613181.670000002</v>
      </c>
      <c r="J149" s="38">
        <v>4734980.72</v>
      </c>
      <c r="K149" s="35">
        <v>16.426629105458801</v>
      </c>
      <c r="L149" s="38">
        <v>4549689.58</v>
      </c>
    </row>
    <row r="150" spans="1:12" ht="13.8" x14ac:dyDescent="0.2">
      <c r="A150" s="37" t="s">
        <v>70</v>
      </c>
      <c r="B150" s="16" t="s">
        <v>70</v>
      </c>
      <c r="C150" s="80">
        <v>6</v>
      </c>
      <c r="D150" s="81" t="s">
        <v>10</v>
      </c>
      <c r="E150" s="38">
        <v>9812087.5700000003</v>
      </c>
      <c r="F150" s="38">
        <v>4380583.1500000004</v>
      </c>
      <c r="G150" s="38">
        <v>14192670.720000001</v>
      </c>
      <c r="H150" s="38">
        <v>7934344.8099999996</v>
      </c>
      <c r="I150" s="38">
        <v>7934344.8099999996</v>
      </c>
      <c r="J150" s="38">
        <v>965108.06</v>
      </c>
      <c r="K150" s="35">
        <v>6.8000454533197301</v>
      </c>
      <c r="L150" s="38">
        <v>950073.81</v>
      </c>
    </row>
    <row r="151" spans="1:12" ht="13.8" x14ac:dyDescent="0.2">
      <c r="A151" s="37" t="s">
        <v>70</v>
      </c>
      <c r="B151" s="16" t="s">
        <v>70</v>
      </c>
      <c r="C151" s="80">
        <v>9</v>
      </c>
      <c r="D151" s="81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70</v>
      </c>
      <c r="B152" s="16" t="s">
        <v>70</v>
      </c>
      <c r="C152" s="82" t="s">
        <v>125</v>
      </c>
      <c r="D152" s="83" t="s">
        <v>70</v>
      </c>
      <c r="E152" s="28">
        <v>16336736.689999999</v>
      </c>
      <c r="F152" s="28">
        <v>31716151.34</v>
      </c>
      <c r="G152" s="28">
        <v>48052888.030000001</v>
      </c>
      <c r="H152" s="28">
        <v>32454951.399999999</v>
      </c>
      <c r="I152" s="28">
        <v>31954208.649999999</v>
      </c>
      <c r="J152" s="28">
        <v>6925303.1699999999</v>
      </c>
      <c r="K152" s="29">
        <v>14.411835487757701</v>
      </c>
      <c r="L152" s="28">
        <v>6724977.7800000003</v>
      </c>
    </row>
    <row r="153" spans="1:12" ht="13.8" x14ac:dyDescent="0.2">
      <c r="A153" s="37">
        <v>72</v>
      </c>
      <c r="B153" s="16" t="s">
        <v>372</v>
      </c>
      <c r="C153" s="80">
        <v>1</v>
      </c>
      <c r="D153" s="81" t="s">
        <v>4</v>
      </c>
      <c r="E153" s="38">
        <v>2874063.88</v>
      </c>
      <c r="F153" s="38">
        <v>0</v>
      </c>
      <c r="G153" s="38">
        <v>2874063.88</v>
      </c>
      <c r="H153" s="38">
        <v>852791.8</v>
      </c>
      <c r="I153" s="38">
        <v>852791.8</v>
      </c>
      <c r="J153" s="38">
        <v>852791.8</v>
      </c>
      <c r="K153" s="35">
        <v>29.6719848829526</v>
      </c>
      <c r="L153" s="38">
        <v>751263.18</v>
      </c>
    </row>
    <row r="154" spans="1:12" ht="13.8" x14ac:dyDescent="0.2">
      <c r="A154" s="37" t="s">
        <v>70</v>
      </c>
      <c r="B154" s="16" t="s">
        <v>70</v>
      </c>
      <c r="C154" s="80">
        <v>2</v>
      </c>
      <c r="D154" s="81" t="s">
        <v>6</v>
      </c>
      <c r="E154" s="38">
        <v>59655025.119999997</v>
      </c>
      <c r="F154" s="38">
        <v>-84476.67</v>
      </c>
      <c r="G154" s="38">
        <v>59570548.450000003</v>
      </c>
      <c r="H154" s="38">
        <v>57912134.149999999</v>
      </c>
      <c r="I154" s="38">
        <v>57786349.710000001</v>
      </c>
      <c r="J154" s="38">
        <v>17679185.899999999</v>
      </c>
      <c r="K154" s="35">
        <v>29.6777289449313</v>
      </c>
      <c r="L154" s="38">
        <v>13282874.130000001</v>
      </c>
    </row>
    <row r="155" spans="1:12" ht="13.8" x14ac:dyDescent="0.2">
      <c r="A155" s="37" t="s">
        <v>70</v>
      </c>
      <c r="B155" s="16" t="s">
        <v>70</v>
      </c>
      <c r="C155" s="80">
        <v>3</v>
      </c>
      <c r="D155" s="81" t="s">
        <v>16</v>
      </c>
      <c r="E155" s="38">
        <v>15000</v>
      </c>
      <c r="F155" s="38">
        <v>39704.89</v>
      </c>
      <c r="G155" s="38">
        <v>54704.89</v>
      </c>
      <c r="H155" s="38">
        <v>39733.69</v>
      </c>
      <c r="I155" s="38">
        <v>39733.69</v>
      </c>
      <c r="J155" s="38">
        <v>39733.69</v>
      </c>
      <c r="K155" s="35">
        <v>72.632793887347205</v>
      </c>
      <c r="L155" s="38">
        <v>39733.69</v>
      </c>
    </row>
    <row r="156" spans="1:12" ht="13.8" x14ac:dyDescent="0.2">
      <c r="A156" s="37" t="s">
        <v>70</v>
      </c>
      <c r="B156" s="16" t="s">
        <v>70</v>
      </c>
      <c r="C156" s="80">
        <v>4</v>
      </c>
      <c r="D156" s="81" t="s">
        <v>8</v>
      </c>
      <c r="E156" s="38">
        <v>560216</v>
      </c>
      <c r="F156" s="38">
        <v>0</v>
      </c>
      <c r="G156" s="38">
        <v>560216</v>
      </c>
      <c r="H156" s="38">
        <v>550216</v>
      </c>
      <c r="I156" s="38">
        <v>550216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70</v>
      </c>
      <c r="B157" s="16" t="s">
        <v>70</v>
      </c>
      <c r="C157" s="80">
        <v>6</v>
      </c>
      <c r="D157" s="81" t="s">
        <v>10</v>
      </c>
      <c r="E157" s="38">
        <v>9177415</v>
      </c>
      <c r="F157" s="38">
        <v>3606921</v>
      </c>
      <c r="G157" s="38">
        <v>12784336</v>
      </c>
      <c r="H157" s="38">
        <v>10934049.6</v>
      </c>
      <c r="I157" s="38">
        <v>10934049.6</v>
      </c>
      <c r="J157" s="38">
        <v>1351831.9</v>
      </c>
      <c r="K157" s="35">
        <v>10.574126806429399</v>
      </c>
      <c r="L157" s="38">
        <v>1004104.7</v>
      </c>
    </row>
    <row r="158" spans="1:12" ht="13.8" x14ac:dyDescent="0.2">
      <c r="A158" s="37" t="s">
        <v>70</v>
      </c>
      <c r="B158" s="16" t="s">
        <v>70</v>
      </c>
      <c r="C158" s="80">
        <v>7</v>
      </c>
      <c r="D158" s="81" t="s">
        <v>12</v>
      </c>
      <c r="E158" s="38">
        <v>6727324</v>
      </c>
      <c r="F158" s="38">
        <v>5429400</v>
      </c>
      <c r="G158" s="38">
        <v>12156724</v>
      </c>
      <c r="H158" s="38">
        <v>9941602.5899999999</v>
      </c>
      <c r="I158" s="38">
        <v>6293424.9900000002</v>
      </c>
      <c r="J158" s="38">
        <v>10515.55</v>
      </c>
      <c r="K158" s="35">
        <v>8.6499866246859999E-2</v>
      </c>
      <c r="L158" s="38">
        <v>10515.55</v>
      </c>
    </row>
    <row r="159" spans="1:12" ht="13.8" x14ac:dyDescent="0.2">
      <c r="A159" s="37" t="s">
        <v>70</v>
      </c>
      <c r="B159" s="16" t="s">
        <v>70</v>
      </c>
      <c r="C159" s="82" t="s">
        <v>125</v>
      </c>
      <c r="D159" s="83" t="s">
        <v>70</v>
      </c>
      <c r="E159" s="28">
        <v>79009044</v>
      </c>
      <c r="F159" s="28">
        <v>8991549.2200000007</v>
      </c>
      <c r="G159" s="28">
        <v>88000593.219999999</v>
      </c>
      <c r="H159" s="28">
        <v>80230527.829999998</v>
      </c>
      <c r="I159" s="28">
        <v>76456565.790000007</v>
      </c>
      <c r="J159" s="28">
        <v>19934058.84</v>
      </c>
      <c r="K159" s="29">
        <v>22.6521868894283</v>
      </c>
      <c r="L159" s="28">
        <v>15088491.25</v>
      </c>
    </row>
    <row r="160" spans="1:12" ht="13.8" x14ac:dyDescent="0.2">
      <c r="A160" s="37">
        <v>73</v>
      </c>
      <c r="B160" s="16" t="s">
        <v>373</v>
      </c>
      <c r="C160" s="80">
        <v>1</v>
      </c>
      <c r="D160" s="81" t="s">
        <v>4</v>
      </c>
      <c r="E160" s="38">
        <v>6721814.8200000003</v>
      </c>
      <c r="F160" s="38">
        <v>0</v>
      </c>
      <c r="G160" s="38">
        <v>6721814.8200000003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9" customFormat="1" ht="13.8" x14ac:dyDescent="0.2">
      <c r="A161" s="37" t="s">
        <v>70</v>
      </c>
      <c r="B161" s="16" t="s">
        <v>70</v>
      </c>
      <c r="C161" s="80">
        <v>2</v>
      </c>
      <c r="D161" s="81" t="s">
        <v>6</v>
      </c>
      <c r="E161" s="38">
        <v>3246175.07</v>
      </c>
      <c r="F161" s="38">
        <v>108663.97</v>
      </c>
      <c r="G161" s="38">
        <v>3354839.04</v>
      </c>
      <c r="H161" s="38">
        <v>958504.64</v>
      </c>
      <c r="I161" s="38">
        <v>929386.09</v>
      </c>
      <c r="J161" s="38">
        <v>570769.17000000004</v>
      </c>
      <c r="K161" s="35">
        <v>17.013310122920199</v>
      </c>
      <c r="L161" s="38">
        <v>535392.96</v>
      </c>
    </row>
    <row r="162" spans="1:12" s="89" customFormat="1" ht="13.8" x14ac:dyDescent="0.2">
      <c r="A162" s="37" t="s">
        <v>70</v>
      </c>
      <c r="B162" s="16" t="s">
        <v>70</v>
      </c>
      <c r="C162" s="80">
        <v>4</v>
      </c>
      <c r="D162" s="81" t="s">
        <v>8</v>
      </c>
      <c r="E162" s="38">
        <v>457250</v>
      </c>
      <c r="F162" s="38">
        <v>0</v>
      </c>
      <c r="G162" s="38">
        <v>457250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70</v>
      </c>
      <c r="B163" s="16" t="s">
        <v>70</v>
      </c>
      <c r="C163" s="80">
        <v>6</v>
      </c>
      <c r="D163" s="81" t="s">
        <v>10</v>
      </c>
      <c r="E163" s="38">
        <v>1212914.58</v>
      </c>
      <c r="F163" s="38">
        <v>0</v>
      </c>
      <c r="G163" s="38">
        <v>1212914.58</v>
      </c>
      <c r="H163" s="38">
        <v>196094.26</v>
      </c>
      <c r="I163" s="38">
        <v>196094.26</v>
      </c>
      <c r="J163" s="38">
        <v>196094.26</v>
      </c>
      <c r="K163" s="35">
        <v>16.167194560395199</v>
      </c>
      <c r="L163" s="38">
        <v>196094.26</v>
      </c>
    </row>
    <row r="164" spans="1:12" s="89" customFormat="1" ht="13.8" x14ac:dyDescent="0.2">
      <c r="A164" s="37" t="s">
        <v>70</v>
      </c>
      <c r="B164" s="16" t="s">
        <v>70</v>
      </c>
      <c r="C164" s="80">
        <v>9</v>
      </c>
      <c r="D164" s="81" t="s">
        <v>22</v>
      </c>
      <c r="E164" s="38">
        <v>439000</v>
      </c>
      <c r="F164" s="38">
        <v>0</v>
      </c>
      <c r="G164" s="38">
        <v>439000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9" customFormat="1" ht="13.8" x14ac:dyDescent="0.2">
      <c r="A165" s="37" t="s">
        <v>70</v>
      </c>
      <c r="B165" s="16" t="s">
        <v>70</v>
      </c>
      <c r="C165" s="82" t="s">
        <v>125</v>
      </c>
      <c r="D165" s="83" t="s">
        <v>70</v>
      </c>
      <c r="E165" s="28">
        <v>12077154.470000001</v>
      </c>
      <c r="F165" s="28">
        <v>108663.97</v>
      </c>
      <c r="G165" s="28">
        <v>12185818.439999999</v>
      </c>
      <c r="H165" s="28">
        <v>1154598.8999999999</v>
      </c>
      <c r="I165" s="28">
        <v>1125480.3500000001</v>
      </c>
      <c r="J165" s="28">
        <v>766863.43</v>
      </c>
      <c r="K165" s="29">
        <v>6.2930810415061504</v>
      </c>
      <c r="L165" s="28">
        <v>731487.22</v>
      </c>
    </row>
    <row r="166" spans="1:12" s="89" customFormat="1" ht="13.8" x14ac:dyDescent="0.2">
      <c r="A166" s="37">
        <v>74</v>
      </c>
      <c r="B166" s="16" t="s">
        <v>374</v>
      </c>
      <c r="C166" s="80">
        <v>1</v>
      </c>
      <c r="D166" s="81" t="s">
        <v>4</v>
      </c>
      <c r="E166" s="38">
        <v>8257889.2400000002</v>
      </c>
      <c r="F166" s="38">
        <v>0</v>
      </c>
      <c r="G166" s="38">
        <v>8257889.2400000002</v>
      </c>
      <c r="H166" s="38">
        <v>2179141.3199999998</v>
      </c>
      <c r="I166" s="38">
        <v>2179141.3199999998</v>
      </c>
      <c r="J166" s="38">
        <v>2179141.3199999998</v>
      </c>
      <c r="K166" s="35">
        <v>26.388599515776502</v>
      </c>
      <c r="L166" s="38">
        <v>2179141.3199999998</v>
      </c>
    </row>
    <row r="167" spans="1:12" s="89" customFormat="1" ht="13.8" x14ac:dyDescent="0.2">
      <c r="A167" s="37" t="s">
        <v>70</v>
      </c>
      <c r="B167" s="16" t="s">
        <v>70</v>
      </c>
      <c r="C167" s="80">
        <v>2</v>
      </c>
      <c r="D167" s="81" t="s">
        <v>6</v>
      </c>
      <c r="E167" s="38">
        <v>1085717.76</v>
      </c>
      <c r="F167" s="38">
        <v>0</v>
      </c>
      <c r="G167" s="38">
        <v>1085717.76</v>
      </c>
      <c r="H167" s="38">
        <v>934317.28</v>
      </c>
      <c r="I167" s="38">
        <v>934317.28</v>
      </c>
      <c r="J167" s="38">
        <v>337794.18</v>
      </c>
      <c r="K167" s="35">
        <v>31.112522282034</v>
      </c>
      <c r="L167" s="38">
        <v>337794.18</v>
      </c>
    </row>
    <row r="168" spans="1:12" s="89" customFormat="1" ht="13.8" x14ac:dyDescent="0.2">
      <c r="A168" s="37" t="s">
        <v>70</v>
      </c>
      <c r="B168" s="16" t="s">
        <v>70</v>
      </c>
      <c r="C168" s="80">
        <v>6</v>
      </c>
      <c r="D168" s="81" t="s">
        <v>10</v>
      </c>
      <c r="E168" s="38">
        <v>7576478.3399999999</v>
      </c>
      <c r="F168" s="38">
        <v>0</v>
      </c>
      <c r="G168" s="38">
        <v>7576478.3399999999</v>
      </c>
      <c r="H168" s="38">
        <v>1541367.84</v>
      </c>
      <c r="I168" s="38">
        <v>1541367.84</v>
      </c>
      <c r="J168" s="38">
        <v>1466955.67</v>
      </c>
      <c r="K168" s="35">
        <v>19.361972728876001</v>
      </c>
      <c r="L168" s="38">
        <v>1466955.67</v>
      </c>
    </row>
    <row r="169" spans="1:12" s="89" customFormat="1" ht="13.8" x14ac:dyDescent="0.2">
      <c r="A169" s="37" t="s">
        <v>70</v>
      </c>
      <c r="B169" s="16" t="s">
        <v>70</v>
      </c>
      <c r="C169" s="82" t="s">
        <v>125</v>
      </c>
      <c r="D169" s="83" t="s">
        <v>70</v>
      </c>
      <c r="E169" s="28">
        <v>16920085.34</v>
      </c>
      <c r="F169" s="28">
        <v>0</v>
      </c>
      <c r="G169" s="28">
        <v>16920085.34</v>
      </c>
      <c r="H169" s="28">
        <v>4654826.4400000004</v>
      </c>
      <c r="I169" s="28">
        <v>4654826.4400000004</v>
      </c>
      <c r="J169" s="28">
        <v>3983891.17</v>
      </c>
      <c r="K169" s="29">
        <v>23.545337331023202</v>
      </c>
      <c r="L169" s="28">
        <v>3983891.17</v>
      </c>
    </row>
    <row r="170" spans="1:12" s="89" customFormat="1" ht="13.8" x14ac:dyDescent="0.2">
      <c r="A170" s="37">
        <v>75</v>
      </c>
      <c r="B170" s="16" t="s">
        <v>375</v>
      </c>
      <c r="C170" s="80">
        <v>1</v>
      </c>
      <c r="D170" s="81" t="s">
        <v>4</v>
      </c>
      <c r="E170" s="38">
        <v>3350994.18</v>
      </c>
      <c r="F170" s="38">
        <v>0</v>
      </c>
      <c r="G170" s="38">
        <v>3350994.18</v>
      </c>
      <c r="H170" s="38">
        <v>1148755.8799999999</v>
      </c>
      <c r="I170" s="38">
        <v>1148755.8799999999</v>
      </c>
      <c r="J170" s="38">
        <v>1148755.8799999999</v>
      </c>
      <c r="K170" s="35">
        <v>34.281046707159597</v>
      </c>
      <c r="L170" s="38">
        <v>1087293.8</v>
      </c>
    </row>
    <row r="171" spans="1:12" s="89" customFormat="1" ht="13.8" x14ac:dyDescent="0.2">
      <c r="A171" s="37" t="s">
        <v>70</v>
      </c>
      <c r="B171" s="16" t="s">
        <v>70</v>
      </c>
      <c r="C171" s="80">
        <v>2</v>
      </c>
      <c r="D171" s="81" t="s">
        <v>6</v>
      </c>
      <c r="E171" s="38">
        <v>2483768.8199999998</v>
      </c>
      <c r="F171" s="38">
        <v>0</v>
      </c>
      <c r="G171" s="38">
        <v>2483768.8199999998</v>
      </c>
      <c r="H171" s="38">
        <v>1883661.68</v>
      </c>
      <c r="I171" s="38">
        <v>1812642.46</v>
      </c>
      <c r="J171" s="38">
        <v>26148.25</v>
      </c>
      <c r="K171" s="35">
        <v>1.05276504759408</v>
      </c>
      <c r="L171" s="38">
        <v>26148.25</v>
      </c>
    </row>
    <row r="172" spans="1:12" s="89" customFormat="1" ht="13.8" x14ac:dyDescent="0.2">
      <c r="A172" s="37" t="s">
        <v>70</v>
      </c>
      <c r="B172" s="16" t="s">
        <v>70</v>
      </c>
      <c r="C172" s="80">
        <v>6</v>
      </c>
      <c r="D172" s="81" t="s">
        <v>10</v>
      </c>
      <c r="E172" s="38">
        <v>14400</v>
      </c>
      <c r="F172" s="38">
        <v>0</v>
      </c>
      <c r="G172" s="38">
        <v>14400</v>
      </c>
      <c r="H172" s="38">
        <v>1268</v>
      </c>
      <c r="I172" s="38">
        <v>1268</v>
      </c>
      <c r="J172" s="38">
        <v>158.52000000000001</v>
      </c>
      <c r="K172" s="35">
        <v>1.10083333333333</v>
      </c>
      <c r="L172" s="38">
        <v>158.52000000000001</v>
      </c>
    </row>
    <row r="173" spans="1:12" s="89" customFormat="1" ht="13.8" x14ac:dyDescent="0.2">
      <c r="A173" s="37" t="s">
        <v>70</v>
      </c>
      <c r="B173" s="16" t="s">
        <v>70</v>
      </c>
      <c r="C173" s="82" t="s">
        <v>125</v>
      </c>
      <c r="D173" s="83" t="s">
        <v>70</v>
      </c>
      <c r="E173" s="28">
        <v>5849163</v>
      </c>
      <c r="F173" s="28">
        <v>0</v>
      </c>
      <c r="G173" s="28">
        <v>5849163</v>
      </c>
      <c r="H173" s="28">
        <v>3033685.56</v>
      </c>
      <c r="I173" s="28">
        <v>2962666.34</v>
      </c>
      <c r="J173" s="28">
        <v>1175062.6499999999</v>
      </c>
      <c r="K173" s="29">
        <v>20.089415357376801</v>
      </c>
      <c r="L173" s="28">
        <v>1113600.57</v>
      </c>
    </row>
    <row r="174" spans="1:12" s="89" customFormat="1" ht="13.8" x14ac:dyDescent="0.2">
      <c r="A174" s="37">
        <v>76</v>
      </c>
      <c r="B174" s="16" t="s">
        <v>376</v>
      </c>
      <c r="C174" s="80">
        <v>1</v>
      </c>
      <c r="D174" s="81" t="s">
        <v>4</v>
      </c>
      <c r="E174" s="38">
        <v>3092113.2</v>
      </c>
      <c r="F174" s="38">
        <v>0</v>
      </c>
      <c r="G174" s="38">
        <v>3092113.2</v>
      </c>
      <c r="H174" s="38">
        <v>967337.34</v>
      </c>
      <c r="I174" s="38">
        <v>967337.34</v>
      </c>
      <c r="J174" s="38">
        <v>967337.34</v>
      </c>
      <c r="K174" s="35">
        <v>31.2840209084195</v>
      </c>
      <c r="L174" s="38">
        <v>967337.34</v>
      </c>
    </row>
    <row r="175" spans="1:12" s="89" customFormat="1" ht="13.8" x14ac:dyDescent="0.2">
      <c r="A175" s="37" t="s">
        <v>70</v>
      </c>
      <c r="B175" s="16" t="s">
        <v>70</v>
      </c>
      <c r="C175" s="80">
        <v>2</v>
      </c>
      <c r="D175" s="81" t="s">
        <v>6</v>
      </c>
      <c r="E175" s="38">
        <v>7592316.3799999999</v>
      </c>
      <c r="F175" s="38">
        <v>-108900</v>
      </c>
      <c r="G175" s="38">
        <v>7483416.3799999999</v>
      </c>
      <c r="H175" s="38">
        <v>6480225.0800000001</v>
      </c>
      <c r="I175" s="38">
        <v>5855305.7199999997</v>
      </c>
      <c r="J175" s="38">
        <v>2416148.17</v>
      </c>
      <c r="K175" s="35">
        <v>32.286699647734999</v>
      </c>
      <c r="L175" s="38">
        <v>1469638.97</v>
      </c>
    </row>
    <row r="176" spans="1:12" s="89" customFormat="1" ht="13.8" x14ac:dyDescent="0.2">
      <c r="A176" s="37" t="s">
        <v>70</v>
      </c>
      <c r="B176" s="16" t="s">
        <v>70</v>
      </c>
      <c r="C176" s="80">
        <v>4</v>
      </c>
      <c r="D176" s="81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82620</v>
      </c>
      <c r="K176" s="35">
        <v>31.414448669201501</v>
      </c>
      <c r="L176" s="38">
        <v>82620</v>
      </c>
    </row>
    <row r="177" spans="1:12" s="89" customFormat="1" ht="13.8" x14ac:dyDescent="0.2">
      <c r="A177" s="37" t="s">
        <v>70</v>
      </c>
      <c r="B177" s="16" t="s">
        <v>70</v>
      </c>
      <c r="C177" s="80">
        <v>6</v>
      </c>
      <c r="D177" s="81" t="s">
        <v>10</v>
      </c>
      <c r="E177" s="38">
        <v>120000</v>
      </c>
      <c r="F177" s="38">
        <v>108900</v>
      </c>
      <c r="G177" s="38">
        <v>228900</v>
      </c>
      <c r="H177" s="38">
        <v>182713.63</v>
      </c>
      <c r="I177" s="38">
        <v>182713.63</v>
      </c>
      <c r="J177" s="38">
        <v>5839.46</v>
      </c>
      <c r="K177" s="35">
        <v>2.55109654871123</v>
      </c>
      <c r="L177" s="38">
        <v>3143.58</v>
      </c>
    </row>
    <row r="178" spans="1:12" s="89" customFormat="1" ht="13.8" x14ac:dyDescent="0.2">
      <c r="A178" s="37" t="s">
        <v>70</v>
      </c>
      <c r="B178" s="16" t="s">
        <v>70</v>
      </c>
      <c r="C178" s="82" t="s">
        <v>125</v>
      </c>
      <c r="D178" s="83" t="s">
        <v>70</v>
      </c>
      <c r="E178" s="28">
        <v>11067429.58</v>
      </c>
      <c r="F178" s="28">
        <v>0</v>
      </c>
      <c r="G178" s="28">
        <v>11067429.58</v>
      </c>
      <c r="H178" s="28">
        <v>7893276.0499999998</v>
      </c>
      <c r="I178" s="28">
        <v>7268356.6900000004</v>
      </c>
      <c r="J178" s="28">
        <v>3471944.97</v>
      </c>
      <c r="K178" s="29">
        <v>31.370834075819801</v>
      </c>
      <c r="L178" s="28">
        <v>2522739.89</v>
      </c>
    </row>
    <row r="179" spans="1:12" s="89" customFormat="1" ht="13.8" x14ac:dyDescent="0.2">
      <c r="A179" s="37">
        <v>77</v>
      </c>
      <c r="B179" s="16" t="s">
        <v>377</v>
      </c>
      <c r="C179" s="80">
        <v>1</v>
      </c>
      <c r="D179" s="81" t="s">
        <v>4</v>
      </c>
      <c r="E179" s="38">
        <v>566967.16</v>
      </c>
      <c r="F179" s="38">
        <v>0</v>
      </c>
      <c r="G179" s="38">
        <v>566967.16</v>
      </c>
      <c r="H179" s="38">
        <v>130193.41</v>
      </c>
      <c r="I179" s="38">
        <v>130193.41</v>
      </c>
      <c r="J179" s="38">
        <v>130193.41</v>
      </c>
      <c r="K179" s="35">
        <v>22.9631307040782</v>
      </c>
      <c r="L179" s="38">
        <v>130193.41</v>
      </c>
    </row>
    <row r="180" spans="1:12" s="89" customFormat="1" ht="13.8" x14ac:dyDescent="0.2">
      <c r="A180" s="37" t="s">
        <v>70</v>
      </c>
      <c r="B180" s="16" t="s">
        <v>70</v>
      </c>
      <c r="C180" s="80">
        <v>2</v>
      </c>
      <c r="D180" s="81" t="s">
        <v>6</v>
      </c>
      <c r="E180" s="38">
        <v>184585.37</v>
      </c>
      <c r="F180" s="38">
        <v>-12174.58</v>
      </c>
      <c r="G180" s="38">
        <v>172410.79</v>
      </c>
      <c r="H180" s="38">
        <v>35645.61</v>
      </c>
      <c r="I180" s="38">
        <v>35645.61</v>
      </c>
      <c r="J180" s="38">
        <v>35468.18</v>
      </c>
      <c r="K180" s="35">
        <v>20.571902721401599</v>
      </c>
      <c r="L180" s="38">
        <v>35018.18</v>
      </c>
    </row>
    <row r="181" spans="1:12" s="89" customFormat="1" ht="13.8" x14ac:dyDescent="0.2">
      <c r="A181" s="37" t="s">
        <v>70</v>
      </c>
      <c r="B181" s="16" t="s">
        <v>70</v>
      </c>
      <c r="C181" s="80">
        <v>6</v>
      </c>
      <c r="D181" s="81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9" customFormat="1" ht="13.8" x14ac:dyDescent="0.2">
      <c r="A182" s="37" t="s">
        <v>70</v>
      </c>
      <c r="B182" s="16" t="s">
        <v>70</v>
      </c>
      <c r="C182" s="82" t="s">
        <v>125</v>
      </c>
      <c r="D182" s="83" t="s">
        <v>70</v>
      </c>
      <c r="E182" s="28">
        <v>753552.53</v>
      </c>
      <c r="F182" s="28">
        <v>-12174.58</v>
      </c>
      <c r="G182" s="28">
        <v>741377.95</v>
      </c>
      <c r="H182" s="28">
        <v>165839.01999999999</v>
      </c>
      <c r="I182" s="28">
        <v>165839.01999999999</v>
      </c>
      <c r="J182" s="28">
        <v>165661.59</v>
      </c>
      <c r="K182" s="29">
        <v>22.345092675065398</v>
      </c>
      <c r="L182" s="28">
        <v>165211.59</v>
      </c>
    </row>
    <row r="183" spans="1:12" s="89" customFormat="1" ht="13.8" x14ac:dyDescent="0.2">
      <c r="A183" s="37">
        <v>78</v>
      </c>
      <c r="B183" s="16" t="s">
        <v>378</v>
      </c>
      <c r="C183" s="80">
        <v>1</v>
      </c>
      <c r="D183" s="81" t="s">
        <v>4</v>
      </c>
      <c r="E183" s="38">
        <v>2649310.5299999998</v>
      </c>
      <c r="F183" s="38">
        <v>0</v>
      </c>
      <c r="G183" s="38">
        <v>2649310.5299999998</v>
      </c>
      <c r="H183" s="38">
        <v>679998.14</v>
      </c>
      <c r="I183" s="38">
        <v>679998.14</v>
      </c>
      <c r="J183" s="38">
        <v>679998.14</v>
      </c>
      <c r="K183" s="35">
        <v>25.666985138205</v>
      </c>
      <c r="L183" s="38">
        <v>638811.56999999995</v>
      </c>
    </row>
    <row r="184" spans="1:12" s="89" customFormat="1" ht="13.8" x14ac:dyDescent="0.2">
      <c r="A184" s="37" t="s">
        <v>70</v>
      </c>
      <c r="B184" s="16" t="s">
        <v>70</v>
      </c>
      <c r="C184" s="80">
        <v>2</v>
      </c>
      <c r="D184" s="81" t="s">
        <v>6</v>
      </c>
      <c r="E184" s="38">
        <v>2854343.95</v>
      </c>
      <c r="F184" s="38">
        <v>-24787.41</v>
      </c>
      <c r="G184" s="38">
        <v>2829556.54</v>
      </c>
      <c r="H184" s="38">
        <v>1166782.5</v>
      </c>
      <c r="I184" s="38">
        <v>944339.95</v>
      </c>
      <c r="J184" s="38">
        <v>303306.08</v>
      </c>
      <c r="K184" s="35">
        <v>10.7192090248884</v>
      </c>
      <c r="L184" s="38">
        <v>253897.16</v>
      </c>
    </row>
    <row r="185" spans="1:12" s="89" customFormat="1" ht="13.8" x14ac:dyDescent="0.2">
      <c r="A185" s="37" t="s">
        <v>70</v>
      </c>
      <c r="B185" s="16" t="s">
        <v>70</v>
      </c>
      <c r="C185" s="80">
        <v>3</v>
      </c>
      <c r="D185" s="81" t="s">
        <v>16</v>
      </c>
      <c r="E185" s="38">
        <v>7000</v>
      </c>
      <c r="F185" s="38">
        <v>0</v>
      </c>
      <c r="G185" s="38">
        <v>7000</v>
      </c>
      <c r="H185" s="38">
        <v>700</v>
      </c>
      <c r="I185" s="38">
        <v>700</v>
      </c>
      <c r="J185" s="38">
        <v>119.35</v>
      </c>
      <c r="K185" s="35">
        <v>1.7050000000000001</v>
      </c>
      <c r="L185" s="38">
        <v>119.35</v>
      </c>
    </row>
    <row r="186" spans="1:12" s="89" customFormat="1" ht="13.8" x14ac:dyDescent="0.2">
      <c r="A186" s="37" t="s">
        <v>70</v>
      </c>
      <c r="B186" s="16" t="s">
        <v>70</v>
      </c>
      <c r="C186" s="80">
        <v>4</v>
      </c>
      <c r="D186" s="81" t="s">
        <v>8</v>
      </c>
      <c r="E186" s="38">
        <v>5480500</v>
      </c>
      <c r="F186" s="38">
        <v>0</v>
      </c>
      <c r="G186" s="38">
        <v>5480500</v>
      </c>
      <c r="H186" s="38">
        <v>5091000</v>
      </c>
      <c r="I186" s="38">
        <v>4396865.03</v>
      </c>
      <c r="J186" s="38">
        <v>1476991.81</v>
      </c>
      <c r="K186" s="35">
        <v>26.949946355259598</v>
      </c>
      <c r="L186" s="38">
        <v>1476991.81</v>
      </c>
    </row>
    <row r="187" spans="1:12" s="89" customFormat="1" ht="13.8" x14ac:dyDescent="0.2">
      <c r="A187" s="37" t="s">
        <v>70</v>
      </c>
      <c r="B187" s="16" t="s">
        <v>70</v>
      </c>
      <c r="C187" s="80">
        <v>6</v>
      </c>
      <c r="D187" s="81" t="s">
        <v>10</v>
      </c>
      <c r="E187" s="38">
        <v>170500</v>
      </c>
      <c r="F187" s="38">
        <v>6500000</v>
      </c>
      <c r="G187" s="38">
        <v>6670500</v>
      </c>
      <c r="H187" s="38">
        <v>3636469.61</v>
      </c>
      <c r="I187" s="38">
        <v>3438181.85</v>
      </c>
      <c r="J187" s="38">
        <v>159526.26999999999</v>
      </c>
      <c r="K187" s="35">
        <v>2.3915189266171999</v>
      </c>
      <c r="L187" s="38">
        <v>10924.59</v>
      </c>
    </row>
    <row r="188" spans="1:12" s="89" customFormat="1" ht="13.8" x14ac:dyDescent="0.2">
      <c r="A188" s="37" t="s">
        <v>70</v>
      </c>
      <c r="B188" s="16" t="s">
        <v>70</v>
      </c>
      <c r="C188" s="80">
        <v>7</v>
      </c>
      <c r="D188" s="81" t="s">
        <v>12</v>
      </c>
      <c r="E188" s="38">
        <v>475000</v>
      </c>
      <c r="F188" s="38">
        <v>9400000</v>
      </c>
      <c r="G188" s="38">
        <v>9875000</v>
      </c>
      <c r="H188" s="38">
        <v>5125000</v>
      </c>
      <c r="I188" s="38">
        <v>325000</v>
      </c>
      <c r="J188" s="38">
        <v>6249.99</v>
      </c>
      <c r="K188" s="35">
        <v>6.3291037974679998E-2</v>
      </c>
      <c r="L188" s="38">
        <v>6249.99</v>
      </c>
    </row>
    <row r="189" spans="1:12" s="89" customFormat="1" ht="13.8" x14ac:dyDescent="0.2">
      <c r="A189" s="37" t="s">
        <v>70</v>
      </c>
      <c r="B189" s="16" t="s">
        <v>70</v>
      </c>
      <c r="C189" s="80">
        <v>9</v>
      </c>
      <c r="D189" s="81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9" customFormat="1" ht="13.8" x14ac:dyDescent="0.2">
      <c r="A190" s="37" t="s">
        <v>70</v>
      </c>
      <c r="B190" s="16" t="s">
        <v>70</v>
      </c>
      <c r="C190" s="82" t="s">
        <v>125</v>
      </c>
      <c r="D190" s="83" t="s">
        <v>70</v>
      </c>
      <c r="E190" s="28">
        <v>11766835.93</v>
      </c>
      <c r="F190" s="28">
        <v>15875212.59</v>
      </c>
      <c r="G190" s="28">
        <v>27642048.52</v>
      </c>
      <c r="H190" s="28">
        <v>15830131.699999999</v>
      </c>
      <c r="I190" s="28">
        <v>9915266.4199999999</v>
      </c>
      <c r="J190" s="28">
        <v>2626191.64</v>
      </c>
      <c r="K190" s="29">
        <v>9.50071279304737</v>
      </c>
      <c r="L190" s="28">
        <v>2386994.4700000002</v>
      </c>
    </row>
    <row r="191" spans="1:12" s="89" customFormat="1" ht="13.8" x14ac:dyDescent="0.2">
      <c r="A191" s="121" t="s">
        <v>266</v>
      </c>
      <c r="B191" s="122" t="s">
        <v>70</v>
      </c>
      <c r="C191" s="84" t="s">
        <v>70</v>
      </c>
      <c r="D191" s="85" t="s">
        <v>70</v>
      </c>
      <c r="E191" s="66">
        <v>7443845671.8199997</v>
      </c>
      <c r="F191" s="66">
        <v>349168689.77999997</v>
      </c>
      <c r="G191" s="66">
        <v>7793014361.6000004</v>
      </c>
      <c r="H191" s="66">
        <v>4007937731.6199999</v>
      </c>
      <c r="I191" s="66">
        <v>3702969844.8400002</v>
      </c>
      <c r="J191" s="66">
        <v>2201559153.2399998</v>
      </c>
      <c r="K191" s="71">
        <v>28.250418273167298</v>
      </c>
      <c r="L191" s="66">
        <v>2094697610.24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7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6" t="s">
        <v>65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52</v>
      </c>
      <c r="B5" s="115"/>
      <c r="C5" s="109" t="s">
        <v>53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379</v>
      </c>
      <c r="B7" s="73" t="s">
        <v>380</v>
      </c>
      <c r="C7" s="37">
        <v>3</v>
      </c>
      <c r="D7" s="73" t="s">
        <v>27</v>
      </c>
      <c r="E7" s="55">
        <v>11067429.58</v>
      </c>
      <c r="F7" s="55">
        <v>0</v>
      </c>
      <c r="G7" s="55">
        <v>11067429.58</v>
      </c>
      <c r="H7" s="55">
        <v>4630458.28</v>
      </c>
      <c r="I7" s="55">
        <v>67075.53</v>
      </c>
    </row>
    <row r="8" spans="1:10" ht="12.75" customHeight="1" x14ac:dyDescent="0.2">
      <c r="A8" s="37" t="s">
        <v>70</v>
      </c>
      <c r="B8" s="73" t="s">
        <v>70</v>
      </c>
      <c r="C8" s="41" t="s">
        <v>125</v>
      </c>
      <c r="D8" s="74" t="s">
        <v>70</v>
      </c>
      <c r="E8" s="75">
        <v>11067429.58</v>
      </c>
      <c r="F8" s="75">
        <v>0</v>
      </c>
      <c r="G8" s="75">
        <v>11067429.58</v>
      </c>
      <c r="H8" s="75">
        <v>4630458.28</v>
      </c>
      <c r="I8" s="75">
        <v>67075.53</v>
      </c>
    </row>
    <row r="9" spans="1:10" ht="13.8" x14ac:dyDescent="0.2">
      <c r="A9" s="37" t="s">
        <v>381</v>
      </c>
      <c r="B9" s="73" t="s">
        <v>382</v>
      </c>
      <c r="C9" s="37">
        <v>3</v>
      </c>
      <c r="D9" s="73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3" t="s">
        <v>70</v>
      </c>
      <c r="C10" s="41" t="s">
        <v>125</v>
      </c>
      <c r="D10" s="74" t="s">
        <v>70</v>
      </c>
      <c r="E10" s="75">
        <v>20000</v>
      </c>
      <c r="F10" s="75">
        <v>0</v>
      </c>
      <c r="G10" s="75">
        <v>20000</v>
      </c>
      <c r="H10" s="75">
        <v>0</v>
      </c>
      <c r="I10" s="75">
        <v>0</v>
      </c>
    </row>
    <row r="11" spans="1:10" ht="13.8" x14ac:dyDescent="0.2">
      <c r="A11" s="37" t="s">
        <v>383</v>
      </c>
      <c r="B11" s="73" t="s">
        <v>384</v>
      </c>
      <c r="C11" s="37">
        <v>3</v>
      </c>
      <c r="D11" s="73" t="s">
        <v>27</v>
      </c>
      <c r="E11" s="55">
        <v>0</v>
      </c>
      <c r="F11" s="55">
        <v>3538689.48</v>
      </c>
      <c r="G11" s="55">
        <v>3538689.48</v>
      </c>
      <c r="H11" s="55">
        <v>4508441.13</v>
      </c>
      <c r="I11" s="55">
        <v>183218.51</v>
      </c>
    </row>
    <row r="12" spans="1:10" ht="12.75" customHeight="1" x14ac:dyDescent="0.2">
      <c r="A12" s="37" t="s">
        <v>70</v>
      </c>
      <c r="B12" s="73" t="s">
        <v>70</v>
      </c>
      <c r="C12" s="37">
        <v>4</v>
      </c>
      <c r="D12" s="73" t="s">
        <v>8</v>
      </c>
      <c r="E12" s="55">
        <v>0</v>
      </c>
      <c r="F12" s="55">
        <v>7110707.8700000001</v>
      </c>
      <c r="G12" s="55">
        <v>7110707.8700000001</v>
      </c>
      <c r="H12" s="55">
        <v>7111308.8700000001</v>
      </c>
      <c r="I12" s="55">
        <v>0</v>
      </c>
    </row>
    <row r="13" spans="1:10" ht="12.75" customHeight="1" x14ac:dyDescent="0.2">
      <c r="A13" s="37" t="s">
        <v>70</v>
      </c>
      <c r="B13" s="73" t="s">
        <v>70</v>
      </c>
      <c r="C13" s="37">
        <v>7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3" t="s">
        <v>70</v>
      </c>
      <c r="C14" s="37">
        <v>8</v>
      </c>
      <c r="D14" s="73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3" t="s">
        <v>70</v>
      </c>
      <c r="C15" s="41" t="s">
        <v>125</v>
      </c>
      <c r="D15" s="74" t="s">
        <v>70</v>
      </c>
      <c r="E15" s="75">
        <v>2100000</v>
      </c>
      <c r="F15" s="75">
        <v>14864397.35</v>
      </c>
      <c r="G15" s="75">
        <v>16964397.350000001</v>
      </c>
      <c r="H15" s="75">
        <v>11619750</v>
      </c>
      <c r="I15" s="75">
        <v>183218.51</v>
      </c>
    </row>
    <row r="16" spans="1:10" ht="13.8" x14ac:dyDescent="0.2">
      <c r="A16" s="37" t="s">
        <v>385</v>
      </c>
      <c r="B16" s="73" t="s">
        <v>386</v>
      </c>
      <c r="C16" s="37">
        <v>3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138102.85</v>
      </c>
      <c r="I16" s="55">
        <v>74272.429999999993</v>
      </c>
    </row>
    <row r="17" spans="1:9" ht="12.75" customHeight="1" x14ac:dyDescent="0.2">
      <c r="A17" s="37" t="s">
        <v>70</v>
      </c>
      <c r="B17" s="73" t="s">
        <v>70</v>
      </c>
      <c r="C17" s="37">
        <v>4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33061.370000000003</v>
      </c>
      <c r="I17" s="55">
        <v>33061.370000000003</v>
      </c>
    </row>
    <row r="18" spans="1:9" ht="12.75" customHeight="1" x14ac:dyDescent="0.2">
      <c r="A18" s="37" t="s">
        <v>70</v>
      </c>
      <c r="B18" s="73" t="s">
        <v>70</v>
      </c>
      <c r="C18" s="37">
        <v>5</v>
      </c>
      <c r="D18" s="73" t="s">
        <v>28</v>
      </c>
      <c r="E18" s="55">
        <v>1077156.0900000001</v>
      </c>
      <c r="F18" s="55">
        <v>0</v>
      </c>
      <c r="G18" s="55">
        <v>1077156.0900000001</v>
      </c>
      <c r="H18" s="55">
        <v>560736.54</v>
      </c>
      <c r="I18" s="55">
        <v>544007.42000000004</v>
      </c>
    </row>
    <row r="19" spans="1:9" ht="12.75" customHeight="1" x14ac:dyDescent="0.2">
      <c r="A19" s="37" t="s">
        <v>70</v>
      </c>
      <c r="B19" s="73" t="s">
        <v>70</v>
      </c>
      <c r="C19" s="37">
        <v>7</v>
      </c>
      <c r="D19" s="73" t="s">
        <v>12</v>
      </c>
      <c r="E19" s="55">
        <v>3313561.25</v>
      </c>
      <c r="F19" s="55">
        <v>0</v>
      </c>
      <c r="G19" s="55">
        <v>3313561.25</v>
      </c>
      <c r="H19" s="55">
        <v>623887.02</v>
      </c>
      <c r="I19" s="55">
        <v>623887.02</v>
      </c>
    </row>
    <row r="20" spans="1:9" ht="12.75" customHeight="1" x14ac:dyDescent="0.2">
      <c r="A20" s="37" t="s">
        <v>70</v>
      </c>
      <c r="B20" s="73" t="s">
        <v>70</v>
      </c>
      <c r="C20" s="41" t="s">
        <v>125</v>
      </c>
      <c r="D20" s="74" t="s">
        <v>70</v>
      </c>
      <c r="E20" s="75">
        <v>5310717.34</v>
      </c>
      <c r="F20" s="75">
        <v>0</v>
      </c>
      <c r="G20" s="75">
        <v>5310717.34</v>
      </c>
      <c r="H20" s="75">
        <v>1355787.78</v>
      </c>
      <c r="I20" s="75">
        <v>1275228.24</v>
      </c>
    </row>
    <row r="21" spans="1:9" ht="13.8" x14ac:dyDescent="0.2">
      <c r="A21" s="37" t="s">
        <v>387</v>
      </c>
      <c r="B21" s="73" t="s">
        <v>388</v>
      </c>
      <c r="C21" s="37">
        <v>1</v>
      </c>
      <c r="D21" s="73" t="s">
        <v>25</v>
      </c>
      <c r="E21" s="55">
        <v>1706362370</v>
      </c>
      <c r="F21" s="55">
        <v>0</v>
      </c>
      <c r="G21" s="55">
        <v>1706362370</v>
      </c>
      <c r="H21" s="55">
        <v>592345878.75999999</v>
      </c>
      <c r="I21" s="55">
        <v>580567358.67999995</v>
      </c>
    </row>
    <row r="22" spans="1:9" ht="12.75" customHeight="1" x14ac:dyDescent="0.2">
      <c r="A22" s="37" t="s">
        <v>70</v>
      </c>
      <c r="B22" s="73" t="s">
        <v>70</v>
      </c>
      <c r="C22" s="37">
        <v>2</v>
      </c>
      <c r="D22" s="73" t="s">
        <v>26</v>
      </c>
      <c r="E22" s="55">
        <v>1740986140</v>
      </c>
      <c r="F22" s="55">
        <v>0</v>
      </c>
      <c r="G22" s="55">
        <v>1740986140</v>
      </c>
      <c r="H22" s="55">
        <v>683404153.5</v>
      </c>
      <c r="I22" s="55">
        <v>671314830.75999999</v>
      </c>
    </row>
    <row r="23" spans="1:9" ht="12.75" customHeight="1" x14ac:dyDescent="0.2">
      <c r="A23" s="37" t="s">
        <v>70</v>
      </c>
      <c r="B23" s="73" t="s">
        <v>70</v>
      </c>
      <c r="C23" s="37">
        <v>3</v>
      </c>
      <c r="D23" s="73" t="s">
        <v>27</v>
      </c>
      <c r="E23" s="55">
        <v>44566314.159999996</v>
      </c>
      <c r="F23" s="55">
        <v>436286.47</v>
      </c>
      <c r="G23" s="55">
        <v>45002600.630000003</v>
      </c>
      <c r="H23" s="55">
        <v>11628722.550000001</v>
      </c>
      <c r="I23" s="55">
        <v>9494114.2100000009</v>
      </c>
    </row>
    <row r="24" spans="1:9" ht="12.75" customHeight="1" x14ac:dyDescent="0.2">
      <c r="A24" s="37" t="s">
        <v>70</v>
      </c>
      <c r="B24" s="73" t="s">
        <v>70</v>
      </c>
      <c r="C24" s="37">
        <v>4</v>
      </c>
      <c r="D24" s="73" t="s">
        <v>8</v>
      </c>
      <c r="E24" s="55">
        <v>1522203567.5</v>
      </c>
      <c r="F24" s="55">
        <v>13975317.439999999</v>
      </c>
      <c r="G24" s="55">
        <v>1536178884.9400001</v>
      </c>
      <c r="H24" s="55">
        <v>388684509</v>
      </c>
      <c r="I24" s="55">
        <v>371838487.74000001</v>
      </c>
    </row>
    <row r="25" spans="1:9" ht="12.75" customHeight="1" x14ac:dyDescent="0.2">
      <c r="A25" s="37" t="s">
        <v>70</v>
      </c>
      <c r="B25" s="73" t="s">
        <v>70</v>
      </c>
      <c r="C25" s="37">
        <v>5</v>
      </c>
      <c r="D25" s="73" t="s">
        <v>28</v>
      </c>
      <c r="E25" s="55">
        <v>9808000.5199999996</v>
      </c>
      <c r="F25" s="55">
        <v>0</v>
      </c>
      <c r="G25" s="55">
        <v>9808000.5199999996</v>
      </c>
      <c r="H25" s="55">
        <v>3025043.04</v>
      </c>
      <c r="I25" s="55">
        <v>2824417.38</v>
      </c>
    </row>
    <row r="26" spans="1:9" ht="12.75" customHeight="1" x14ac:dyDescent="0.2">
      <c r="A26" s="37" t="s">
        <v>70</v>
      </c>
      <c r="B26" s="73" t="s">
        <v>70</v>
      </c>
      <c r="C26" s="37">
        <v>6</v>
      </c>
      <c r="D26" s="73" t="s">
        <v>29</v>
      </c>
      <c r="E26" s="55">
        <v>0</v>
      </c>
      <c r="F26" s="55">
        <v>0</v>
      </c>
      <c r="G26" s="55">
        <v>0</v>
      </c>
      <c r="H26" s="55">
        <v>223422</v>
      </c>
      <c r="I26" s="55">
        <v>0</v>
      </c>
    </row>
    <row r="27" spans="1:9" ht="12.75" customHeight="1" x14ac:dyDescent="0.2">
      <c r="A27" s="37" t="s">
        <v>70</v>
      </c>
      <c r="B27" s="73" t="s">
        <v>70</v>
      </c>
      <c r="C27" s="37">
        <v>7</v>
      </c>
      <c r="D27" s="73" t="s">
        <v>12</v>
      </c>
      <c r="E27" s="55">
        <v>397810539.81999999</v>
      </c>
      <c r="F27" s="55">
        <v>19093815</v>
      </c>
      <c r="G27" s="55">
        <v>416904354.81999999</v>
      </c>
      <c r="H27" s="55">
        <v>134226578.90000001</v>
      </c>
      <c r="I27" s="55">
        <v>117600260.84</v>
      </c>
    </row>
    <row r="28" spans="1:9" ht="12.75" customHeight="1" x14ac:dyDescent="0.2">
      <c r="A28" s="37" t="s">
        <v>70</v>
      </c>
      <c r="B28" s="73" t="s">
        <v>70</v>
      </c>
      <c r="C28" s="37">
        <v>8</v>
      </c>
      <c r="D28" s="73" t="s">
        <v>20</v>
      </c>
      <c r="E28" s="55">
        <v>13684045</v>
      </c>
      <c r="F28" s="55">
        <v>264065067.91999999</v>
      </c>
      <c r="G28" s="55">
        <v>277749112.92000002</v>
      </c>
      <c r="H28" s="55">
        <v>146742.72</v>
      </c>
      <c r="I28" s="55">
        <v>146742.72</v>
      </c>
    </row>
    <row r="29" spans="1:9" ht="12.75" customHeight="1" x14ac:dyDescent="0.2">
      <c r="A29" s="37" t="s">
        <v>70</v>
      </c>
      <c r="B29" s="73" t="s">
        <v>70</v>
      </c>
      <c r="C29" s="37">
        <v>9</v>
      </c>
      <c r="D29" s="73" t="s">
        <v>22</v>
      </c>
      <c r="E29" s="55">
        <v>1806298577.05</v>
      </c>
      <c r="F29" s="55">
        <v>0</v>
      </c>
      <c r="G29" s="55">
        <v>1806298577.05</v>
      </c>
      <c r="H29" s="55">
        <v>0</v>
      </c>
      <c r="I29" s="55">
        <v>0</v>
      </c>
    </row>
    <row r="30" spans="1:9" ht="12.75" customHeight="1" x14ac:dyDescent="0.2">
      <c r="A30" s="37" t="s">
        <v>70</v>
      </c>
      <c r="B30" s="73" t="s">
        <v>70</v>
      </c>
      <c r="C30" s="41" t="s">
        <v>125</v>
      </c>
      <c r="D30" s="74" t="s">
        <v>70</v>
      </c>
      <c r="E30" s="75">
        <v>7241719554.0500002</v>
      </c>
      <c r="F30" s="75">
        <v>297570486.82999998</v>
      </c>
      <c r="G30" s="75">
        <v>7539290040.8800001</v>
      </c>
      <c r="H30" s="75">
        <v>1813685050.47</v>
      </c>
      <c r="I30" s="75">
        <v>1753786212.3299999</v>
      </c>
    </row>
    <row r="31" spans="1:9" ht="13.8" x14ac:dyDescent="0.2">
      <c r="A31" s="37" t="s">
        <v>389</v>
      </c>
      <c r="B31" s="73" t="s">
        <v>390</v>
      </c>
      <c r="C31" s="37">
        <v>2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17891232.940000001</v>
      </c>
      <c r="I31" s="55">
        <v>4092283.04</v>
      </c>
    </row>
    <row r="32" spans="1:9" ht="12.75" customHeight="1" x14ac:dyDescent="0.2">
      <c r="A32" s="37" t="s">
        <v>70</v>
      </c>
      <c r="B32" s="73" t="s">
        <v>70</v>
      </c>
      <c r="C32" s="37">
        <v>3</v>
      </c>
      <c r="D32" s="73" t="s">
        <v>27</v>
      </c>
      <c r="E32" s="55">
        <v>2691500</v>
      </c>
      <c r="F32" s="55">
        <v>0</v>
      </c>
      <c r="G32" s="55">
        <v>2691500</v>
      </c>
      <c r="H32" s="55">
        <v>441323.65</v>
      </c>
      <c r="I32" s="55">
        <v>394841.17</v>
      </c>
    </row>
    <row r="33" spans="1:9" ht="12.75" customHeight="1" x14ac:dyDescent="0.2">
      <c r="A33" s="37" t="s">
        <v>70</v>
      </c>
      <c r="B33" s="73" t="s">
        <v>70</v>
      </c>
      <c r="C33" s="37">
        <v>5</v>
      </c>
      <c r="D33" s="73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0</v>
      </c>
    </row>
    <row r="34" spans="1:9" ht="12.75" customHeight="1" x14ac:dyDescent="0.2">
      <c r="A34" s="37" t="s">
        <v>70</v>
      </c>
      <c r="B34" s="73" t="s">
        <v>70</v>
      </c>
      <c r="C34" s="37">
        <v>7</v>
      </c>
      <c r="D34" s="73" t="s">
        <v>12</v>
      </c>
      <c r="E34" s="55">
        <v>0</v>
      </c>
      <c r="F34" s="55">
        <v>0</v>
      </c>
      <c r="G34" s="55">
        <v>0</v>
      </c>
      <c r="H34" s="55">
        <v>400000</v>
      </c>
      <c r="I34" s="55">
        <v>0</v>
      </c>
    </row>
    <row r="35" spans="1:9" ht="12.75" customHeight="1" x14ac:dyDescent="0.2">
      <c r="A35" s="37" t="s">
        <v>70</v>
      </c>
      <c r="B35" s="73" t="s">
        <v>70</v>
      </c>
      <c r="C35" s="37">
        <v>8</v>
      </c>
      <c r="D35" s="73" t="s">
        <v>20</v>
      </c>
      <c r="E35" s="55">
        <v>11466</v>
      </c>
      <c r="F35" s="55">
        <v>8391321</v>
      </c>
      <c r="G35" s="55">
        <v>8402787</v>
      </c>
      <c r="H35" s="55">
        <v>11466.29</v>
      </c>
      <c r="I35" s="55">
        <v>0</v>
      </c>
    </row>
    <row r="36" spans="1:9" ht="13.8" x14ac:dyDescent="0.2">
      <c r="A36" s="37" t="s">
        <v>70</v>
      </c>
      <c r="B36" s="73" t="s">
        <v>70</v>
      </c>
      <c r="C36" s="41" t="s">
        <v>125</v>
      </c>
      <c r="D36" s="74" t="s">
        <v>70</v>
      </c>
      <c r="E36" s="75">
        <v>71804090</v>
      </c>
      <c r="F36" s="75">
        <v>8391321</v>
      </c>
      <c r="G36" s="75">
        <v>80195411</v>
      </c>
      <c r="H36" s="75">
        <v>18745146.800000001</v>
      </c>
      <c r="I36" s="75">
        <v>4487124.21</v>
      </c>
    </row>
    <row r="37" spans="1:9" ht="12.75" customHeight="1" x14ac:dyDescent="0.2">
      <c r="A37" s="37" t="s">
        <v>391</v>
      </c>
      <c r="B37" s="73" t="s">
        <v>392</v>
      </c>
      <c r="C37" s="37">
        <v>3</v>
      </c>
      <c r="D37" s="73" t="s">
        <v>27</v>
      </c>
      <c r="E37" s="55">
        <v>954000</v>
      </c>
      <c r="F37" s="55">
        <v>0</v>
      </c>
      <c r="G37" s="55">
        <v>954000</v>
      </c>
      <c r="H37" s="55">
        <v>124998.16</v>
      </c>
      <c r="I37" s="55">
        <v>104017.13</v>
      </c>
    </row>
    <row r="38" spans="1:9" ht="12.75" customHeight="1" x14ac:dyDescent="0.2">
      <c r="A38" s="37" t="s">
        <v>70</v>
      </c>
      <c r="B38" s="73" t="s">
        <v>70</v>
      </c>
      <c r="C38" s="37">
        <v>4</v>
      </c>
      <c r="D38" s="73" t="s">
        <v>8</v>
      </c>
      <c r="E38" s="55">
        <v>3378288.54</v>
      </c>
      <c r="F38" s="55">
        <v>0</v>
      </c>
      <c r="G38" s="55">
        <v>3378288.54</v>
      </c>
      <c r="H38" s="55">
        <v>252698.51</v>
      </c>
      <c r="I38" s="55">
        <v>51506.51</v>
      </c>
    </row>
    <row r="39" spans="1:9" ht="12.75" customHeight="1" x14ac:dyDescent="0.2">
      <c r="A39" s="37" t="s">
        <v>70</v>
      </c>
      <c r="B39" s="73" t="s">
        <v>70</v>
      </c>
      <c r="C39" s="37">
        <v>7</v>
      </c>
      <c r="D39" s="73" t="s">
        <v>12</v>
      </c>
      <c r="E39" s="55">
        <v>431563.06</v>
      </c>
      <c r="F39" s="55">
        <v>0</v>
      </c>
      <c r="G39" s="55">
        <v>431563.06</v>
      </c>
      <c r="H39" s="55">
        <v>2395943.13</v>
      </c>
      <c r="I39" s="55">
        <v>2390943.13</v>
      </c>
    </row>
    <row r="40" spans="1:9" ht="12.75" customHeight="1" x14ac:dyDescent="0.2">
      <c r="A40" s="37" t="s">
        <v>70</v>
      </c>
      <c r="B40" s="73" t="s">
        <v>70</v>
      </c>
      <c r="C40" s="37">
        <v>8</v>
      </c>
      <c r="D40" s="73" t="s">
        <v>20</v>
      </c>
      <c r="E40" s="55">
        <v>0</v>
      </c>
      <c r="F40" s="55">
        <v>108663.97</v>
      </c>
      <c r="G40" s="55">
        <v>108663.97</v>
      </c>
      <c r="H40" s="55">
        <v>0</v>
      </c>
      <c r="I40" s="55">
        <v>0</v>
      </c>
    </row>
    <row r="41" spans="1:9" ht="13.8" x14ac:dyDescent="0.2">
      <c r="A41" s="37" t="s">
        <v>70</v>
      </c>
      <c r="B41" s="73" t="s">
        <v>70</v>
      </c>
      <c r="C41" s="41" t="s">
        <v>125</v>
      </c>
      <c r="D41" s="74" t="s">
        <v>70</v>
      </c>
      <c r="E41" s="75">
        <v>4763851.5999999996</v>
      </c>
      <c r="F41" s="75">
        <v>108663.97</v>
      </c>
      <c r="G41" s="75">
        <v>4872515.57</v>
      </c>
      <c r="H41" s="75">
        <v>2773639.8</v>
      </c>
      <c r="I41" s="75">
        <v>2546466.77</v>
      </c>
    </row>
    <row r="42" spans="1:9" ht="12.75" customHeight="1" x14ac:dyDescent="0.2">
      <c r="A42" s="37" t="s">
        <v>393</v>
      </c>
      <c r="B42" s="73" t="s">
        <v>394</v>
      </c>
      <c r="C42" s="37">
        <v>3</v>
      </c>
      <c r="D42" s="73" t="s">
        <v>27</v>
      </c>
      <c r="E42" s="55">
        <v>1051500</v>
      </c>
      <c r="F42" s="55">
        <v>0</v>
      </c>
      <c r="G42" s="55">
        <v>1051500</v>
      </c>
      <c r="H42" s="55">
        <v>1675879.09</v>
      </c>
      <c r="I42" s="55">
        <v>1529114.32</v>
      </c>
    </row>
    <row r="43" spans="1:9" ht="12.75" customHeight="1" x14ac:dyDescent="0.2">
      <c r="A43" s="37" t="s">
        <v>70</v>
      </c>
      <c r="B43" s="73" t="s">
        <v>70</v>
      </c>
      <c r="C43" s="37">
        <v>4</v>
      </c>
      <c r="D43" s="73" t="s">
        <v>8</v>
      </c>
      <c r="E43" s="55">
        <v>66647494.130000003</v>
      </c>
      <c r="F43" s="55">
        <v>0</v>
      </c>
      <c r="G43" s="55">
        <v>66647494.130000003</v>
      </c>
      <c r="H43" s="55">
        <v>0</v>
      </c>
      <c r="I43" s="55">
        <v>0</v>
      </c>
    </row>
    <row r="44" spans="1:9" ht="12.75" customHeight="1" x14ac:dyDescent="0.2">
      <c r="A44" s="37" t="s">
        <v>70</v>
      </c>
      <c r="B44" s="73" t="s">
        <v>70</v>
      </c>
      <c r="C44" s="37">
        <v>5</v>
      </c>
      <c r="D44" s="73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ht="12.75" customHeight="1" x14ac:dyDescent="0.2">
      <c r="A45" s="37" t="s">
        <v>70</v>
      </c>
      <c r="B45" s="73" t="s">
        <v>70</v>
      </c>
      <c r="C45" s="37">
        <v>7</v>
      </c>
      <c r="D45" s="73" t="s">
        <v>12</v>
      </c>
      <c r="E45" s="55">
        <v>720000</v>
      </c>
      <c r="F45" s="55">
        <v>0</v>
      </c>
      <c r="G45" s="55">
        <v>720000</v>
      </c>
      <c r="H45" s="55">
        <v>0</v>
      </c>
      <c r="I45" s="55">
        <v>0</v>
      </c>
    </row>
    <row r="46" spans="1:9" ht="12.75" customHeight="1" x14ac:dyDescent="0.2">
      <c r="A46" s="37" t="s">
        <v>70</v>
      </c>
      <c r="B46" s="73" t="s">
        <v>70</v>
      </c>
      <c r="C46" s="37">
        <v>8</v>
      </c>
      <c r="D46" s="73" t="s">
        <v>20</v>
      </c>
      <c r="E46" s="55">
        <v>0</v>
      </c>
      <c r="F46" s="55">
        <v>20329446</v>
      </c>
      <c r="G46" s="55">
        <v>20329446</v>
      </c>
      <c r="H46" s="55">
        <v>0</v>
      </c>
      <c r="I46" s="55">
        <v>0</v>
      </c>
    </row>
    <row r="47" spans="1:9" ht="12.75" customHeight="1" x14ac:dyDescent="0.2">
      <c r="A47" s="37" t="s">
        <v>70</v>
      </c>
      <c r="B47" s="73" t="s">
        <v>70</v>
      </c>
      <c r="C47" s="41" t="s">
        <v>125</v>
      </c>
      <c r="D47" s="74" t="s">
        <v>70</v>
      </c>
      <c r="E47" s="75">
        <v>68419474.129999995</v>
      </c>
      <c r="F47" s="75">
        <v>20329446</v>
      </c>
      <c r="G47" s="75">
        <v>88748920.129999995</v>
      </c>
      <c r="H47" s="75">
        <v>1675879.09</v>
      </c>
      <c r="I47" s="75">
        <v>1529114.32</v>
      </c>
    </row>
    <row r="48" spans="1:9" ht="12.75" customHeight="1" x14ac:dyDescent="0.2">
      <c r="A48" s="37" t="s">
        <v>395</v>
      </c>
      <c r="B48" s="73" t="s">
        <v>396</v>
      </c>
      <c r="C48" s="37">
        <v>3</v>
      </c>
      <c r="D48" s="73" t="s">
        <v>27</v>
      </c>
      <c r="E48" s="55">
        <v>15000</v>
      </c>
      <c r="F48" s="55">
        <v>0</v>
      </c>
      <c r="G48" s="55">
        <v>15000</v>
      </c>
      <c r="H48" s="55">
        <v>43833.279999999999</v>
      </c>
      <c r="I48" s="55">
        <v>43013.279999999999</v>
      </c>
    </row>
    <row r="49" spans="1:9" ht="12.75" customHeight="1" x14ac:dyDescent="0.2">
      <c r="A49" s="37" t="s">
        <v>70</v>
      </c>
      <c r="B49" s="73" t="s">
        <v>70</v>
      </c>
      <c r="C49" s="37">
        <v>4</v>
      </c>
      <c r="D49" s="73" t="s">
        <v>8</v>
      </c>
      <c r="E49" s="55">
        <v>137860.35999999999</v>
      </c>
      <c r="F49" s="55">
        <v>0</v>
      </c>
      <c r="G49" s="55">
        <v>137860.35999999999</v>
      </c>
      <c r="H49" s="55">
        <v>1407.25</v>
      </c>
      <c r="I49" s="55">
        <v>1407.25</v>
      </c>
    </row>
    <row r="50" spans="1:9" ht="12.75" customHeight="1" x14ac:dyDescent="0.2">
      <c r="A50" s="37" t="s">
        <v>70</v>
      </c>
      <c r="B50" s="73" t="s">
        <v>70</v>
      </c>
      <c r="C50" s="37">
        <v>5</v>
      </c>
      <c r="D50" s="73" t="s">
        <v>28</v>
      </c>
      <c r="E50" s="55">
        <v>770863.66</v>
      </c>
      <c r="F50" s="55">
        <v>0</v>
      </c>
      <c r="G50" s="55">
        <v>770863.66</v>
      </c>
      <c r="H50" s="55">
        <v>377822.86</v>
      </c>
      <c r="I50" s="55">
        <v>189627.57</v>
      </c>
    </row>
    <row r="51" spans="1:9" ht="12.75" customHeight="1" x14ac:dyDescent="0.2">
      <c r="A51" s="37" t="s">
        <v>70</v>
      </c>
      <c r="B51" s="73" t="s">
        <v>70</v>
      </c>
      <c r="C51" s="37">
        <v>7</v>
      </c>
      <c r="D51" s="73" t="s">
        <v>12</v>
      </c>
      <c r="E51" s="55">
        <v>0</v>
      </c>
      <c r="F51" s="55">
        <v>5100000</v>
      </c>
      <c r="G51" s="55">
        <v>5100000</v>
      </c>
      <c r="H51" s="55">
        <v>5100000</v>
      </c>
      <c r="I51" s="55">
        <v>0</v>
      </c>
    </row>
    <row r="52" spans="1:9" ht="12.75" customHeight="1" x14ac:dyDescent="0.2">
      <c r="A52" s="37" t="s">
        <v>70</v>
      </c>
      <c r="B52" s="73" t="s">
        <v>70</v>
      </c>
      <c r="C52" s="37">
        <v>8</v>
      </c>
      <c r="D52" s="73" t="s">
        <v>20</v>
      </c>
      <c r="E52" s="55">
        <v>143097.21</v>
      </c>
      <c r="F52" s="55">
        <v>0</v>
      </c>
      <c r="G52" s="55">
        <v>143097.21</v>
      </c>
      <c r="H52" s="55">
        <v>19307.63</v>
      </c>
      <c r="I52" s="55">
        <v>19307.63</v>
      </c>
    </row>
    <row r="53" spans="1:9" ht="12.75" customHeight="1" x14ac:dyDescent="0.2">
      <c r="A53" s="37" t="s">
        <v>70</v>
      </c>
      <c r="B53" s="73" t="s">
        <v>70</v>
      </c>
      <c r="C53" s="41" t="s">
        <v>125</v>
      </c>
      <c r="D53" s="74" t="s">
        <v>70</v>
      </c>
      <c r="E53" s="75">
        <v>1066821.23</v>
      </c>
      <c r="F53" s="75">
        <v>5100000</v>
      </c>
      <c r="G53" s="75">
        <v>6166821.2300000004</v>
      </c>
      <c r="H53" s="75">
        <v>5542371.0199999996</v>
      </c>
      <c r="I53" s="75">
        <v>253355.73</v>
      </c>
    </row>
    <row r="54" spans="1:9" ht="12.75" customHeight="1" x14ac:dyDescent="0.2">
      <c r="A54" s="37" t="s">
        <v>397</v>
      </c>
      <c r="B54" s="73" t="s">
        <v>398</v>
      </c>
      <c r="C54" s="37">
        <v>3</v>
      </c>
      <c r="D54" s="73" t="s">
        <v>27</v>
      </c>
      <c r="E54" s="55">
        <v>4204000</v>
      </c>
      <c r="F54" s="55">
        <v>0</v>
      </c>
      <c r="G54" s="55">
        <v>4204000</v>
      </c>
      <c r="H54" s="55">
        <v>214602.66</v>
      </c>
      <c r="I54" s="55">
        <v>214602.66</v>
      </c>
    </row>
    <row r="55" spans="1:9" ht="12.75" customHeight="1" x14ac:dyDescent="0.2">
      <c r="A55" s="37" t="s">
        <v>70</v>
      </c>
      <c r="B55" s="73" t="s">
        <v>70</v>
      </c>
      <c r="C55" s="41" t="s">
        <v>125</v>
      </c>
      <c r="D55" s="74" t="s">
        <v>70</v>
      </c>
      <c r="E55" s="75">
        <v>4204000</v>
      </c>
      <c r="F55" s="75">
        <v>0</v>
      </c>
      <c r="G55" s="75">
        <v>4204000</v>
      </c>
      <c r="H55" s="75">
        <v>214602.66</v>
      </c>
      <c r="I55" s="75">
        <v>214602.66</v>
      </c>
    </row>
    <row r="56" spans="1:9" s="89" customFormat="1" ht="12.75" customHeight="1" x14ac:dyDescent="0.2">
      <c r="A56" s="37" t="s">
        <v>399</v>
      </c>
      <c r="B56" s="73" t="s">
        <v>400</v>
      </c>
      <c r="C56" s="37">
        <v>3</v>
      </c>
      <c r="D56" s="73" t="s">
        <v>27</v>
      </c>
      <c r="E56" s="55">
        <v>1164780.3</v>
      </c>
      <c r="F56" s="55">
        <v>0</v>
      </c>
      <c r="G56" s="55">
        <v>1164780.3</v>
      </c>
      <c r="H56" s="55">
        <v>395598.49</v>
      </c>
      <c r="I56" s="55">
        <v>107746.67</v>
      </c>
    </row>
    <row r="57" spans="1:9" s="89" customFormat="1" ht="12.75" customHeight="1" x14ac:dyDescent="0.2">
      <c r="A57" s="37" t="s">
        <v>70</v>
      </c>
      <c r="B57" s="73" t="s">
        <v>70</v>
      </c>
      <c r="C57" s="37">
        <v>4</v>
      </c>
      <c r="D57" s="73" t="s">
        <v>8</v>
      </c>
      <c r="E57" s="55">
        <v>0</v>
      </c>
      <c r="F57" s="55">
        <v>0</v>
      </c>
      <c r="G57" s="55">
        <v>0</v>
      </c>
      <c r="H57" s="55">
        <v>149841.48000000001</v>
      </c>
      <c r="I57" s="55">
        <v>0</v>
      </c>
    </row>
    <row r="58" spans="1:9" s="89" customFormat="1" ht="12.75" customHeight="1" x14ac:dyDescent="0.2">
      <c r="A58" s="37" t="s">
        <v>70</v>
      </c>
      <c r="B58" s="73" t="s">
        <v>70</v>
      </c>
      <c r="C58" s="37">
        <v>5</v>
      </c>
      <c r="D58" s="73" t="s">
        <v>28</v>
      </c>
      <c r="E58" s="55">
        <v>3000</v>
      </c>
      <c r="F58" s="55">
        <v>0</v>
      </c>
      <c r="G58" s="55">
        <v>3000</v>
      </c>
      <c r="H58" s="55">
        <v>0</v>
      </c>
      <c r="I58" s="55">
        <v>0</v>
      </c>
    </row>
    <row r="59" spans="1:9" s="89" customFormat="1" ht="12.75" customHeight="1" x14ac:dyDescent="0.2">
      <c r="A59" s="37" t="s">
        <v>70</v>
      </c>
      <c r="B59" s="73" t="s">
        <v>70</v>
      </c>
      <c r="C59" s="37">
        <v>7</v>
      </c>
      <c r="D59" s="73" t="s">
        <v>12</v>
      </c>
      <c r="E59" s="55">
        <v>0</v>
      </c>
      <c r="F59" s="55">
        <v>0</v>
      </c>
      <c r="G59" s="55">
        <v>0</v>
      </c>
      <c r="H59" s="55">
        <v>135822.5</v>
      </c>
      <c r="I59" s="55">
        <v>0</v>
      </c>
    </row>
    <row r="60" spans="1:9" s="89" customFormat="1" ht="12.75" customHeight="1" x14ac:dyDescent="0.2">
      <c r="A60" s="37" t="s">
        <v>70</v>
      </c>
      <c r="B60" s="73" t="s">
        <v>70</v>
      </c>
      <c r="C60" s="41" t="s">
        <v>125</v>
      </c>
      <c r="D60" s="74" t="s">
        <v>70</v>
      </c>
      <c r="E60" s="75">
        <v>1167780.3</v>
      </c>
      <c r="F60" s="75">
        <v>0</v>
      </c>
      <c r="G60" s="75">
        <v>1167780.3</v>
      </c>
      <c r="H60" s="75">
        <v>681262.47</v>
      </c>
      <c r="I60" s="75">
        <v>107746.67</v>
      </c>
    </row>
    <row r="61" spans="1:9" s="89" customFormat="1" ht="12.75" customHeight="1" x14ac:dyDescent="0.2">
      <c r="A61" s="37" t="s">
        <v>401</v>
      </c>
      <c r="B61" s="73" t="s">
        <v>402</v>
      </c>
      <c r="C61" s="37">
        <v>4</v>
      </c>
      <c r="D61" s="73" t="s">
        <v>8</v>
      </c>
      <c r="E61" s="55">
        <v>0</v>
      </c>
      <c r="F61" s="55">
        <v>0</v>
      </c>
      <c r="G61" s="55">
        <v>0</v>
      </c>
      <c r="H61" s="55">
        <v>32108.880000000001</v>
      </c>
      <c r="I61" s="55">
        <v>0</v>
      </c>
    </row>
    <row r="62" spans="1:9" s="89" customFormat="1" ht="12.75" customHeight="1" x14ac:dyDescent="0.2">
      <c r="A62" s="37" t="s">
        <v>70</v>
      </c>
      <c r="B62" s="73" t="s">
        <v>70</v>
      </c>
      <c r="C62" s="37">
        <v>5</v>
      </c>
      <c r="D62" s="73" t="s">
        <v>28</v>
      </c>
      <c r="E62" s="55">
        <v>5000</v>
      </c>
      <c r="F62" s="55">
        <v>0</v>
      </c>
      <c r="G62" s="55">
        <v>5000</v>
      </c>
      <c r="H62" s="55">
        <v>0</v>
      </c>
      <c r="I62" s="55">
        <v>0</v>
      </c>
    </row>
    <row r="63" spans="1:9" s="89" customFormat="1" ht="12.75" customHeight="1" x14ac:dyDescent="0.2">
      <c r="A63" s="37" t="s">
        <v>70</v>
      </c>
      <c r="B63" s="73" t="s">
        <v>70</v>
      </c>
      <c r="C63" s="37">
        <v>8</v>
      </c>
      <c r="D63" s="73" t="s">
        <v>20</v>
      </c>
      <c r="E63" s="55">
        <v>0</v>
      </c>
      <c r="F63" s="55">
        <v>1100873.95</v>
      </c>
      <c r="G63" s="55">
        <v>1100873.95</v>
      </c>
      <c r="H63" s="55">
        <v>0</v>
      </c>
      <c r="I63" s="55">
        <v>0</v>
      </c>
    </row>
    <row r="64" spans="1:9" s="89" customFormat="1" ht="12.75" customHeight="1" x14ac:dyDescent="0.2">
      <c r="A64" s="37" t="s">
        <v>70</v>
      </c>
      <c r="B64" s="73" t="s">
        <v>70</v>
      </c>
      <c r="C64" s="41" t="s">
        <v>125</v>
      </c>
      <c r="D64" s="74" t="s">
        <v>70</v>
      </c>
      <c r="E64" s="75">
        <v>5000</v>
      </c>
      <c r="F64" s="75">
        <v>1100873.95</v>
      </c>
      <c r="G64" s="75">
        <v>1105873.95</v>
      </c>
      <c r="H64" s="75">
        <v>32108.880000000001</v>
      </c>
      <c r="I64" s="75">
        <v>0</v>
      </c>
    </row>
    <row r="65" spans="1:9" s="89" customFormat="1" ht="12.75" customHeight="1" x14ac:dyDescent="0.2">
      <c r="A65" s="37" t="s">
        <v>403</v>
      </c>
      <c r="B65" s="73" t="s">
        <v>404</v>
      </c>
      <c r="C65" s="37">
        <v>3</v>
      </c>
      <c r="D65" s="73" t="s">
        <v>27</v>
      </c>
      <c r="E65" s="55">
        <v>16995000</v>
      </c>
      <c r="F65" s="55">
        <v>0</v>
      </c>
      <c r="G65" s="55">
        <v>16995000</v>
      </c>
      <c r="H65" s="55">
        <v>1948044.57</v>
      </c>
      <c r="I65" s="55">
        <v>1077889.78</v>
      </c>
    </row>
    <row r="66" spans="1:9" s="89" customFormat="1" ht="12.75" customHeight="1" x14ac:dyDescent="0.2">
      <c r="A66" s="37" t="s">
        <v>70</v>
      </c>
      <c r="B66" s="73" t="s">
        <v>70</v>
      </c>
      <c r="C66" s="37">
        <v>4</v>
      </c>
      <c r="D66" s="73" t="s">
        <v>8</v>
      </c>
      <c r="E66" s="55">
        <v>91953.59</v>
      </c>
      <c r="F66" s="55">
        <v>0</v>
      </c>
      <c r="G66" s="55">
        <v>91953.59</v>
      </c>
      <c r="H66" s="55">
        <v>0</v>
      </c>
      <c r="I66" s="55">
        <v>0</v>
      </c>
    </row>
    <row r="67" spans="1:9" s="89" customFormat="1" ht="12.75" customHeight="1" x14ac:dyDescent="0.2">
      <c r="A67" s="37" t="s">
        <v>70</v>
      </c>
      <c r="B67" s="73" t="s">
        <v>70</v>
      </c>
      <c r="C67" s="37">
        <v>5</v>
      </c>
      <c r="D67" s="73" t="s">
        <v>28</v>
      </c>
      <c r="E67" s="55">
        <v>10000</v>
      </c>
      <c r="F67" s="55">
        <v>0</v>
      </c>
      <c r="G67" s="55">
        <v>10000</v>
      </c>
      <c r="H67" s="55">
        <v>0</v>
      </c>
      <c r="I67" s="55">
        <v>0</v>
      </c>
    </row>
    <row r="68" spans="1:9" s="89" customFormat="1" ht="12.75" customHeight="1" x14ac:dyDescent="0.2">
      <c r="A68" s="37" t="s">
        <v>70</v>
      </c>
      <c r="B68" s="73" t="s">
        <v>70</v>
      </c>
      <c r="C68" s="37">
        <v>7</v>
      </c>
      <c r="D68" s="73" t="s">
        <v>12</v>
      </c>
      <c r="E68" s="55">
        <v>0</v>
      </c>
      <c r="F68" s="55">
        <v>3000000</v>
      </c>
      <c r="G68" s="55">
        <v>3000000</v>
      </c>
      <c r="H68" s="55">
        <v>3000000</v>
      </c>
      <c r="I68" s="55">
        <v>0</v>
      </c>
    </row>
    <row r="69" spans="1:9" s="89" customFormat="1" ht="12.75" customHeight="1" x14ac:dyDescent="0.2">
      <c r="A69" s="37" t="s">
        <v>70</v>
      </c>
      <c r="B69" s="73" t="s">
        <v>70</v>
      </c>
      <c r="C69" s="37">
        <v>8</v>
      </c>
      <c r="D69" s="73" t="s">
        <v>20</v>
      </c>
      <c r="E69" s="55">
        <v>0</v>
      </c>
      <c r="F69" s="55">
        <v>12161764.539999999</v>
      </c>
      <c r="G69" s="55">
        <v>12161764.539999999</v>
      </c>
      <c r="H69" s="55">
        <v>0</v>
      </c>
      <c r="I69" s="55">
        <v>0</v>
      </c>
    </row>
    <row r="70" spans="1:9" s="89" customFormat="1" ht="12.75" customHeight="1" x14ac:dyDescent="0.2">
      <c r="A70" s="37" t="s">
        <v>70</v>
      </c>
      <c r="B70" s="73" t="s">
        <v>70</v>
      </c>
      <c r="C70" s="41" t="s">
        <v>125</v>
      </c>
      <c r="D70" s="74" t="s">
        <v>70</v>
      </c>
      <c r="E70" s="75">
        <v>17096953.59</v>
      </c>
      <c r="F70" s="75">
        <v>15161764.539999999</v>
      </c>
      <c r="G70" s="75">
        <v>32258718.129999999</v>
      </c>
      <c r="H70" s="75">
        <v>4948044.57</v>
      </c>
      <c r="I70" s="75">
        <v>1077889.78</v>
      </c>
    </row>
    <row r="71" spans="1:9" s="89" customFormat="1" ht="12.75" customHeight="1" x14ac:dyDescent="0.2">
      <c r="A71" s="37" t="s">
        <v>405</v>
      </c>
      <c r="B71" s="73" t="s">
        <v>406</v>
      </c>
      <c r="C71" s="37">
        <v>3</v>
      </c>
      <c r="D71" s="73" t="s">
        <v>27</v>
      </c>
      <c r="E71" s="55">
        <v>15100000</v>
      </c>
      <c r="F71" s="55">
        <v>0</v>
      </c>
      <c r="G71" s="55">
        <v>15100000</v>
      </c>
      <c r="H71" s="55">
        <v>7038286.2300000004</v>
      </c>
      <c r="I71" s="55">
        <v>4983044.37</v>
      </c>
    </row>
    <row r="72" spans="1:9" s="89" customFormat="1" ht="12.6" customHeight="1" x14ac:dyDescent="0.2">
      <c r="A72" s="37" t="s">
        <v>70</v>
      </c>
      <c r="B72" s="73" t="s">
        <v>70</v>
      </c>
      <c r="C72" s="37">
        <v>4</v>
      </c>
      <c r="D72" s="73" t="s">
        <v>8</v>
      </c>
      <c r="E72" s="55">
        <v>0</v>
      </c>
      <c r="F72" s="55">
        <v>423122.85</v>
      </c>
      <c r="G72" s="55">
        <v>423122.85</v>
      </c>
      <c r="H72" s="55">
        <v>1042379.44</v>
      </c>
      <c r="I72" s="55">
        <v>1042379.44</v>
      </c>
    </row>
    <row r="73" spans="1:9" s="89" customFormat="1" ht="12.6" customHeight="1" x14ac:dyDescent="0.2">
      <c r="A73" s="37" t="s">
        <v>70</v>
      </c>
      <c r="B73" s="73" t="s">
        <v>70</v>
      </c>
      <c r="C73" s="37">
        <v>5</v>
      </c>
      <c r="D73" s="73" t="s">
        <v>28</v>
      </c>
      <c r="E73" s="55">
        <v>0</v>
      </c>
      <c r="F73" s="55">
        <v>0</v>
      </c>
      <c r="G73" s="55">
        <v>0</v>
      </c>
      <c r="H73" s="55">
        <v>162271.01</v>
      </c>
      <c r="I73" s="55">
        <v>12929.88</v>
      </c>
    </row>
    <row r="74" spans="1:9" s="89" customFormat="1" ht="12.6" customHeight="1" x14ac:dyDescent="0.2">
      <c r="A74" s="37" t="s">
        <v>70</v>
      </c>
      <c r="B74" s="73" t="s">
        <v>70</v>
      </c>
      <c r="C74" s="37">
        <v>8</v>
      </c>
      <c r="D74" s="73" t="s">
        <v>20</v>
      </c>
      <c r="E74" s="55">
        <v>0</v>
      </c>
      <c r="F74" s="55">
        <v>13201457.77</v>
      </c>
      <c r="G74" s="55">
        <v>13201457.77</v>
      </c>
      <c r="H74" s="55">
        <v>0</v>
      </c>
      <c r="I74" s="55">
        <v>0</v>
      </c>
    </row>
    <row r="75" spans="1:9" s="89" customFormat="1" ht="12.6" customHeight="1" x14ac:dyDescent="0.2">
      <c r="A75" s="37" t="s">
        <v>70</v>
      </c>
      <c r="B75" s="73" t="s">
        <v>70</v>
      </c>
      <c r="C75" s="41" t="s">
        <v>125</v>
      </c>
      <c r="D75" s="74" t="s">
        <v>70</v>
      </c>
      <c r="E75" s="75">
        <v>15100000</v>
      </c>
      <c r="F75" s="75">
        <v>13624580.619999999</v>
      </c>
      <c r="G75" s="75">
        <v>28724580.620000001</v>
      </c>
      <c r="H75" s="75">
        <v>8242936.6799999997</v>
      </c>
      <c r="I75" s="75">
        <v>6038353.6900000004</v>
      </c>
    </row>
    <row r="76" spans="1:9" s="89" customFormat="1" ht="13.8" x14ac:dyDescent="0.2">
      <c r="A76" s="107" t="s">
        <v>266</v>
      </c>
      <c r="B76" s="125" t="s">
        <v>70</v>
      </c>
      <c r="C76" s="107" t="s">
        <v>70</v>
      </c>
      <c r="D76" s="125" t="s">
        <v>70</v>
      </c>
      <c r="E76" s="21">
        <v>7443845671.8199997</v>
      </c>
      <c r="F76" s="21">
        <v>376251534.25999999</v>
      </c>
      <c r="G76" s="21">
        <v>7820097206.0799999</v>
      </c>
      <c r="H76" s="24">
        <v>1874147038.5</v>
      </c>
      <c r="I76" s="21">
        <v>1771566388.4400001</v>
      </c>
    </row>
    <row r="77" spans="1:9" ht="13.8" x14ac:dyDescent="0.3">
      <c r="A77" s="39" t="s">
        <v>61</v>
      </c>
      <c r="B77" s="39"/>
      <c r="C77" s="39"/>
      <c r="D77" s="39"/>
      <c r="E77" s="39"/>
      <c r="F77" s="39"/>
      <c r="G77" s="39"/>
      <c r="H77" s="39"/>
      <c r="I77" s="39"/>
    </row>
  </sheetData>
  <mergeCells count="6">
    <mergeCell ref="A5:B6"/>
    <mergeCell ref="C5:D6"/>
    <mergeCell ref="A1:I1"/>
    <mergeCell ref="A2:I2"/>
    <mergeCell ref="A76:B76"/>
    <mergeCell ref="C76:D76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3.71093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58</v>
      </c>
      <c r="B5" s="110"/>
      <c r="C5" s="120" t="s">
        <v>59</v>
      </c>
      <c r="D5" s="110"/>
      <c r="E5" s="120" t="s">
        <v>60</v>
      </c>
      <c r="F5" s="11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>
        <v>0</v>
      </c>
      <c r="B7" s="73" t="s">
        <v>407</v>
      </c>
      <c r="C7" s="37">
        <v>1</v>
      </c>
      <c r="D7" s="73" t="s">
        <v>407</v>
      </c>
      <c r="E7" s="37">
        <v>111</v>
      </c>
      <c r="F7" s="73" t="s">
        <v>408</v>
      </c>
      <c r="G7" s="55">
        <v>1507582786.74</v>
      </c>
      <c r="H7" s="55">
        <v>-6049245.5</v>
      </c>
      <c r="I7" s="55">
        <v>1501533541.24</v>
      </c>
      <c r="J7" s="55">
        <v>1289896072.04</v>
      </c>
      <c r="K7" s="55">
        <v>1289896072.04</v>
      </c>
      <c r="L7" s="55">
        <v>739371844</v>
      </c>
      <c r="M7" s="55">
        <v>49.241114080569297</v>
      </c>
      <c r="N7" s="55">
        <v>739371844</v>
      </c>
    </row>
    <row r="8" spans="1:14" ht="13.8" x14ac:dyDescent="0.2">
      <c r="A8" s="37" t="s">
        <v>70</v>
      </c>
      <c r="B8" s="73" t="s">
        <v>70</v>
      </c>
      <c r="C8" s="37" t="s">
        <v>70</v>
      </c>
      <c r="D8" s="73" t="s">
        <v>70</v>
      </c>
      <c r="E8" s="41" t="s">
        <v>125</v>
      </c>
      <c r="F8" s="74" t="s">
        <v>70</v>
      </c>
      <c r="G8" s="75">
        <v>1507582786.74</v>
      </c>
      <c r="H8" s="75">
        <v>-6049245.5</v>
      </c>
      <c r="I8" s="75">
        <v>1501533541.24</v>
      </c>
      <c r="J8" s="75">
        <v>1289896072.04</v>
      </c>
      <c r="K8" s="75">
        <v>1289896072.04</v>
      </c>
      <c r="L8" s="75">
        <v>739371844</v>
      </c>
      <c r="M8" s="75">
        <v>49.241114080569297</v>
      </c>
      <c r="N8" s="75">
        <v>739371844</v>
      </c>
    </row>
    <row r="9" spans="1:14" ht="13.8" x14ac:dyDescent="0.2">
      <c r="A9" s="37" t="s">
        <v>70</v>
      </c>
      <c r="B9" s="73" t="s">
        <v>70</v>
      </c>
      <c r="C9" s="97" t="s">
        <v>125</v>
      </c>
      <c r="D9" s="98" t="s">
        <v>70</v>
      </c>
      <c r="E9" s="97" t="s">
        <v>70</v>
      </c>
      <c r="F9" s="98" t="s">
        <v>70</v>
      </c>
      <c r="G9" s="99">
        <v>1507582786.74</v>
      </c>
      <c r="H9" s="99">
        <v>-6049245.5</v>
      </c>
      <c r="I9" s="99">
        <v>1501533541.24</v>
      </c>
      <c r="J9" s="99">
        <v>1289896072.04</v>
      </c>
      <c r="K9" s="99">
        <v>1289896072.04</v>
      </c>
      <c r="L9" s="99">
        <v>739371844</v>
      </c>
      <c r="M9" s="99">
        <v>49.241114080569297</v>
      </c>
      <c r="N9" s="99">
        <v>739371844</v>
      </c>
    </row>
    <row r="10" spans="1:14" ht="13.8" x14ac:dyDescent="0.2">
      <c r="A10" s="37">
        <v>1</v>
      </c>
      <c r="B10" s="73" t="s">
        <v>409</v>
      </c>
      <c r="C10" s="37">
        <v>11</v>
      </c>
      <c r="D10" s="73" t="s">
        <v>410</v>
      </c>
      <c r="E10" s="37">
        <v>1111</v>
      </c>
      <c r="F10" s="73" t="s">
        <v>411</v>
      </c>
      <c r="G10" s="55">
        <v>20385570.34</v>
      </c>
      <c r="H10" s="55">
        <v>215405.94</v>
      </c>
      <c r="I10" s="55">
        <v>20600976.280000001</v>
      </c>
      <c r="J10" s="55">
        <v>20600976.280000001</v>
      </c>
      <c r="K10" s="55">
        <v>20600976.280000001</v>
      </c>
      <c r="L10" s="55">
        <v>10264587.17</v>
      </c>
      <c r="M10" s="55">
        <v>49.825731705565602</v>
      </c>
      <c r="N10" s="55">
        <v>0</v>
      </c>
    </row>
    <row r="11" spans="1:14" ht="13.8" x14ac:dyDescent="0.2">
      <c r="A11" s="37" t="s">
        <v>70</v>
      </c>
      <c r="B11" s="73" t="s">
        <v>70</v>
      </c>
      <c r="C11" s="37" t="s">
        <v>70</v>
      </c>
      <c r="D11" s="73" t="s">
        <v>70</v>
      </c>
      <c r="E11" s="37">
        <v>1112</v>
      </c>
      <c r="F11" s="73" t="s">
        <v>412</v>
      </c>
      <c r="G11" s="55">
        <v>2031948.89</v>
      </c>
      <c r="H11" s="55">
        <v>33318.26</v>
      </c>
      <c r="I11" s="55">
        <v>2065267.15</v>
      </c>
      <c r="J11" s="55">
        <v>2065267.15</v>
      </c>
      <c r="K11" s="55">
        <v>2065267.15</v>
      </c>
      <c r="L11" s="55">
        <v>1027080.5</v>
      </c>
      <c r="M11" s="55">
        <v>49.7311207414498</v>
      </c>
      <c r="N11" s="55">
        <v>0</v>
      </c>
    </row>
    <row r="12" spans="1:14" ht="13.8" x14ac:dyDescent="0.2">
      <c r="A12" s="37" t="s">
        <v>70</v>
      </c>
      <c r="B12" s="73" t="s">
        <v>70</v>
      </c>
      <c r="C12" s="37" t="s">
        <v>70</v>
      </c>
      <c r="D12" s="73" t="s">
        <v>70</v>
      </c>
      <c r="E12" s="37">
        <v>1113</v>
      </c>
      <c r="F12" s="73" t="s">
        <v>413</v>
      </c>
      <c r="G12" s="55">
        <v>1262488.71</v>
      </c>
      <c r="H12" s="55">
        <v>5329.78</v>
      </c>
      <c r="I12" s="55">
        <v>1267818.49</v>
      </c>
      <c r="J12" s="55">
        <v>1267818.49</v>
      </c>
      <c r="K12" s="55">
        <v>1267818.49</v>
      </c>
      <c r="L12" s="55">
        <v>633020.94999999995</v>
      </c>
      <c r="M12" s="55">
        <v>49.9299351597246</v>
      </c>
      <c r="N12" s="55">
        <v>0</v>
      </c>
    </row>
    <row r="13" spans="1:14" ht="13.8" x14ac:dyDescent="0.2">
      <c r="A13" s="37" t="s">
        <v>70</v>
      </c>
      <c r="B13" s="73" t="s">
        <v>70</v>
      </c>
      <c r="C13" s="37" t="s">
        <v>70</v>
      </c>
      <c r="D13" s="73" t="s">
        <v>70</v>
      </c>
      <c r="E13" s="37">
        <v>1114</v>
      </c>
      <c r="F13" s="73" t="s">
        <v>414</v>
      </c>
      <c r="G13" s="55">
        <v>3334127.22</v>
      </c>
      <c r="H13" s="55">
        <v>59862.559999999998</v>
      </c>
      <c r="I13" s="55">
        <v>3393989.78</v>
      </c>
      <c r="J13" s="55">
        <v>3393989.78</v>
      </c>
      <c r="K13" s="55">
        <v>3393989.78</v>
      </c>
      <c r="L13" s="55">
        <v>1687017.8</v>
      </c>
      <c r="M13" s="55">
        <v>49.706036533792997</v>
      </c>
      <c r="N13" s="55">
        <v>0</v>
      </c>
    </row>
    <row r="14" spans="1:14" ht="13.8" x14ac:dyDescent="0.2">
      <c r="A14" s="37" t="s">
        <v>70</v>
      </c>
      <c r="B14" s="73" t="s">
        <v>70</v>
      </c>
      <c r="C14" s="37" t="s">
        <v>70</v>
      </c>
      <c r="D14" s="73" t="s">
        <v>70</v>
      </c>
      <c r="E14" s="37">
        <v>1121</v>
      </c>
      <c r="F14" s="73" t="s">
        <v>415</v>
      </c>
      <c r="G14" s="55">
        <v>2521554.5499999998</v>
      </c>
      <c r="H14" s="55">
        <v>-328257.86</v>
      </c>
      <c r="I14" s="55">
        <v>2193296.69</v>
      </c>
      <c r="J14" s="55">
        <v>639041.13</v>
      </c>
      <c r="K14" s="55">
        <v>637295.22</v>
      </c>
      <c r="L14" s="55">
        <v>507546.5</v>
      </c>
      <c r="M14" s="55">
        <v>23.140804539307499</v>
      </c>
      <c r="N14" s="55">
        <v>493015.66</v>
      </c>
    </row>
    <row r="15" spans="1:14" ht="13.8" x14ac:dyDescent="0.2">
      <c r="A15" s="37" t="s">
        <v>70</v>
      </c>
      <c r="B15" s="73" t="s">
        <v>70</v>
      </c>
      <c r="C15" s="37" t="s">
        <v>70</v>
      </c>
      <c r="D15" s="73" t="s">
        <v>70</v>
      </c>
      <c r="E15" s="37">
        <v>1124</v>
      </c>
      <c r="F15" s="73" t="s">
        <v>351</v>
      </c>
      <c r="G15" s="55">
        <v>234091.96</v>
      </c>
      <c r="H15" s="55">
        <v>0</v>
      </c>
      <c r="I15" s="55">
        <v>234091.96</v>
      </c>
      <c r="J15" s="55">
        <v>64851.01</v>
      </c>
      <c r="K15" s="55">
        <v>64851.01</v>
      </c>
      <c r="L15" s="55">
        <v>64851.01</v>
      </c>
      <c r="M15" s="55">
        <v>27.703219709040798</v>
      </c>
      <c r="N15" s="55">
        <v>64801.02</v>
      </c>
    </row>
    <row r="16" spans="1:14" ht="13.8" x14ac:dyDescent="0.2">
      <c r="A16" s="37" t="s">
        <v>70</v>
      </c>
      <c r="B16" s="73" t="s">
        <v>70</v>
      </c>
      <c r="C16" s="37" t="s">
        <v>70</v>
      </c>
      <c r="D16" s="73" t="s">
        <v>70</v>
      </c>
      <c r="E16" s="37">
        <v>1125</v>
      </c>
      <c r="F16" s="73" t="s">
        <v>350</v>
      </c>
      <c r="G16" s="55">
        <v>385805.17</v>
      </c>
      <c r="H16" s="55">
        <v>-18785.87</v>
      </c>
      <c r="I16" s="55">
        <v>367019.3</v>
      </c>
      <c r="J16" s="55">
        <v>69270.64</v>
      </c>
      <c r="K16" s="55">
        <v>69270.64</v>
      </c>
      <c r="L16" s="55">
        <v>69170.64</v>
      </c>
      <c r="M16" s="55">
        <v>18.846594715863699</v>
      </c>
      <c r="N16" s="55">
        <v>60444.92</v>
      </c>
    </row>
    <row r="17" spans="1:14" ht="13.8" x14ac:dyDescent="0.2">
      <c r="A17" s="37" t="s">
        <v>70</v>
      </c>
      <c r="B17" s="73" t="s">
        <v>70</v>
      </c>
      <c r="C17" s="37" t="s">
        <v>70</v>
      </c>
      <c r="D17" s="73" t="s">
        <v>70</v>
      </c>
      <c r="E17" s="41" t="s">
        <v>125</v>
      </c>
      <c r="F17" s="74" t="s">
        <v>70</v>
      </c>
      <c r="G17" s="75">
        <v>30155586.84</v>
      </c>
      <c r="H17" s="75">
        <v>-33127.19</v>
      </c>
      <c r="I17" s="75">
        <v>30122459.649999999</v>
      </c>
      <c r="J17" s="75">
        <v>28101214.48</v>
      </c>
      <c r="K17" s="75">
        <v>28099468.57</v>
      </c>
      <c r="L17" s="75">
        <v>14253274.57</v>
      </c>
      <c r="M17" s="75">
        <v>47.317764669991</v>
      </c>
      <c r="N17" s="75">
        <v>618261.6</v>
      </c>
    </row>
    <row r="18" spans="1:14" ht="13.8" x14ac:dyDescent="0.2">
      <c r="A18" s="37" t="s">
        <v>70</v>
      </c>
      <c r="B18" s="73" t="s">
        <v>70</v>
      </c>
      <c r="C18" s="37">
        <v>12</v>
      </c>
      <c r="D18" s="73" t="s">
        <v>416</v>
      </c>
      <c r="E18" s="37">
        <v>1211</v>
      </c>
      <c r="F18" s="73" t="s">
        <v>417</v>
      </c>
      <c r="G18" s="55">
        <v>13301764.630000001</v>
      </c>
      <c r="H18" s="55">
        <v>-2739839.1</v>
      </c>
      <c r="I18" s="55">
        <v>10561925.529999999</v>
      </c>
      <c r="J18" s="55">
        <v>3550677.78</v>
      </c>
      <c r="K18" s="55">
        <v>3055385.56</v>
      </c>
      <c r="L18" s="55">
        <v>1909021.25</v>
      </c>
      <c r="M18" s="55">
        <v>18.074556997941599</v>
      </c>
      <c r="N18" s="55">
        <v>1868085.08</v>
      </c>
    </row>
    <row r="19" spans="1:14" ht="13.8" x14ac:dyDescent="0.2">
      <c r="A19" s="37" t="s">
        <v>70</v>
      </c>
      <c r="B19" s="73" t="s">
        <v>70</v>
      </c>
      <c r="C19" s="37" t="s">
        <v>70</v>
      </c>
      <c r="D19" s="73" t="s">
        <v>70</v>
      </c>
      <c r="E19" s="37">
        <v>1212</v>
      </c>
      <c r="F19" s="73" t="s">
        <v>418</v>
      </c>
      <c r="G19" s="55">
        <v>4683160.46</v>
      </c>
      <c r="H19" s="55">
        <v>24875735.52</v>
      </c>
      <c r="I19" s="55">
        <v>29558895.98</v>
      </c>
      <c r="J19" s="55">
        <v>8250768.79</v>
      </c>
      <c r="K19" s="55">
        <v>5923589.8700000001</v>
      </c>
      <c r="L19" s="55">
        <v>2639825.4</v>
      </c>
      <c r="M19" s="55">
        <v>8.93073070721635</v>
      </c>
      <c r="N19" s="55">
        <v>2502165.66</v>
      </c>
    </row>
    <row r="20" spans="1:14" ht="13.8" x14ac:dyDescent="0.2">
      <c r="A20" s="37" t="s">
        <v>70</v>
      </c>
      <c r="B20" s="73" t="s">
        <v>70</v>
      </c>
      <c r="C20" s="37" t="s">
        <v>70</v>
      </c>
      <c r="D20" s="73" t="s">
        <v>70</v>
      </c>
      <c r="E20" s="37">
        <v>1213</v>
      </c>
      <c r="F20" s="73" t="s">
        <v>419</v>
      </c>
      <c r="G20" s="55">
        <v>6147718.25</v>
      </c>
      <c r="H20" s="55">
        <v>1440710.23</v>
      </c>
      <c r="I20" s="55">
        <v>7588428.4800000004</v>
      </c>
      <c r="J20" s="55">
        <v>4646228.74</v>
      </c>
      <c r="K20" s="55">
        <v>4356228.74</v>
      </c>
      <c r="L20" s="55">
        <v>1220332.82</v>
      </c>
      <c r="M20" s="55">
        <v>16.081495967396901</v>
      </c>
      <c r="N20" s="55">
        <v>879261.62</v>
      </c>
    </row>
    <row r="21" spans="1:14" ht="13.8" x14ac:dyDescent="0.2">
      <c r="A21" s="37" t="s">
        <v>70</v>
      </c>
      <c r="B21" s="73" t="s">
        <v>70</v>
      </c>
      <c r="C21" s="37" t="s">
        <v>70</v>
      </c>
      <c r="D21" s="73" t="s">
        <v>70</v>
      </c>
      <c r="E21" s="37">
        <v>1215</v>
      </c>
      <c r="F21" s="73" t="s">
        <v>420</v>
      </c>
      <c r="G21" s="55">
        <v>1370478.98</v>
      </c>
      <c r="H21" s="55">
        <v>0</v>
      </c>
      <c r="I21" s="55">
        <v>1370478.98</v>
      </c>
      <c r="J21" s="55">
        <v>394198.96</v>
      </c>
      <c r="K21" s="55">
        <v>394198.96</v>
      </c>
      <c r="L21" s="55">
        <v>274132.52</v>
      </c>
      <c r="M21" s="55">
        <v>20.0026796470822</v>
      </c>
      <c r="N21" s="55">
        <v>274132.52</v>
      </c>
    </row>
    <row r="22" spans="1:14" ht="13.8" x14ac:dyDescent="0.2">
      <c r="A22" s="37" t="s">
        <v>70</v>
      </c>
      <c r="B22" s="73" t="s">
        <v>70</v>
      </c>
      <c r="C22" s="37" t="s">
        <v>70</v>
      </c>
      <c r="D22" s="73" t="s">
        <v>70</v>
      </c>
      <c r="E22" s="37">
        <v>1216</v>
      </c>
      <c r="F22" s="73" t="s">
        <v>421</v>
      </c>
      <c r="G22" s="55">
        <v>371520.81</v>
      </c>
      <c r="H22" s="55">
        <v>0</v>
      </c>
      <c r="I22" s="55">
        <v>371520.81</v>
      </c>
      <c r="J22" s="55">
        <v>228033.67</v>
      </c>
      <c r="K22" s="55">
        <v>18033.669999999998</v>
      </c>
      <c r="L22" s="55">
        <v>18033.669999999998</v>
      </c>
      <c r="M22" s="55">
        <v>4.8540134265964801</v>
      </c>
      <c r="N22" s="55">
        <v>18033.669999999998</v>
      </c>
    </row>
    <row r="23" spans="1:14" ht="13.8" x14ac:dyDescent="0.2">
      <c r="A23" s="37" t="s">
        <v>70</v>
      </c>
      <c r="B23" s="73" t="s">
        <v>70</v>
      </c>
      <c r="C23" s="37" t="s">
        <v>70</v>
      </c>
      <c r="D23" s="73" t="s">
        <v>70</v>
      </c>
      <c r="E23" s="37">
        <v>1217</v>
      </c>
      <c r="F23" s="73" t="s">
        <v>422</v>
      </c>
      <c r="G23" s="55">
        <v>840881.85</v>
      </c>
      <c r="H23" s="55">
        <v>0</v>
      </c>
      <c r="I23" s="55">
        <v>840881.85</v>
      </c>
      <c r="J23" s="55">
        <v>129819.11</v>
      </c>
      <c r="K23" s="55">
        <v>129819.11</v>
      </c>
      <c r="L23" s="55">
        <v>129819.11</v>
      </c>
      <c r="M23" s="55">
        <v>15.4384483384913</v>
      </c>
      <c r="N23" s="55">
        <v>129819.11</v>
      </c>
    </row>
    <row r="24" spans="1:14" ht="13.8" x14ac:dyDescent="0.2">
      <c r="A24" s="37" t="s">
        <v>70</v>
      </c>
      <c r="B24" s="73" t="s">
        <v>70</v>
      </c>
      <c r="C24" s="37" t="s">
        <v>70</v>
      </c>
      <c r="D24" s="73" t="s">
        <v>70</v>
      </c>
      <c r="E24" s="37">
        <v>1219</v>
      </c>
      <c r="F24" s="73" t="s">
        <v>423</v>
      </c>
      <c r="G24" s="55">
        <v>1628476.8</v>
      </c>
      <c r="H24" s="55">
        <v>309581.40000000002</v>
      </c>
      <c r="I24" s="55">
        <v>1938058.2</v>
      </c>
      <c r="J24" s="55">
        <v>588579.53</v>
      </c>
      <c r="K24" s="55">
        <v>564041.09</v>
      </c>
      <c r="L24" s="55">
        <v>256917.83</v>
      </c>
      <c r="M24" s="55">
        <v>13.2564558690756</v>
      </c>
      <c r="N24" s="55">
        <v>209449.35</v>
      </c>
    </row>
    <row r="25" spans="1:14" ht="13.8" x14ac:dyDescent="0.2">
      <c r="A25" s="37" t="s">
        <v>70</v>
      </c>
      <c r="B25" s="73" t="s">
        <v>70</v>
      </c>
      <c r="C25" s="37" t="s">
        <v>70</v>
      </c>
      <c r="D25" s="73" t="s">
        <v>70</v>
      </c>
      <c r="E25" s="37">
        <v>1221</v>
      </c>
      <c r="F25" s="73" t="s">
        <v>424</v>
      </c>
      <c r="G25" s="55">
        <v>7310788.3499999996</v>
      </c>
      <c r="H25" s="55">
        <v>878641.4</v>
      </c>
      <c r="I25" s="55">
        <v>8189429.75</v>
      </c>
      <c r="J25" s="55">
        <v>3664222.11</v>
      </c>
      <c r="K25" s="55">
        <v>3664222.09</v>
      </c>
      <c r="L25" s="55">
        <v>1592012.1</v>
      </c>
      <c r="M25" s="55">
        <v>19.439840728837101</v>
      </c>
      <c r="N25" s="55">
        <v>1547466.49</v>
      </c>
    </row>
    <row r="26" spans="1:14" ht="13.8" x14ac:dyDescent="0.2">
      <c r="A26" s="37" t="s">
        <v>70</v>
      </c>
      <c r="B26" s="73" t="s">
        <v>70</v>
      </c>
      <c r="C26" s="37" t="s">
        <v>70</v>
      </c>
      <c r="D26" s="73" t="s">
        <v>70</v>
      </c>
      <c r="E26" s="37">
        <v>1231</v>
      </c>
      <c r="F26" s="73" t="s">
        <v>425</v>
      </c>
      <c r="G26" s="55">
        <v>1006622.69</v>
      </c>
      <c r="H26" s="55">
        <v>1386971</v>
      </c>
      <c r="I26" s="55">
        <v>2393593.69</v>
      </c>
      <c r="J26" s="55">
        <v>285677.3</v>
      </c>
      <c r="K26" s="55">
        <v>285677.3</v>
      </c>
      <c r="L26" s="55">
        <v>248958.05</v>
      </c>
      <c r="M26" s="55">
        <v>10.4010154705914</v>
      </c>
      <c r="N26" s="55">
        <v>248958.05</v>
      </c>
    </row>
    <row r="27" spans="1:14" ht="13.8" x14ac:dyDescent="0.2">
      <c r="A27" s="37" t="s">
        <v>70</v>
      </c>
      <c r="B27" s="73" t="s">
        <v>70</v>
      </c>
      <c r="C27" s="37" t="s">
        <v>70</v>
      </c>
      <c r="D27" s="73" t="s">
        <v>70</v>
      </c>
      <c r="E27" s="37">
        <v>1251</v>
      </c>
      <c r="F27" s="73" t="s">
        <v>426</v>
      </c>
      <c r="G27" s="55">
        <v>22006247.199999999</v>
      </c>
      <c r="H27" s="55">
        <v>94500</v>
      </c>
      <c r="I27" s="55">
        <v>22100747.199999999</v>
      </c>
      <c r="J27" s="55">
        <v>21116329.190000001</v>
      </c>
      <c r="K27" s="55">
        <v>21116329.190000001</v>
      </c>
      <c r="L27" s="55">
        <v>5403371.7000000002</v>
      </c>
      <c r="M27" s="55">
        <v>24.448819087890399</v>
      </c>
      <c r="N27" s="55">
        <v>4595079.43</v>
      </c>
    </row>
    <row r="28" spans="1:14" ht="13.8" x14ac:dyDescent="0.2">
      <c r="A28" s="37" t="s">
        <v>70</v>
      </c>
      <c r="B28" s="73" t="s">
        <v>70</v>
      </c>
      <c r="C28" s="37" t="s">
        <v>70</v>
      </c>
      <c r="D28" s="73" t="s">
        <v>70</v>
      </c>
      <c r="E28" s="37">
        <v>1252</v>
      </c>
      <c r="F28" s="73" t="s">
        <v>427</v>
      </c>
      <c r="G28" s="55">
        <v>15923798.880000001</v>
      </c>
      <c r="H28" s="55">
        <v>16035000</v>
      </c>
      <c r="I28" s="55">
        <v>31958798.879999999</v>
      </c>
      <c r="J28" s="55">
        <v>10784721.869999999</v>
      </c>
      <c r="K28" s="55">
        <v>284721.87</v>
      </c>
      <c r="L28" s="55">
        <v>159721.87</v>
      </c>
      <c r="M28" s="55">
        <v>0.49977432067998001</v>
      </c>
      <c r="N28" s="55">
        <v>159721.87</v>
      </c>
    </row>
    <row r="29" spans="1:14" ht="13.8" x14ac:dyDescent="0.2">
      <c r="A29" s="37" t="s">
        <v>70</v>
      </c>
      <c r="B29" s="73" t="s">
        <v>70</v>
      </c>
      <c r="C29" s="37" t="s">
        <v>70</v>
      </c>
      <c r="D29" s="73" t="s">
        <v>70</v>
      </c>
      <c r="E29" s="37">
        <v>1253</v>
      </c>
      <c r="F29" s="73" t="s">
        <v>428</v>
      </c>
      <c r="G29" s="55">
        <v>6805257.0899999999</v>
      </c>
      <c r="H29" s="55">
        <v>-3000</v>
      </c>
      <c r="I29" s="55">
        <v>6802257.0899999999</v>
      </c>
      <c r="J29" s="55">
        <v>4559425.05</v>
      </c>
      <c r="K29" s="55">
        <v>1583985.89</v>
      </c>
      <c r="L29" s="55">
        <v>419147.99</v>
      </c>
      <c r="M29" s="55">
        <v>6.16189574216755</v>
      </c>
      <c r="N29" s="55">
        <v>419147.99</v>
      </c>
    </row>
    <row r="30" spans="1:14" ht="13.8" x14ac:dyDescent="0.2">
      <c r="A30" s="37" t="s">
        <v>70</v>
      </c>
      <c r="B30" s="73" t="s">
        <v>70</v>
      </c>
      <c r="C30" s="37" t="s">
        <v>70</v>
      </c>
      <c r="D30" s="73" t="s">
        <v>70</v>
      </c>
      <c r="E30" s="37">
        <v>1259</v>
      </c>
      <c r="F30" s="73" t="s">
        <v>429</v>
      </c>
      <c r="G30" s="55">
        <v>815000</v>
      </c>
      <c r="H30" s="55">
        <v>0</v>
      </c>
      <c r="I30" s="55">
        <v>815000</v>
      </c>
      <c r="J30" s="55">
        <v>250</v>
      </c>
      <c r="K30" s="55">
        <v>250</v>
      </c>
      <c r="L30" s="55">
        <v>250</v>
      </c>
      <c r="M30" s="55">
        <v>3.067484662577E-2</v>
      </c>
      <c r="N30" s="55">
        <v>0</v>
      </c>
    </row>
    <row r="31" spans="1:14" ht="13.8" x14ac:dyDescent="0.2">
      <c r="A31" s="37" t="s">
        <v>70</v>
      </c>
      <c r="B31" s="73" t="s">
        <v>70</v>
      </c>
      <c r="C31" s="37" t="s">
        <v>70</v>
      </c>
      <c r="D31" s="73" t="s">
        <v>70</v>
      </c>
      <c r="E31" s="37">
        <v>1261</v>
      </c>
      <c r="F31" s="73" t="s">
        <v>430</v>
      </c>
      <c r="G31" s="55">
        <v>1682671.78</v>
      </c>
      <c r="H31" s="55">
        <v>0</v>
      </c>
      <c r="I31" s="55">
        <v>1682671.78</v>
      </c>
      <c r="J31" s="55">
        <v>387249.91999999998</v>
      </c>
      <c r="K31" s="55">
        <v>387249.91999999998</v>
      </c>
      <c r="L31" s="55">
        <v>387249.91999999998</v>
      </c>
      <c r="M31" s="55">
        <v>23.013990286329001</v>
      </c>
      <c r="N31" s="55">
        <v>387096.92</v>
      </c>
    </row>
    <row r="32" spans="1:14" ht="13.8" x14ac:dyDescent="0.2">
      <c r="A32" s="37" t="s">
        <v>70</v>
      </c>
      <c r="B32" s="73" t="s">
        <v>70</v>
      </c>
      <c r="C32" s="37" t="s">
        <v>70</v>
      </c>
      <c r="D32" s="73" t="s">
        <v>70</v>
      </c>
      <c r="E32" s="37">
        <v>1262</v>
      </c>
      <c r="F32" s="73" t="s">
        <v>431</v>
      </c>
      <c r="G32" s="55">
        <v>2031207.76</v>
      </c>
      <c r="H32" s="55">
        <v>0</v>
      </c>
      <c r="I32" s="55">
        <v>2031207.76</v>
      </c>
      <c r="J32" s="55">
        <v>479375.03</v>
      </c>
      <c r="K32" s="55">
        <v>479375.03</v>
      </c>
      <c r="L32" s="55">
        <v>479375.03</v>
      </c>
      <c r="M32" s="55">
        <v>23.600492250974899</v>
      </c>
      <c r="N32" s="55">
        <v>479375.03</v>
      </c>
    </row>
    <row r="33" spans="1:14" ht="13.8" x14ac:dyDescent="0.2">
      <c r="A33" s="37" t="s">
        <v>70</v>
      </c>
      <c r="B33" s="73" t="s">
        <v>70</v>
      </c>
      <c r="C33" s="37" t="s">
        <v>70</v>
      </c>
      <c r="D33" s="73" t="s">
        <v>70</v>
      </c>
      <c r="E33" s="37">
        <v>1263</v>
      </c>
      <c r="F33" s="73" t="s">
        <v>432</v>
      </c>
      <c r="G33" s="55">
        <v>2869215.26</v>
      </c>
      <c r="H33" s="55">
        <v>0</v>
      </c>
      <c r="I33" s="55">
        <v>2869215.26</v>
      </c>
      <c r="J33" s="55">
        <v>651895.91</v>
      </c>
      <c r="K33" s="55">
        <v>651895.91</v>
      </c>
      <c r="L33" s="55">
        <v>651395.72</v>
      </c>
      <c r="M33" s="55">
        <v>22.702922610274999</v>
      </c>
      <c r="N33" s="55">
        <v>651395.72</v>
      </c>
    </row>
    <row r="34" spans="1:14" ht="13.8" x14ac:dyDescent="0.2">
      <c r="A34" s="37" t="s">
        <v>70</v>
      </c>
      <c r="B34" s="73" t="s">
        <v>70</v>
      </c>
      <c r="C34" s="37" t="s">
        <v>70</v>
      </c>
      <c r="D34" s="73" t="s">
        <v>70</v>
      </c>
      <c r="E34" s="37">
        <v>1264</v>
      </c>
      <c r="F34" s="73" t="s">
        <v>433</v>
      </c>
      <c r="G34" s="55">
        <v>1723056.09</v>
      </c>
      <c r="H34" s="55">
        <v>41746.15</v>
      </c>
      <c r="I34" s="55">
        <v>1764802.24</v>
      </c>
      <c r="J34" s="55">
        <v>445208.09</v>
      </c>
      <c r="K34" s="55">
        <v>445208.09</v>
      </c>
      <c r="L34" s="55">
        <v>409624.7</v>
      </c>
      <c r="M34" s="55">
        <v>23.2107989618146</v>
      </c>
      <c r="N34" s="55">
        <v>409570.69</v>
      </c>
    </row>
    <row r="35" spans="1:14" ht="13.8" x14ac:dyDescent="0.2">
      <c r="A35" s="37" t="s">
        <v>70</v>
      </c>
      <c r="B35" s="73" t="s">
        <v>70</v>
      </c>
      <c r="C35" s="37" t="s">
        <v>70</v>
      </c>
      <c r="D35" s="73" t="s">
        <v>70</v>
      </c>
      <c r="E35" s="37">
        <v>1265</v>
      </c>
      <c r="F35" s="73" t="s">
        <v>434</v>
      </c>
      <c r="G35" s="55">
        <v>16336736.689999999</v>
      </c>
      <c r="H35" s="55">
        <v>31833521.34</v>
      </c>
      <c r="I35" s="55">
        <v>48170258.030000001</v>
      </c>
      <c r="J35" s="55">
        <v>32454951.399999999</v>
      </c>
      <c r="K35" s="55">
        <v>31954208.649999999</v>
      </c>
      <c r="L35" s="55">
        <v>6925303.1699999999</v>
      </c>
      <c r="M35" s="55">
        <v>14.376720103278201</v>
      </c>
      <c r="N35" s="55">
        <v>6724977.7800000003</v>
      </c>
    </row>
    <row r="36" spans="1:14" ht="13.8" x14ac:dyDescent="0.2">
      <c r="A36" s="37" t="s">
        <v>70</v>
      </c>
      <c r="B36" s="73" t="s">
        <v>70</v>
      </c>
      <c r="C36" s="37" t="s">
        <v>70</v>
      </c>
      <c r="D36" s="73" t="s">
        <v>70</v>
      </c>
      <c r="E36" s="37">
        <v>1266</v>
      </c>
      <c r="F36" s="73" t="s">
        <v>435</v>
      </c>
      <c r="G36" s="55">
        <v>50000000</v>
      </c>
      <c r="H36" s="55">
        <v>820000</v>
      </c>
      <c r="I36" s="55">
        <v>50820000</v>
      </c>
      <c r="J36" s="55">
        <v>50000000</v>
      </c>
      <c r="K36" s="55">
        <v>50000000</v>
      </c>
      <c r="L36" s="55">
        <v>16666666.68</v>
      </c>
      <c r="M36" s="55">
        <v>32.795487367178303</v>
      </c>
      <c r="N36" s="55">
        <v>16666666.68</v>
      </c>
    </row>
    <row r="37" spans="1:14" ht="13.8" x14ac:dyDescent="0.2">
      <c r="A37" s="37" t="s">
        <v>70</v>
      </c>
      <c r="B37" s="73" t="s">
        <v>70</v>
      </c>
      <c r="C37" s="37" t="s">
        <v>70</v>
      </c>
      <c r="D37" s="73" t="s">
        <v>70</v>
      </c>
      <c r="E37" s="37">
        <v>1267</v>
      </c>
      <c r="F37" s="73" t="s">
        <v>436</v>
      </c>
      <c r="G37" s="55">
        <v>451787.85</v>
      </c>
      <c r="H37" s="55">
        <v>0</v>
      </c>
      <c r="I37" s="55">
        <v>451787.85</v>
      </c>
      <c r="J37" s="55">
        <v>127639.16</v>
      </c>
      <c r="K37" s="55">
        <v>122995.16</v>
      </c>
      <c r="L37" s="55">
        <v>97369.8</v>
      </c>
      <c r="M37" s="55">
        <v>21.552106812965398</v>
      </c>
      <c r="N37" s="55">
        <v>97369.8</v>
      </c>
    </row>
    <row r="38" spans="1:14" ht="13.8" x14ac:dyDescent="0.2">
      <c r="A38" s="37" t="s">
        <v>70</v>
      </c>
      <c r="B38" s="73" t="s">
        <v>70</v>
      </c>
      <c r="C38" s="37" t="s">
        <v>70</v>
      </c>
      <c r="D38" s="73" t="s">
        <v>70</v>
      </c>
      <c r="E38" s="37">
        <v>1268</v>
      </c>
      <c r="F38" s="73" t="s">
        <v>437</v>
      </c>
      <c r="G38" s="55">
        <v>1078851.73</v>
      </c>
      <c r="H38" s="55">
        <v>0</v>
      </c>
      <c r="I38" s="55">
        <v>1078851.73</v>
      </c>
      <c r="J38" s="55">
        <v>418794.47</v>
      </c>
      <c r="K38" s="55">
        <v>418794.47</v>
      </c>
      <c r="L38" s="55">
        <v>273514.19</v>
      </c>
      <c r="M38" s="55">
        <v>25.352342902578499</v>
      </c>
      <c r="N38" s="55">
        <v>259980.96</v>
      </c>
    </row>
    <row r="39" spans="1:14" ht="13.8" x14ac:dyDescent="0.2">
      <c r="A39" s="37" t="s">
        <v>70</v>
      </c>
      <c r="B39" s="73" t="s">
        <v>70</v>
      </c>
      <c r="C39" s="37" t="s">
        <v>70</v>
      </c>
      <c r="D39" s="73" t="s">
        <v>70</v>
      </c>
      <c r="E39" s="41" t="s">
        <v>125</v>
      </c>
      <c r="F39" s="74" t="s">
        <v>70</v>
      </c>
      <c r="G39" s="75">
        <v>158385243.15000001</v>
      </c>
      <c r="H39" s="75">
        <v>74973567.939999998</v>
      </c>
      <c r="I39" s="75">
        <v>233358811.09</v>
      </c>
      <c r="J39" s="75">
        <v>143164046.08000001</v>
      </c>
      <c r="K39" s="75">
        <v>125836210.56999999</v>
      </c>
      <c r="L39" s="75">
        <v>40162043.520000003</v>
      </c>
      <c r="M39" s="75">
        <v>17.210425152753601</v>
      </c>
      <c r="N39" s="75">
        <v>38527754.420000002</v>
      </c>
    </row>
    <row r="40" spans="1:14" ht="13.8" x14ac:dyDescent="0.2">
      <c r="A40" s="37" t="s">
        <v>70</v>
      </c>
      <c r="B40" s="73" t="s">
        <v>70</v>
      </c>
      <c r="C40" s="37">
        <v>13</v>
      </c>
      <c r="D40" s="73" t="s">
        <v>438</v>
      </c>
      <c r="E40" s="37">
        <v>1311</v>
      </c>
      <c r="F40" s="73" t="s">
        <v>439</v>
      </c>
      <c r="G40" s="55">
        <v>887899.87</v>
      </c>
      <c r="H40" s="55">
        <v>0</v>
      </c>
      <c r="I40" s="55">
        <v>887899.87</v>
      </c>
      <c r="J40" s="55">
        <v>250970.28</v>
      </c>
      <c r="K40" s="55">
        <v>146131.22</v>
      </c>
      <c r="L40" s="55">
        <v>146131.22</v>
      </c>
      <c r="M40" s="55">
        <v>16.458074264612701</v>
      </c>
      <c r="N40" s="55">
        <v>146131.22</v>
      </c>
    </row>
    <row r="41" spans="1:14" ht="13.8" x14ac:dyDescent="0.2">
      <c r="A41" s="37" t="s">
        <v>70</v>
      </c>
      <c r="B41" s="73" t="s">
        <v>70</v>
      </c>
      <c r="C41" s="37" t="s">
        <v>70</v>
      </c>
      <c r="D41" s="73" t="s">
        <v>70</v>
      </c>
      <c r="E41" s="37">
        <v>1341</v>
      </c>
      <c r="F41" s="73" t="s">
        <v>440</v>
      </c>
      <c r="G41" s="55">
        <v>6678333.1799999997</v>
      </c>
      <c r="H41" s="55">
        <v>0</v>
      </c>
      <c r="I41" s="55">
        <v>6678333.1799999997</v>
      </c>
      <c r="J41" s="55">
        <v>1318405.9099999999</v>
      </c>
      <c r="K41" s="55">
        <v>1316832.8700000001</v>
      </c>
      <c r="L41" s="55">
        <v>135729.49</v>
      </c>
      <c r="M41" s="55">
        <v>2.0323857217318402</v>
      </c>
      <c r="N41" s="55">
        <v>135729.49</v>
      </c>
    </row>
    <row r="42" spans="1:14" ht="13.8" x14ac:dyDescent="0.2">
      <c r="A42" s="37" t="s">
        <v>70</v>
      </c>
      <c r="B42" s="73" t="s">
        <v>70</v>
      </c>
      <c r="C42" s="37" t="s">
        <v>70</v>
      </c>
      <c r="D42" s="73" t="s">
        <v>70</v>
      </c>
      <c r="E42" s="41" t="s">
        <v>125</v>
      </c>
      <c r="F42" s="74" t="s">
        <v>70</v>
      </c>
      <c r="G42" s="75">
        <v>7566233.0499999998</v>
      </c>
      <c r="H42" s="75">
        <v>0</v>
      </c>
      <c r="I42" s="75">
        <v>7566233.0499999998</v>
      </c>
      <c r="J42" s="75">
        <v>1569376.19</v>
      </c>
      <c r="K42" s="75">
        <v>1462964.09</v>
      </c>
      <c r="L42" s="75">
        <v>281860.71000000002</v>
      </c>
      <c r="M42" s="75">
        <v>3.7252448891988599</v>
      </c>
      <c r="N42" s="75">
        <v>281860.71000000002</v>
      </c>
    </row>
    <row r="43" spans="1:14" ht="13.8" x14ac:dyDescent="0.2">
      <c r="A43" s="37" t="s">
        <v>70</v>
      </c>
      <c r="B43" s="73" t="s">
        <v>70</v>
      </c>
      <c r="C43" s="37">
        <v>14</v>
      </c>
      <c r="D43" s="73" t="s">
        <v>441</v>
      </c>
      <c r="E43" s="37">
        <v>1421</v>
      </c>
      <c r="F43" s="73" t="s">
        <v>442</v>
      </c>
      <c r="G43" s="55">
        <v>77796327.900000006</v>
      </c>
      <c r="H43" s="55">
        <v>4213398.21</v>
      </c>
      <c r="I43" s="55">
        <v>82009726.109999999</v>
      </c>
      <c r="J43" s="55">
        <v>35038836.729999997</v>
      </c>
      <c r="K43" s="55">
        <v>34700592.109999999</v>
      </c>
      <c r="L43" s="55">
        <v>17710657.940000001</v>
      </c>
      <c r="M43" s="55">
        <v>21.5958018397045</v>
      </c>
      <c r="N43" s="55">
        <v>17119119.43</v>
      </c>
    </row>
    <row r="44" spans="1:14" ht="13.8" x14ac:dyDescent="0.2">
      <c r="A44" s="37" t="s">
        <v>70</v>
      </c>
      <c r="B44" s="73" t="s">
        <v>70</v>
      </c>
      <c r="C44" s="37" t="s">
        <v>70</v>
      </c>
      <c r="D44" s="73" t="s">
        <v>70</v>
      </c>
      <c r="E44" s="37">
        <v>1422</v>
      </c>
      <c r="F44" s="73" t="s">
        <v>443</v>
      </c>
      <c r="G44" s="55">
        <v>2112846</v>
      </c>
      <c r="H44" s="55">
        <v>0</v>
      </c>
      <c r="I44" s="55">
        <v>2112846</v>
      </c>
      <c r="J44" s="55">
        <v>562152.31999999995</v>
      </c>
      <c r="K44" s="55">
        <v>562152.31999999995</v>
      </c>
      <c r="L44" s="55">
        <v>562152.31999999995</v>
      </c>
      <c r="M44" s="55">
        <v>26.6064029276152</v>
      </c>
      <c r="N44" s="55">
        <v>557234.1</v>
      </c>
    </row>
    <row r="45" spans="1:14" ht="13.8" x14ac:dyDescent="0.2">
      <c r="A45" s="37" t="s">
        <v>70</v>
      </c>
      <c r="B45" s="73" t="s">
        <v>70</v>
      </c>
      <c r="C45" s="37" t="s">
        <v>70</v>
      </c>
      <c r="D45" s="73" t="s">
        <v>70</v>
      </c>
      <c r="E45" s="41" t="s">
        <v>125</v>
      </c>
      <c r="F45" s="74" t="s">
        <v>70</v>
      </c>
      <c r="G45" s="75">
        <v>79909173.900000006</v>
      </c>
      <c r="H45" s="75">
        <v>4213398.21</v>
      </c>
      <c r="I45" s="75">
        <v>84122572.109999999</v>
      </c>
      <c r="J45" s="75">
        <v>35600989.049999997</v>
      </c>
      <c r="K45" s="75">
        <v>35262744.43</v>
      </c>
      <c r="L45" s="75">
        <v>18272810.260000002</v>
      </c>
      <c r="M45" s="75">
        <v>21.721649495103598</v>
      </c>
      <c r="N45" s="75">
        <v>17676353.530000001</v>
      </c>
    </row>
    <row r="46" spans="1:14" ht="13.8" x14ac:dyDescent="0.2">
      <c r="A46" s="37" t="s">
        <v>70</v>
      </c>
      <c r="B46" s="73" t="s">
        <v>70</v>
      </c>
      <c r="C46" s="97" t="s">
        <v>125</v>
      </c>
      <c r="D46" s="98" t="s">
        <v>70</v>
      </c>
      <c r="E46" s="97" t="s">
        <v>70</v>
      </c>
      <c r="F46" s="98" t="s">
        <v>70</v>
      </c>
      <c r="G46" s="99">
        <v>276016236.94</v>
      </c>
      <c r="H46" s="99">
        <v>79153838.959999993</v>
      </c>
      <c r="I46" s="99">
        <v>355170075.89999998</v>
      </c>
      <c r="J46" s="99">
        <v>208435625.80000001</v>
      </c>
      <c r="K46" s="99">
        <v>190661387.66</v>
      </c>
      <c r="L46" s="99">
        <v>72969989.060000002</v>
      </c>
      <c r="M46" s="99">
        <v>20.545083612433899</v>
      </c>
      <c r="N46" s="99">
        <v>57104230.259999998</v>
      </c>
    </row>
    <row r="47" spans="1:14" ht="13.8" x14ac:dyDescent="0.2">
      <c r="A47" s="37">
        <v>3</v>
      </c>
      <c r="B47" s="73" t="s">
        <v>444</v>
      </c>
      <c r="C47" s="37">
        <v>31</v>
      </c>
      <c r="D47" s="73" t="s">
        <v>445</v>
      </c>
      <c r="E47" s="37">
        <v>3111</v>
      </c>
      <c r="F47" s="73" t="s">
        <v>446</v>
      </c>
      <c r="G47" s="55">
        <v>27217786.43</v>
      </c>
      <c r="H47" s="55">
        <v>6980439.7800000003</v>
      </c>
      <c r="I47" s="55">
        <v>34198226.210000001</v>
      </c>
      <c r="J47" s="55">
        <v>4359421.0999999996</v>
      </c>
      <c r="K47" s="55">
        <v>3496826.9</v>
      </c>
      <c r="L47" s="55">
        <v>1347197.88</v>
      </c>
      <c r="M47" s="55">
        <v>3.9393794044384198</v>
      </c>
      <c r="N47" s="55">
        <v>1336844.8700000001</v>
      </c>
    </row>
    <row r="48" spans="1:14" ht="13.8" x14ac:dyDescent="0.2">
      <c r="A48" s="37" t="s">
        <v>70</v>
      </c>
      <c r="B48" s="73" t="s">
        <v>70</v>
      </c>
      <c r="C48" s="37" t="s">
        <v>70</v>
      </c>
      <c r="D48" s="73" t="s">
        <v>70</v>
      </c>
      <c r="E48" s="37">
        <v>3132</v>
      </c>
      <c r="F48" s="73" t="s">
        <v>447</v>
      </c>
      <c r="G48" s="55">
        <v>396786191.80000001</v>
      </c>
      <c r="H48" s="55">
        <v>18816747.989999998</v>
      </c>
      <c r="I48" s="55">
        <v>415602939.79000002</v>
      </c>
      <c r="J48" s="55">
        <v>234559004.68000001</v>
      </c>
      <c r="K48" s="55">
        <v>213309563.41</v>
      </c>
      <c r="L48" s="55">
        <v>98837666.879999995</v>
      </c>
      <c r="M48" s="55">
        <v>23.7817535482164</v>
      </c>
      <c r="N48" s="55">
        <v>84542383.769999996</v>
      </c>
    </row>
    <row r="49" spans="1:14" ht="13.8" x14ac:dyDescent="0.2">
      <c r="A49" s="37" t="s">
        <v>70</v>
      </c>
      <c r="B49" s="73" t="s">
        <v>70</v>
      </c>
      <c r="C49" s="37" t="s">
        <v>70</v>
      </c>
      <c r="D49" s="73" t="s">
        <v>70</v>
      </c>
      <c r="E49" s="37">
        <v>3133</v>
      </c>
      <c r="F49" s="73" t="s">
        <v>448</v>
      </c>
      <c r="G49" s="55">
        <v>3637763.42</v>
      </c>
      <c r="H49" s="55">
        <v>0</v>
      </c>
      <c r="I49" s="55">
        <v>3637763.42</v>
      </c>
      <c r="J49" s="55">
        <v>940035.06</v>
      </c>
      <c r="K49" s="55">
        <v>568416.06000000006</v>
      </c>
      <c r="L49" s="55">
        <v>398206.66</v>
      </c>
      <c r="M49" s="55">
        <v>10.9464694105919</v>
      </c>
      <c r="N49" s="55">
        <v>390695.84</v>
      </c>
    </row>
    <row r="50" spans="1:14" ht="13.8" x14ac:dyDescent="0.2">
      <c r="A50" s="37" t="s">
        <v>70</v>
      </c>
      <c r="B50" s="73" t="s">
        <v>70</v>
      </c>
      <c r="C50" s="37" t="s">
        <v>70</v>
      </c>
      <c r="D50" s="73" t="s">
        <v>70</v>
      </c>
      <c r="E50" s="37">
        <v>3151</v>
      </c>
      <c r="F50" s="73" t="s">
        <v>449</v>
      </c>
      <c r="G50" s="55">
        <v>7259153.6399999997</v>
      </c>
      <c r="H50" s="55">
        <v>0</v>
      </c>
      <c r="I50" s="55">
        <v>7259153.6399999997</v>
      </c>
      <c r="J50" s="55">
        <v>2422629.79</v>
      </c>
      <c r="K50" s="55">
        <v>2207442.6800000002</v>
      </c>
      <c r="L50" s="55">
        <v>1398066.6</v>
      </c>
      <c r="M50" s="55">
        <v>19.259360930126299</v>
      </c>
      <c r="N50" s="55">
        <v>1394800.51</v>
      </c>
    </row>
    <row r="51" spans="1:14" ht="13.8" x14ac:dyDescent="0.2">
      <c r="A51" s="37" t="s">
        <v>70</v>
      </c>
      <c r="B51" s="73" t="s">
        <v>70</v>
      </c>
      <c r="C51" s="37" t="s">
        <v>70</v>
      </c>
      <c r="D51" s="73" t="s">
        <v>70</v>
      </c>
      <c r="E51" s="41" t="s">
        <v>125</v>
      </c>
      <c r="F51" s="74" t="s">
        <v>70</v>
      </c>
      <c r="G51" s="75">
        <v>434900895.29000002</v>
      </c>
      <c r="H51" s="75">
        <v>25797187.77</v>
      </c>
      <c r="I51" s="75">
        <v>460698083.06</v>
      </c>
      <c r="J51" s="75">
        <v>242281090.63</v>
      </c>
      <c r="K51" s="75">
        <v>219582249.05000001</v>
      </c>
      <c r="L51" s="75">
        <v>101981138.02</v>
      </c>
      <c r="M51" s="75">
        <v>22.136219309321099</v>
      </c>
      <c r="N51" s="75">
        <v>87664724.989999995</v>
      </c>
    </row>
    <row r="52" spans="1:14" ht="13.8" x14ac:dyDescent="0.2">
      <c r="A52" s="37" t="s">
        <v>70</v>
      </c>
      <c r="B52" s="73" t="s">
        <v>70</v>
      </c>
      <c r="C52" s="37">
        <v>32</v>
      </c>
      <c r="D52" s="73" t="s">
        <v>450</v>
      </c>
      <c r="E52" s="37">
        <v>3221</v>
      </c>
      <c r="F52" s="73" t="s">
        <v>451</v>
      </c>
      <c r="G52" s="55">
        <v>124005756.79000001</v>
      </c>
      <c r="H52" s="55">
        <v>28650343.829999998</v>
      </c>
      <c r="I52" s="55">
        <v>152656100.62</v>
      </c>
      <c r="J52" s="55">
        <v>56938384.100000001</v>
      </c>
      <c r="K52" s="55">
        <v>36892727.740000002</v>
      </c>
      <c r="L52" s="55">
        <v>10770880.550000001</v>
      </c>
      <c r="M52" s="55">
        <v>7.0556502532522201</v>
      </c>
      <c r="N52" s="55">
        <v>10558408.52</v>
      </c>
    </row>
    <row r="53" spans="1:14" ht="13.8" x14ac:dyDescent="0.2">
      <c r="A53" s="37" t="s">
        <v>70</v>
      </c>
      <c r="B53" s="73" t="s">
        <v>70</v>
      </c>
      <c r="C53" s="37" t="s">
        <v>70</v>
      </c>
      <c r="D53" s="73" t="s">
        <v>70</v>
      </c>
      <c r="E53" s="37">
        <v>3229</v>
      </c>
      <c r="F53" s="73" t="s">
        <v>353</v>
      </c>
      <c r="G53" s="55">
        <v>509745.99</v>
      </c>
      <c r="H53" s="55">
        <v>-33075.94</v>
      </c>
      <c r="I53" s="55">
        <v>476670.05</v>
      </c>
      <c r="J53" s="55">
        <v>117937.42</v>
      </c>
      <c r="K53" s="55">
        <v>117937.42</v>
      </c>
      <c r="L53" s="55">
        <v>85768.04</v>
      </c>
      <c r="M53" s="55">
        <v>17.9931673911545</v>
      </c>
      <c r="N53" s="55">
        <v>85768.04</v>
      </c>
    </row>
    <row r="54" spans="1:14" ht="13.8" x14ac:dyDescent="0.2">
      <c r="A54" s="37" t="s">
        <v>70</v>
      </c>
      <c r="B54" s="73" t="s">
        <v>70</v>
      </c>
      <c r="C54" s="37" t="s">
        <v>70</v>
      </c>
      <c r="D54" s="73" t="s">
        <v>70</v>
      </c>
      <c r="E54" s="37">
        <v>3231</v>
      </c>
      <c r="F54" s="73" t="s">
        <v>452</v>
      </c>
      <c r="G54" s="55">
        <v>7119184.0899999999</v>
      </c>
      <c r="H54" s="55">
        <v>64804.1</v>
      </c>
      <c r="I54" s="55">
        <v>7183988.1900000004</v>
      </c>
      <c r="J54" s="55">
        <v>3234769.14</v>
      </c>
      <c r="K54" s="55">
        <v>2700845.53</v>
      </c>
      <c r="L54" s="55">
        <v>1187534.05</v>
      </c>
      <c r="M54" s="55">
        <v>16.530289563296201</v>
      </c>
      <c r="N54" s="55">
        <v>1114255.21</v>
      </c>
    </row>
    <row r="55" spans="1:14" ht="13.8" x14ac:dyDescent="0.2">
      <c r="A55" s="37" t="s">
        <v>70</v>
      </c>
      <c r="B55" s="73" t="s">
        <v>70</v>
      </c>
      <c r="C55" s="37" t="s">
        <v>70</v>
      </c>
      <c r="D55" s="73" t="s">
        <v>70</v>
      </c>
      <c r="E55" s="37">
        <v>3232</v>
      </c>
      <c r="F55" s="73" t="s">
        <v>453</v>
      </c>
      <c r="G55" s="55">
        <v>9184305.3499999996</v>
      </c>
      <c r="H55" s="55">
        <v>1047240.8</v>
      </c>
      <c r="I55" s="55">
        <v>10231546.15</v>
      </c>
      <c r="J55" s="55">
        <v>1601908.8</v>
      </c>
      <c r="K55" s="55">
        <v>1598802.96</v>
      </c>
      <c r="L55" s="55">
        <v>747033.92</v>
      </c>
      <c r="M55" s="55">
        <v>7.3012808528454904</v>
      </c>
      <c r="N55" s="55">
        <v>742887.61</v>
      </c>
    </row>
    <row r="56" spans="1:14" ht="13.8" x14ac:dyDescent="0.2">
      <c r="A56" s="37" t="s">
        <v>70</v>
      </c>
      <c r="B56" s="73" t="s">
        <v>70</v>
      </c>
      <c r="C56" s="37" t="s">
        <v>70</v>
      </c>
      <c r="D56" s="73" t="s">
        <v>70</v>
      </c>
      <c r="E56" s="37">
        <v>3241</v>
      </c>
      <c r="F56" s="73" t="s">
        <v>454</v>
      </c>
      <c r="G56" s="55">
        <v>1558190.69</v>
      </c>
      <c r="H56" s="55">
        <v>0</v>
      </c>
      <c r="I56" s="55">
        <v>1558190.69</v>
      </c>
      <c r="J56" s="55">
        <v>69971.66</v>
      </c>
      <c r="K56" s="55">
        <v>69971.66</v>
      </c>
      <c r="L56" s="55">
        <v>66708.570000000007</v>
      </c>
      <c r="M56" s="55">
        <v>4.2811557294056204</v>
      </c>
      <c r="N56" s="55">
        <v>66708.570000000007</v>
      </c>
    </row>
    <row r="57" spans="1:14" ht="13.8" x14ac:dyDescent="0.2">
      <c r="A57" s="37" t="s">
        <v>70</v>
      </c>
      <c r="B57" s="73" t="s">
        <v>70</v>
      </c>
      <c r="C57" s="37" t="s">
        <v>70</v>
      </c>
      <c r="D57" s="73" t="s">
        <v>70</v>
      </c>
      <c r="E57" s="41" t="s">
        <v>125</v>
      </c>
      <c r="F57" s="74" t="s">
        <v>70</v>
      </c>
      <c r="G57" s="75">
        <v>142377182.91</v>
      </c>
      <c r="H57" s="75">
        <v>29729312.789999999</v>
      </c>
      <c r="I57" s="75">
        <v>172106495.69999999</v>
      </c>
      <c r="J57" s="75">
        <v>61962971.119999997</v>
      </c>
      <c r="K57" s="75">
        <v>41380285.310000002</v>
      </c>
      <c r="L57" s="75">
        <v>12857925.130000001</v>
      </c>
      <c r="M57" s="75">
        <v>7.4709121684824398</v>
      </c>
      <c r="N57" s="75">
        <v>12568027.949999999</v>
      </c>
    </row>
    <row r="58" spans="1:14" ht="13.8" x14ac:dyDescent="0.2">
      <c r="A58" s="37" t="s">
        <v>70</v>
      </c>
      <c r="B58" s="73" t="s">
        <v>70</v>
      </c>
      <c r="C58" s="97" t="s">
        <v>125</v>
      </c>
      <c r="D58" s="98" t="s">
        <v>70</v>
      </c>
      <c r="E58" s="97" t="s">
        <v>70</v>
      </c>
      <c r="F58" s="98" t="s">
        <v>70</v>
      </c>
      <c r="G58" s="99">
        <v>577278078.20000005</v>
      </c>
      <c r="H58" s="99">
        <v>55526500.560000002</v>
      </c>
      <c r="I58" s="99">
        <v>632804578.75999999</v>
      </c>
      <c r="J58" s="99">
        <v>304244061.75</v>
      </c>
      <c r="K58" s="99">
        <v>260962534.36000001</v>
      </c>
      <c r="L58" s="99">
        <v>114839063.15000001</v>
      </c>
      <c r="M58" s="99">
        <v>18.147634673413801</v>
      </c>
      <c r="N58" s="99">
        <v>100232752.94</v>
      </c>
    </row>
    <row r="59" spans="1:14" ht="13.8" x14ac:dyDescent="0.2">
      <c r="A59" s="37">
        <v>4</v>
      </c>
      <c r="B59" s="73" t="s">
        <v>455</v>
      </c>
      <c r="C59" s="37">
        <v>41</v>
      </c>
      <c r="D59" s="73" t="s">
        <v>360</v>
      </c>
      <c r="E59" s="37">
        <v>4111</v>
      </c>
      <c r="F59" s="73" t="s">
        <v>456</v>
      </c>
      <c r="G59" s="55">
        <v>14147501.84</v>
      </c>
      <c r="H59" s="55">
        <v>-705001.84</v>
      </c>
      <c r="I59" s="55">
        <v>13442500</v>
      </c>
      <c r="J59" s="55">
        <v>6786086.5099999998</v>
      </c>
      <c r="K59" s="55">
        <v>3904129.12</v>
      </c>
      <c r="L59" s="55">
        <v>3297125.16</v>
      </c>
      <c r="M59" s="55">
        <v>24.5276188209039</v>
      </c>
      <c r="N59" s="55">
        <v>3256073.82</v>
      </c>
    </row>
    <row r="60" spans="1:14" ht="13.8" x14ac:dyDescent="0.2">
      <c r="A60" s="37" t="s">
        <v>70</v>
      </c>
      <c r="B60" s="73" t="s">
        <v>70</v>
      </c>
      <c r="C60" s="37" t="s">
        <v>70</v>
      </c>
      <c r="D60" s="73" t="s">
        <v>70</v>
      </c>
      <c r="E60" s="37">
        <v>4121</v>
      </c>
      <c r="F60" s="73" t="s">
        <v>457</v>
      </c>
      <c r="G60" s="55">
        <v>2097949378.71</v>
      </c>
      <c r="H60" s="55">
        <v>1608302.24</v>
      </c>
      <c r="I60" s="55">
        <v>2099557680.95</v>
      </c>
      <c r="J60" s="55">
        <v>874547364.52999997</v>
      </c>
      <c r="K60" s="55">
        <v>810493934.26999998</v>
      </c>
      <c r="L60" s="55">
        <v>664811768.51999998</v>
      </c>
      <c r="M60" s="55">
        <v>31.664372670113501</v>
      </c>
      <c r="N60" s="55">
        <v>640536041.75999999</v>
      </c>
    </row>
    <row r="61" spans="1:14" ht="13.8" x14ac:dyDescent="0.2">
      <c r="A61" s="37" t="s">
        <v>70</v>
      </c>
      <c r="B61" s="73" t="s">
        <v>70</v>
      </c>
      <c r="C61" s="37" t="s">
        <v>70</v>
      </c>
      <c r="D61" s="73" t="s">
        <v>70</v>
      </c>
      <c r="E61" s="37">
        <v>4124</v>
      </c>
      <c r="F61" s="73" t="s">
        <v>458</v>
      </c>
      <c r="G61" s="55">
        <v>11067429.58</v>
      </c>
      <c r="H61" s="55">
        <v>0</v>
      </c>
      <c r="I61" s="55">
        <v>11067429.58</v>
      </c>
      <c r="J61" s="55">
        <v>7893276.0499999998</v>
      </c>
      <c r="K61" s="55">
        <v>7268356.6900000004</v>
      </c>
      <c r="L61" s="55">
        <v>3471944.97</v>
      </c>
      <c r="M61" s="55">
        <v>31.370834075819801</v>
      </c>
      <c r="N61" s="55">
        <v>2522739.89</v>
      </c>
    </row>
    <row r="62" spans="1:14" ht="13.8" x14ac:dyDescent="0.2">
      <c r="A62" s="37" t="s">
        <v>70</v>
      </c>
      <c r="B62" s="73" t="s">
        <v>70</v>
      </c>
      <c r="C62" s="37" t="s">
        <v>70</v>
      </c>
      <c r="D62" s="73" t="s">
        <v>70</v>
      </c>
      <c r="E62" s="37">
        <v>4131</v>
      </c>
      <c r="F62" s="73" t="s">
        <v>459</v>
      </c>
      <c r="G62" s="55">
        <v>64508527.130000003</v>
      </c>
      <c r="H62" s="55">
        <v>0</v>
      </c>
      <c r="I62" s="55">
        <v>64508527.130000003</v>
      </c>
      <c r="J62" s="55">
        <v>45063787.810000002</v>
      </c>
      <c r="K62" s="55">
        <v>43668047.340000004</v>
      </c>
      <c r="L62" s="55">
        <v>15032036.640000001</v>
      </c>
      <c r="M62" s="55">
        <v>23.3024025020861</v>
      </c>
      <c r="N62" s="55">
        <v>14683851.49</v>
      </c>
    </row>
    <row r="63" spans="1:14" ht="13.8" x14ac:dyDescent="0.2">
      <c r="A63" s="37" t="s">
        <v>70</v>
      </c>
      <c r="B63" s="73" t="s">
        <v>70</v>
      </c>
      <c r="C63" s="37" t="s">
        <v>70</v>
      </c>
      <c r="D63" s="73" t="s">
        <v>70</v>
      </c>
      <c r="E63" s="37">
        <v>4132</v>
      </c>
      <c r="F63" s="73" t="s">
        <v>460</v>
      </c>
      <c r="G63" s="55">
        <v>3610007.35</v>
      </c>
      <c r="H63" s="55">
        <v>0</v>
      </c>
      <c r="I63" s="55">
        <v>3610007.35</v>
      </c>
      <c r="J63" s="55">
        <v>1695322.18</v>
      </c>
      <c r="K63" s="55">
        <v>1036013.29</v>
      </c>
      <c r="L63" s="55">
        <v>570849.46</v>
      </c>
      <c r="M63" s="55">
        <v>15.812972236746299</v>
      </c>
      <c r="N63" s="55">
        <v>570849.46</v>
      </c>
    </row>
    <row r="64" spans="1:14" ht="13.8" x14ac:dyDescent="0.2">
      <c r="A64" s="37" t="s">
        <v>70</v>
      </c>
      <c r="B64" s="73" t="s">
        <v>70</v>
      </c>
      <c r="C64" s="37" t="s">
        <v>70</v>
      </c>
      <c r="D64" s="73" t="s">
        <v>70</v>
      </c>
      <c r="E64" s="37">
        <v>4134</v>
      </c>
      <c r="F64" s="73" t="s">
        <v>461</v>
      </c>
      <c r="G64" s="55">
        <v>39356374.68</v>
      </c>
      <c r="H64" s="55">
        <v>602692.43000000005</v>
      </c>
      <c r="I64" s="55">
        <v>39959067.109999999</v>
      </c>
      <c r="J64" s="55">
        <v>8985140.3300000001</v>
      </c>
      <c r="K64" s="55">
        <v>8675001.0600000005</v>
      </c>
      <c r="L64" s="55">
        <v>7695766.4199999999</v>
      </c>
      <c r="M64" s="55">
        <v>19.259124340453099</v>
      </c>
      <c r="N64" s="55">
        <v>7688932.4900000002</v>
      </c>
    </row>
    <row r="65" spans="1:14" ht="13.8" x14ac:dyDescent="0.2">
      <c r="A65" s="37" t="s">
        <v>70</v>
      </c>
      <c r="B65" s="73" t="s">
        <v>70</v>
      </c>
      <c r="C65" s="37" t="s">
        <v>70</v>
      </c>
      <c r="D65" s="73" t="s">
        <v>70</v>
      </c>
      <c r="E65" s="41" t="s">
        <v>125</v>
      </c>
      <c r="F65" s="74" t="s">
        <v>70</v>
      </c>
      <c r="G65" s="75">
        <v>2230639219.29</v>
      </c>
      <c r="H65" s="75">
        <v>1505992.83</v>
      </c>
      <c r="I65" s="75">
        <v>2232145212.1199999</v>
      </c>
      <c r="J65" s="75">
        <v>944970977.40999997</v>
      </c>
      <c r="K65" s="75">
        <v>875045481.76999998</v>
      </c>
      <c r="L65" s="75">
        <v>694879491.16999996</v>
      </c>
      <c r="M65" s="75">
        <v>31.1305683607399</v>
      </c>
      <c r="N65" s="75">
        <v>669258488.90999997</v>
      </c>
    </row>
    <row r="66" spans="1:14" ht="13.8" x14ac:dyDescent="0.2">
      <c r="A66" s="37" t="s">
        <v>70</v>
      </c>
      <c r="B66" s="73" t="s">
        <v>70</v>
      </c>
      <c r="C66" s="37">
        <v>42</v>
      </c>
      <c r="D66" s="73" t="s">
        <v>462</v>
      </c>
      <c r="E66" s="37">
        <v>4211</v>
      </c>
      <c r="F66" s="73" t="s">
        <v>463</v>
      </c>
      <c r="G66" s="55">
        <v>75962656.239999995</v>
      </c>
      <c r="H66" s="55">
        <v>28364293.780000001</v>
      </c>
      <c r="I66" s="55">
        <v>104326950.02</v>
      </c>
      <c r="J66" s="55">
        <v>47198708.950000003</v>
      </c>
      <c r="K66" s="55">
        <v>46465621.390000001</v>
      </c>
      <c r="L66" s="55">
        <v>15357120.970000001</v>
      </c>
      <c r="M66" s="55">
        <v>14.7201858839504</v>
      </c>
      <c r="N66" s="55">
        <v>14376476.91</v>
      </c>
    </row>
    <row r="67" spans="1:14" ht="13.8" x14ac:dyDescent="0.2">
      <c r="A67" s="37" t="s">
        <v>70</v>
      </c>
      <c r="B67" s="73" t="s">
        <v>70</v>
      </c>
      <c r="C67" s="37" t="s">
        <v>70</v>
      </c>
      <c r="D67" s="73" t="s">
        <v>70</v>
      </c>
      <c r="E67" s="37">
        <v>4212</v>
      </c>
      <c r="F67" s="73" t="s">
        <v>464</v>
      </c>
      <c r="G67" s="55">
        <v>3167141.04</v>
      </c>
      <c r="H67" s="55">
        <v>55266.09</v>
      </c>
      <c r="I67" s="55">
        <v>3222407.13</v>
      </c>
      <c r="J67" s="55">
        <v>662356.94999999995</v>
      </c>
      <c r="K67" s="55">
        <v>662356.94999999995</v>
      </c>
      <c r="L67" s="55">
        <v>661724.23</v>
      </c>
      <c r="M67" s="55">
        <v>20.5350907971706</v>
      </c>
      <c r="N67" s="55">
        <v>661681.82999999996</v>
      </c>
    </row>
    <row r="68" spans="1:14" ht="13.8" x14ac:dyDescent="0.2">
      <c r="A68" s="37" t="s">
        <v>70</v>
      </c>
      <c r="B68" s="73" t="s">
        <v>70</v>
      </c>
      <c r="C68" s="37" t="s">
        <v>70</v>
      </c>
      <c r="D68" s="73" t="s">
        <v>70</v>
      </c>
      <c r="E68" s="37">
        <v>4220</v>
      </c>
      <c r="F68" s="73" t="s">
        <v>465</v>
      </c>
      <c r="G68" s="55">
        <v>3756362.59</v>
      </c>
      <c r="H68" s="55">
        <v>42074.67</v>
      </c>
      <c r="I68" s="55">
        <v>3798437.26</v>
      </c>
      <c r="J68" s="55">
        <v>922042.78</v>
      </c>
      <c r="K68" s="55">
        <v>922042.78</v>
      </c>
      <c r="L68" s="55">
        <v>922042.78</v>
      </c>
      <c r="M68" s="55">
        <v>24.274266412393001</v>
      </c>
      <c r="N68" s="55">
        <v>922042.78</v>
      </c>
    </row>
    <row r="69" spans="1:14" ht="13.8" x14ac:dyDescent="0.2">
      <c r="A69" s="37" t="s">
        <v>70</v>
      </c>
      <c r="B69" s="73" t="s">
        <v>70</v>
      </c>
      <c r="C69" s="37" t="s">
        <v>70</v>
      </c>
      <c r="D69" s="73" t="s">
        <v>70</v>
      </c>
      <c r="E69" s="37">
        <v>4221</v>
      </c>
      <c r="F69" s="73" t="s">
        <v>466</v>
      </c>
      <c r="G69" s="55">
        <v>398733042.16000003</v>
      </c>
      <c r="H69" s="55">
        <v>10757301.27</v>
      </c>
      <c r="I69" s="55">
        <v>409490343.43000001</v>
      </c>
      <c r="J69" s="55">
        <v>157723065.65000001</v>
      </c>
      <c r="K69" s="55">
        <v>126329272</v>
      </c>
      <c r="L69" s="55">
        <v>114846583.87</v>
      </c>
      <c r="M69" s="55">
        <v>28.0462251949617</v>
      </c>
      <c r="N69" s="55">
        <v>109182862.09</v>
      </c>
    </row>
    <row r="70" spans="1:14" ht="13.8" x14ac:dyDescent="0.2">
      <c r="A70" s="37" t="s">
        <v>70</v>
      </c>
      <c r="B70" s="73" t="s">
        <v>70</v>
      </c>
      <c r="C70" s="37" t="s">
        <v>70</v>
      </c>
      <c r="D70" s="73" t="s">
        <v>70</v>
      </c>
      <c r="E70" s="37">
        <v>4222</v>
      </c>
      <c r="F70" s="73" t="s">
        <v>467</v>
      </c>
      <c r="G70" s="55">
        <v>464343980.56</v>
      </c>
      <c r="H70" s="55">
        <v>9749464.9499999993</v>
      </c>
      <c r="I70" s="55">
        <v>474093445.50999999</v>
      </c>
      <c r="J70" s="55">
        <v>179855186.53</v>
      </c>
      <c r="K70" s="55">
        <v>144049075.13999999</v>
      </c>
      <c r="L70" s="55">
        <v>136780869.44</v>
      </c>
      <c r="M70" s="55">
        <v>28.851035747364101</v>
      </c>
      <c r="N70" s="55">
        <v>128324336.65000001</v>
      </c>
    </row>
    <row r="71" spans="1:14" ht="13.8" x14ac:dyDescent="0.2">
      <c r="A71" s="37" t="s">
        <v>70</v>
      </c>
      <c r="B71" s="73" t="s">
        <v>70</v>
      </c>
      <c r="C71" s="37" t="s">
        <v>70</v>
      </c>
      <c r="D71" s="73" t="s">
        <v>70</v>
      </c>
      <c r="E71" s="37">
        <v>4223</v>
      </c>
      <c r="F71" s="73" t="s">
        <v>468</v>
      </c>
      <c r="G71" s="55">
        <v>75832023.189999998</v>
      </c>
      <c r="H71" s="55">
        <v>1776042.13</v>
      </c>
      <c r="I71" s="55">
        <v>77608065.319999993</v>
      </c>
      <c r="J71" s="55">
        <v>27102633.280000001</v>
      </c>
      <c r="K71" s="55">
        <v>24864200.68</v>
      </c>
      <c r="L71" s="55">
        <v>22875724.780000001</v>
      </c>
      <c r="M71" s="55">
        <v>29.475963207788901</v>
      </c>
      <c r="N71" s="55">
        <v>21930573.23</v>
      </c>
    </row>
    <row r="72" spans="1:14" ht="13.8" x14ac:dyDescent="0.2">
      <c r="A72" s="37" t="s">
        <v>70</v>
      </c>
      <c r="B72" s="73" t="s">
        <v>70</v>
      </c>
      <c r="C72" s="37" t="s">
        <v>70</v>
      </c>
      <c r="D72" s="73" t="s">
        <v>70</v>
      </c>
      <c r="E72" s="37">
        <v>4224</v>
      </c>
      <c r="F72" s="73" t="s">
        <v>469</v>
      </c>
      <c r="G72" s="55">
        <v>29832287.050000001</v>
      </c>
      <c r="H72" s="55">
        <v>477195.75</v>
      </c>
      <c r="I72" s="55">
        <v>30309482.800000001</v>
      </c>
      <c r="J72" s="55">
        <v>8585293.9800000004</v>
      </c>
      <c r="K72" s="55">
        <v>8585293.9800000004</v>
      </c>
      <c r="L72" s="55">
        <v>8574342.8300000001</v>
      </c>
      <c r="M72" s="55">
        <v>28.289307628832301</v>
      </c>
      <c r="N72" s="55">
        <v>8159879.96</v>
      </c>
    </row>
    <row r="73" spans="1:14" ht="13.8" x14ac:dyDescent="0.2">
      <c r="A73" s="37" t="s">
        <v>70</v>
      </c>
      <c r="B73" s="73" t="s">
        <v>70</v>
      </c>
      <c r="C73" s="37" t="s">
        <v>70</v>
      </c>
      <c r="D73" s="73" t="s">
        <v>70</v>
      </c>
      <c r="E73" s="37">
        <v>4225</v>
      </c>
      <c r="F73" s="73" t="s">
        <v>470</v>
      </c>
      <c r="G73" s="55">
        <v>12540855.939999999</v>
      </c>
      <c r="H73" s="55">
        <v>201332.01</v>
      </c>
      <c r="I73" s="55">
        <v>12742187.949999999</v>
      </c>
      <c r="J73" s="55">
        <v>4385547.63</v>
      </c>
      <c r="K73" s="55">
        <v>4385544.95</v>
      </c>
      <c r="L73" s="55">
        <v>3811629.65</v>
      </c>
      <c r="M73" s="55">
        <v>29.913462781719499</v>
      </c>
      <c r="N73" s="55">
        <v>3424206.77</v>
      </c>
    </row>
    <row r="74" spans="1:14" ht="13.8" x14ac:dyDescent="0.2">
      <c r="A74" s="37" t="s">
        <v>70</v>
      </c>
      <c r="B74" s="73" t="s">
        <v>70</v>
      </c>
      <c r="C74" s="37" t="s">
        <v>70</v>
      </c>
      <c r="D74" s="73" t="s">
        <v>70</v>
      </c>
      <c r="E74" s="37">
        <v>4226</v>
      </c>
      <c r="F74" s="73" t="s">
        <v>471</v>
      </c>
      <c r="G74" s="55">
        <v>10990361.119999999</v>
      </c>
      <c r="H74" s="55">
        <v>8970276.5199999996</v>
      </c>
      <c r="I74" s="55">
        <v>19960637.640000001</v>
      </c>
      <c r="J74" s="55">
        <v>1270552.82</v>
      </c>
      <c r="K74" s="55">
        <v>1270552.82</v>
      </c>
      <c r="L74" s="55">
        <v>676796.9</v>
      </c>
      <c r="M74" s="55">
        <v>3.3906577144797101</v>
      </c>
      <c r="N74" s="55">
        <v>245017.42</v>
      </c>
    </row>
    <row r="75" spans="1:14" ht="13.8" x14ac:dyDescent="0.2">
      <c r="A75" s="37" t="s">
        <v>70</v>
      </c>
      <c r="B75" s="73" t="s">
        <v>70</v>
      </c>
      <c r="C75" s="37" t="s">
        <v>70</v>
      </c>
      <c r="D75" s="73" t="s">
        <v>70</v>
      </c>
      <c r="E75" s="37">
        <v>4227</v>
      </c>
      <c r="F75" s="73" t="s">
        <v>472</v>
      </c>
      <c r="G75" s="55">
        <v>12685520.439999999</v>
      </c>
      <c r="H75" s="55">
        <v>406467.4</v>
      </c>
      <c r="I75" s="55">
        <v>13091987.84</v>
      </c>
      <c r="J75" s="55">
        <v>1745510.68</v>
      </c>
      <c r="K75" s="55">
        <v>1745510.68</v>
      </c>
      <c r="L75" s="55">
        <v>1730395.58</v>
      </c>
      <c r="M75" s="55">
        <v>13.217210412563301</v>
      </c>
      <c r="N75" s="55">
        <v>1325377.72</v>
      </c>
    </row>
    <row r="76" spans="1:14" ht="13.8" x14ac:dyDescent="0.2">
      <c r="A76" s="37" t="s">
        <v>70</v>
      </c>
      <c r="B76" s="73" t="s">
        <v>70</v>
      </c>
      <c r="C76" s="37" t="s">
        <v>70</v>
      </c>
      <c r="D76" s="73" t="s">
        <v>70</v>
      </c>
      <c r="E76" s="37">
        <v>4228</v>
      </c>
      <c r="F76" s="73" t="s">
        <v>473</v>
      </c>
      <c r="G76" s="55">
        <v>206840833.13999999</v>
      </c>
      <c r="H76" s="55">
        <v>3343012.48</v>
      </c>
      <c r="I76" s="55">
        <v>210183845.62</v>
      </c>
      <c r="J76" s="55">
        <v>194129902.5</v>
      </c>
      <c r="K76" s="55">
        <v>194088029.84</v>
      </c>
      <c r="L76" s="55">
        <v>58814709.310000002</v>
      </c>
      <c r="M76" s="55">
        <v>27.982506998341599</v>
      </c>
      <c r="N76" s="55">
        <v>43991754.350000001</v>
      </c>
    </row>
    <row r="77" spans="1:14" ht="13.8" x14ac:dyDescent="0.2">
      <c r="A77" s="37" t="s">
        <v>70</v>
      </c>
      <c r="B77" s="73" t="s">
        <v>70</v>
      </c>
      <c r="C77" s="37" t="s">
        <v>70</v>
      </c>
      <c r="D77" s="73" t="s">
        <v>70</v>
      </c>
      <c r="E77" s="37">
        <v>4229</v>
      </c>
      <c r="F77" s="73" t="s">
        <v>474</v>
      </c>
      <c r="G77" s="55">
        <v>753552.53</v>
      </c>
      <c r="H77" s="55">
        <v>-12174.58</v>
      </c>
      <c r="I77" s="55">
        <v>741377.95</v>
      </c>
      <c r="J77" s="55">
        <v>165839.01999999999</v>
      </c>
      <c r="K77" s="55">
        <v>165839.01999999999</v>
      </c>
      <c r="L77" s="55">
        <v>165661.59</v>
      </c>
      <c r="M77" s="55">
        <v>22.345092675065398</v>
      </c>
      <c r="N77" s="55">
        <v>165211.59</v>
      </c>
    </row>
    <row r="78" spans="1:14" ht="13.8" x14ac:dyDescent="0.2">
      <c r="A78" s="37" t="s">
        <v>70</v>
      </c>
      <c r="B78" s="73" t="s">
        <v>70</v>
      </c>
      <c r="C78" s="37" t="s">
        <v>70</v>
      </c>
      <c r="D78" s="73" t="s">
        <v>70</v>
      </c>
      <c r="E78" s="37">
        <v>4231</v>
      </c>
      <c r="F78" s="73" t="s">
        <v>475</v>
      </c>
      <c r="G78" s="55">
        <v>2027903.33</v>
      </c>
      <c r="H78" s="55">
        <v>11371.64</v>
      </c>
      <c r="I78" s="55">
        <v>2039274.97</v>
      </c>
      <c r="J78" s="55">
        <v>219515.15</v>
      </c>
      <c r="K78" s="55">
        <v>219515.15</v>
      </c>
      <c r="L78" s="55">
        <v>219434.39</v>
      </c>
      <c r="M78" s="55">
        <v>10.760412069393499</v>
      </c>
      <c r="N78" s="55">
        <v>204422.22</v>
      </c>
    </row>
    <row r="79" spans="1:14" ht="13.8" x14ac:dyDescent="0.2">
      <c r="A79" s="37" t="s">
        <v>70</v>
      </c>
      <c r="B79" s="73" t="s">
        <v>70</v>
      </c>
      <c r="C79" s="37" t="s">
        <v>70</v>
      </c>
      <c r="D79" s="73" t="s">
        <v>70</v>
      </c>
      <c r="E79" s="37">
        <v>4232</v>
      </c>
      <c r="F79" s="73" t="s">
        <v>476</v>
      </c>
      <c r="G79" s="55">
        <v>15475829.619999999</v>
      </c>
      <c r="H79" s="55">
        <v>45289.81</v>
      </c>
      <c r="I79" s="55">
        <v>15521119.43</v>
      </c>
      <c r="J79" s="55">
        <v>14797141.08</v>
      </c>
      <c r="K79" s="55">
        <v>11359616.02</v>
      </c>
      <c r="L79" s="55">
        <v>3515445.17</v>
      </c>
      <c r="M79" s="55">
        <v>22.649430576541899</v>
      </c>
      <c r="N79" s="55">
        <v>3515445.17</v>
      </c>
    </row>
    <row r="80" spans="1:14" ht="13.8" x14ac:dyDescent="0.2">
      <c r="A80" s="37" t="s">
        <v>70</v>
      </c>
      <c r="B80" s="73" t="s">
        <v>70</v>
      </c>
      <c r="C80" s="37" t="s">
        <v>70</v>
      </c>
      <c r="D80" s="73" t="s">
        <v>70</v>
      </c>
      <c r="E80" s="41" t="s">
        <v>125</v>
      </c>
      <c r="F80" s="74" t="s">
        <v>70</v>
      </c>
      <c r="G80" s="75">
        <v>1312942348.95</v>
      </c>
      <c r="H80" s="75">
        <v>64187213.920000002</v>
      </c>
      <c r="I80" s="75">
        <v>1377129562.8699999</v>
      </c>
      <c r="J80" s="75">
        <v>638763297</v>
      </c>
      <c r="K80" s="75">
        <v>565112471.39999998</v>
      </c>
      <c r="L80" s="75">
        <v>368952481.49000001</v>
      </c>
      <c r="M80" s="75">
        <v>26.7914139263038</v>
      </c>
      <c r="N80" s="75">
        <v>336429288.69</v>
      </c>
    </row>
    <row r="81" spans="1:14" ht="13.8" x14ac:dyDescent="0.2">
      <c r="A81" s="37" t="s">
        <v>70</v>
      </c>
      <c r="B81" s="73" t="s">
        <v>70</v>
      </c>
      <c r="C81" s="37">
        <v>43</v>
      </c>
      <c r="D81" s="73" t="s">
        <v>477</v>
      </c>
      <c r="E81" s="37">
        <v>4312</v>
      </c>
      <c r="F81" s="73" t="s">
        <v>478</v>
      </c>
      <c r="G81" s="55">
        <v>43715670.960000001</v>
      </c>
      <c r="H81" s="55">
        <v>59743109.289999999</v>
      </c>
      <c r="I81" s="55">
        <v>103458780.25</v>
      </c>
      <c r="J81" s="55">
        <v>7268246.4500000002</v>
      </c>
      <c r="K81" s="55">
        <v>7268246.4500000002</v>
      </c>
      <c r="L81" s="55">
        <v>1699323.57</v>
      </c>
      <c r="M81" s="55">
        <v>1.64251266629446</v>
      </c>
      <c r="N81" s="55">
        <v>1537395.21</v>
      </c>
    </row>
    <row r="82" spans="1:14" ht="13.8" x14ac:dyDescent="0.2">
      <c r="A82" s="37" t="s">
        <v>70</v>
      </c>
      <c r="B82" s="73" t="s">
        <v>70</v>
      </c>
      <c r="C82" s="37" t="s">
        <v>70</v>
      </c>
      <c r="D82" s="73" t="s">
        <v>70</v>
      </c>
      <c r="E82" s="37">
        <v>4321</v>
      </c>
      <c r="F82" s="73" t="s">
        <v>479</v>
      </c>
      <c r="G82" s="55">
        <v>11734412.050000001</v>
      </c>
      <c r="H82" s="55">
        <v>0</v>
      </c>
      <c r="I82" s="55">
        <v>11734412.050000001</v>
      </c>
      <c r="J82" s="55">
        <v>9021231.8800000008</v>
      </c>
      <c r="K82" s="55">
        <v>9016961.8800000008</v>
      </c>
      <c r="L82" s="55">
        <v>601488.94999999995</v>
      </c>
      <c r="M82" s="55">
        <v>5.1258550273935501</v>
      </c>
      <c r="N82" s="55">
        <v>564945.09</v>
      </c>
    </row>
    <row r="83" spans="1:14" ht="13.8" x14ac:dyDescent="0.2">
      <c r="A83" s="37" t="s">
        <v>70</v>
      </c>
      <c r="B83" s="73" t="s">
        <v>70</v>
      </c>
      <c r="C83" s="37" t="s">
        <v>70</v>
      </c>
      <c r="D83" s="73" t="s">
        <v>70</v>
      </c>
      <c r="E83" s="41" t="s">
        <v>125</v>
      </c>
      <c r="F83" s="74" t="s">
        <v>70</v>
      </c>
      <c r="G83" s="75">
        <v>55450083.009999998</v>
      </c>
      <c r="H83" s="75">
        <v>59743109.289999999</v>
      </c>
      <c r="I83" s="75">
        <v>115193192.3</v>
      </c>
      <c r="J83" s="75">
        <v>16289478.33</v>
      </c>
      <c r="K83" s="75">
        <v>16285208.33</v>
      </c>
      <c r="L83" s="75">
        <v>2300812.52</v>
      </c>
      <c r="M83" s="75">
        <v>1.99735112297951</v>
      </c>
      <c r="N83" s="75">
        <v>2102340.2999999998</v>
      </c>
    </row>
    <row r="84" spans="1:14" ht="13.8" x14ac:dyDescent="0.2">
      <c r="A84" s="37" t="s">
        <v>70</v>
      </c>
      <c r="B84" s="73" t="s">
        <v>70</v>
      </c>
      <c r="C84" s="37">
        <v>44</v>
      </c>
      <c r="D84" s="73" t="s">
        <v>480</v>
      </c>
      <c r="E84" s="37">
        <v>4422</v>
      </c>
      <c r="F84" s="73" t="s">
        <v>481</v>
      </c>
      <c r="G84" s="55">
        <v>14042889.939999999</v>
      </c>
      <c r="H84" s="55">
        <v>15085980.76</v>
      </c>
      <c r="I84" s="55">
        <v>29128870.699999999</v>
      </c>
      <c r="J84" s="55">
        <v>14652698.84</v>
      </c>
      <c r="K84" s="55">
        <v>6414222.6500000004</v>
      </c>
      <c r="L84" s="55">
        <v>1452417.66</v>
      </c>
      <c r="M84" s="55">
        <v>4.9861790900118903</v>
      </c>
      <c r="N84" s="55">
        <v>1122929.26</v>
      </c>
    </row>
    <row r="85" spans="1:14" ht="13.8" x14ac:dyDescent="0.2">
      <c r="A85" s="37" t="s">
        <v>70</v>
      </c>
      <c r="B85" s="73" t="s">
        <v>70</v>
      </c>
      <c r="C85" s="37" t="s">
        <v>70</v>
      </c>
      <c r="D85" s="73" t="s">
        <v>70</v>
      </c>
      <c r="E85" s="37">
        <v>4423</v>
      </c>
      <c r="F85" s="73" t="s">
        <v>482</v>
      </c>
      <c r="G85" s="55">
        <v>5849163</v>
      </c>
      <c r="H85" s="55">
        <v>0</v>
      </c>
      <c r="I85" s="55">
        <v>5849163</v>
      </c>
      <c r="J85" s="55">
        <v>3033685.56</v>
      </c>
      <c r="K85" s="55">
        <v>2962666.34</v>
      </c>
      <c r="L85" s="55">
        <v>1175062.6499999999</v>
      </c>
      <c r="M85" s="55">
        <v>20.089415357376801</v>
      </c>
      <c r="N85" s="55">
        <v>1113600.57</v>
      </c>
    </row>
    <row r="86" spans="1:14" ht="13.8" x14ac:dyDescent="0.2">
      <c r="A86" s="37" t="s">
        <v>70</v>
      </c>
      <c r="B86" s="73" t="s">
        <v>70</v>
      </c>
      <c r="C86" s="37" t="s">
        <v>70</v>
      </c>
      <c r="D86" s="73" t="s">
        <v>70</v>
      </c>
      <c r="E86" s="37">
        <v>4431</v>
      </c>
      <c r="F86" s="73" t="s">
        <v>483</v>
      </c>
      <c r="G86" s="55">
        <v>2827759.99</v>
      </c>
      <c r="H86" s="55">
        <v>0</v>
      </c>
      <c r="I86" s="55">
        <v>2827759.99</v>
      </c>
      <c r="J86" s="55">
        <v>1230288.3799999999</v>
      </c>
      <c r="K86" s="55">
        <v>541714.12</v>
      </c>
      <c r="L86" s="55">
        <v>497450.84</v>
      </c>
      <c r="M86" s="55">
        <v>17.591692426484901</v>
      </c>
      <c r="N86" s="55">
        <v>478879.98</v>
      </c>
    </row>
    <row r="87" spans="1:14" ht="13.8" x14ac:dyDescent="0.2">
      <c r="A87" s="37" t="s">
        <v>70</v>
      </c>
      <c r="B87" s="73" t="s">
        <v>70</v>
      </c>
      <c r="C87" s="37" t="s">
        <v>70</v>
      </c>
      <c r="D87" s="73" t="s">
        <v>70</v>
      </c>
      <c r="E87" s="41" t="s">
        <v>125</v>
      </c>
      <c r="F87" s="74" t="s">
        <v>70</v>
      </c>
      <c r="G87" s="75">
        <v>22719812.93</v>
      </c>
      <c r="H87" s="75">
        <v>15085980.76</v>
      </c>
      <c r="I87" s="75">
        <v>37805793.689999998</v>
      </c>
      <c r="J87" s="75">
        <v>18916672.780000001</v>
      </c>
      <c r="K87" s="75">
        <v>9918603.1099999994</v>
      </c>
      <c r="L87" s="75">
        <v>3124931.15</v>
      </c>
      <c r="M87" s="75">
        <v>8.2657467149712893</v>
      </c>
      <c r="N87" s="75">
        <v>2715409.81</v>
      </c>
    </row>
    <row r="88" spans="1:14" ht="13.8" x14ac:dyDescent="0.2">
      <c r="A88" s="37" t="s">
        <v>70</v>
      </c>
      <c r="B88" s="73" t="s">
        <v>70</v>
      </c>
      <c r="C88" s="37">
        <v>45</v>
      </c>
      <c r="D88" s="73" t="s">
        <v>484</v>
      </c>
      <c r="E88" s="37">
        <v>4521</v>
      </c>
      <c r="F88" s="73" t="s">
        <v>485</v>
      </c>
      <c r="G88" s="55">
        <v>12386528.51</v>
      </c>
      <c r="H88" s="55">
        <v>696966.83</v>
      </c>
      <c r="I88" s="55">
        <v>13083495.34</v>
      </c>
      <c r="J88" s="55">
        <v>4929603.1500000004</v>
      </c>
      <c r="K88" s="55">
        <v>4909230.34</v>
      </c>
      <c r="L88" s="55">
        <v>2754430.67</v>
      </c>
      <c r="M88" s="55">
        <v>21.052712584984199</v>
      </c>
      <c r="N88" s="55">
        <v>2613748.02</v>
      </c>
    </row>
    <row r="89" spans="1:14" ht="13.8" x14ac:dyDescent="0.2">
      <c r="A89" s="37" t="s">
        <v>70</v>
      </c>
      <c r="B89" s="73" t="s">
        <v>70</v>
      </c>
      <c r="C89" s="37" t="s">
        <v>70</v>
      </c>
      <c r="D89" s="73" t="s">
        <v>70</v>
      </c>
      <c r="E89" s="37">
        <v>4551</v>
      </c>
      <c r="F89" s="73" t="s">
        <v>486</v>
      </c>
      <c r="G89" s="55">
        <v>687352.93</v>
      </c>
      <c r="H89" s="55">
        <v>3848.95</v>
      </c>
      <c r="I89" s="55">
        <v>691201.88</v>
      </c>
      <c r="J89" s="55">
        <v>208276.16</v>
      </c>
      <c r="K89" s="55">
        <v>208276.16</v>
      </c>
      <c r="L89" s="55">
        <v>133276.16</v>
      </c>
      <c r="M89" s="55">
        <v>19.281799407142799</v>
      </c>
      <c r="N89" s="55">
        <v>107037.31</v>
      </c>
    </row>
    <row r="90" spans="1:14" ht="13.8" x14ac:dyDescent="0.2">
      <c r="A90" s="37" t="s">
        <v>70</v>
      </c>
      <c r="B90" s="73" t="s">
        <v>70</v>
      </c>
      <c r="C90" s="37" t="s">
        <v>70</v>
      </c>
      <c r="D90" s="73" t="s">
        <v>70</v>
      </c>
      <c r="E90" s="37">
        <v>4571</v>
      </c>
      <c r="F90" s="73" t="s">
        <v>487</v>
      </c>
      <c r="G90" s="55">
        <v>8317189.5599999996</v>
      </c>
      <c r="H90" s="55">
        <v>1356438.06</v>
      </c>
      <c r="I90" s="55">
        <v>9673627.6199999992</v>
      </c>
      <c r="J90" s="55">
        <v>1335175.99</v>
      </c>
      <c r="K90" s="55">
        <v>1299049.58</v>
      </c>
      <c r="L90" s="55">
        <v>464506.01</v>
      </c>
      <c r="M90" s="55">
        <v>4.8017768333323501</v>
      </c>
      <c r="N90" s="55">
        <v>455993.59999999998</v>
      </c>
    </row>
    <row r="91" spans="1:14" ht="13.8" x14ac:dyDescent="0.2">
      <c r="A91" s="37" t="s">
        <v>70</v>
      </c>
      <c r="B91" s="73" t="s">
        <v>70</v>
      </c>
      <c r="C91" s="37" t="s">
        <v>70</v>
      </c>
      <c r="D91" s="73" t="s">
        <v>70</v>
      </c>
      <c r="E91" s="37">
        <v>4581</v>
      </c>
      <c r="F91" s="73" t="s">
        <v>488</v>
      </c>
      <c r="G91" s="55">
        <v>5993799.2199999997</v>
      </c>
      <c r="H91" s="55">
        <v>992375.86</v>
      </c>
      <c r="I91" s="55">
        <v>6986175.0800000001</v>
      </c>
      <c r="J91" s="55">
        <v>760950.12</v>
      </c>
      <c r="K91" s="55">
        <v>246029.11</v>
      </c>
      <c r="L91" s="55">
        <v>205793.98</v>
      </c>
      <c r="M91" s="55">
        <v>2.9457317866130501</v>
      </c>
      <c r="N91" s="55">
        <v>205793.98</v>
      </c>
    </row>
    <row r="92" spans="1:14" ht="13.8" x14ac:dyDescent="0.2">
      <c r="A92" s="37" t="s">
        <v>70</v>
      </c>
      <c r="B92" s="73" t="s">
        <v>70</v>
      </c>
      <c r="C92" s="37" t="s">
        <v>70</v>
      </c>
      <c r="D92" s="73" t="s">
        <v>70</v>
      </c>
      <c r="E92" s="37">
        <v>4582</v>
      </c>
      <c r="F92" s="73" t="s">
        <v>489</v>
      </c>
      <c r="G92" s="55">
        <v>7772614.2300000004</v>
      </c>
      <c r="H92" s="55">
        <v>70801.53</v>
      </c>
      <c r="I92" s="55">
        <v>7843415.7599999998</v>
      </c>
      <c r="J92" s="55">
        <v>1139441.6299999999</v>
      </c>
      <c r="K92" s="55">
        <v>1139441.6299999999</v>
      </c>
      <c r="L92" s="55">
        <v>840962.84</v>
      </c>
      <c r="M92" s="55">
        <v>10.7218954819246</v>
      </c>
      <c r="N92" s="55">
        <v>743736.96</v>
      </c>
    </row>
    <row r="93" spans="1:14" ht="13.8" x14ac:dyDescent="0.2">
      <c r="A93" s="37" t="s">
        <v>70</v>
      </c>
      <c r="B93" s="73" t="s">
        <v>70</v>
      </c>
      <c r="C93" s="37" t="s">
        <v>70</v>
      </c>
      <c r="D93" s="73" t="s">
        <v>70</v>
      </c>
      <c r="E93" s="41" t="s">
        <v>125</v>
      </c>
      <c r="F93" s="74" t="s">
        <v>70</v>
      </c>
      <c r="G93" s="75">
        <v>35157484.450000003</v>
      </c>
      <c r="H93" s="75">
        <v>3120431.23</v>
      </c>
      <c r="I93" s="75">
        <v>38277915.68</v>
      </c>
      <c r="J93" s="75">
        <v>8373447.0499999998</v>
      </c>
      <c r="K93" s="75">
        <v>7802026.8200000003</v>
      </c>
      <c r="L93" s="75">
        <v>4398969.66</v>
      </c>
      <c r="M93" s="75">
        <v>11.492187027044499</v>
      </c>
      <c r="N93" s="75">
        <v>4126309.87</v>
      </c>
    </row>
    <row r="94" spans="1:14" ht="13.8" x14ac:dyDescent="0.2">
      <c r="A94" s="37" t="s">
        <v>70</v>
      </c>
      <c r="B94" s="73" t="s">
        <v>70</v>
      </c>
      <c r="C94" s="37">
        <v>46</v>
      </c>
      <c r="D94" s="73" t="s">
        <v>490</v>
      </c>
      <c r="E94" s="37">
        <v>4631</v>
      </c>
      <c r="F94" s="73" t="s">
        <v>491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70</v>
      </c>
      <c r="B95" s="73" t="s">
        <v>70</v>
      </c>
      <c r="C95" s="37" t="s">
        <v>70</v>
      </c>
      <c r="D95" s="73" t="s">
        <v>70</v>
      </c>
      <c r="E95" s="41" t="s">
        <v>125</v>
      </c>
      <c r="F95" s="74" t="s">
        <v>70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</row>
    <row r="96" spans="1:14" ht="13.8" x14ac:dyDescent="0.2">
      <c r="A96" s="37" t="s">
        <v>70</v>
      </c>
      <c r="B96" s="73" t="s">
        <v>70</v>
      </c>
      <c r="C96" s="97" t="s">
        <v>125</v>
      </c>
      <c r="D96" s="98" t="s">
        <v>70</v>
      </c>
      <c r="E96" s="97" t="s">
        <v>70</v>
      </c>
      <c r="F96" s="98" t="s">
        <v>70</v>
      </c>
      <c r="G96" s="99">
        <v>3656920948.6300001</v>
      </c>
      <c r="H96" s="99">
        <v>143642728.03</v>
      </c>
      <c r="I96" s="99">
        <v>3800563676.6599998</v>
      </c>
      <c r="J96" s="99">
        <v>1627313872.5699999</v>
      </c>
      <c r="K96" s="99">
        <v>1474163791.4300001</v>
      </c>
      <c r="L96" s="99">
        <v>1073656685.99</v>
      </c>
      <c r="M96" s="99">
        <v>28.249932834530199</v>
      </c>
      <c r="N96" s="99">
        <v>1014631837.58</v>
      </c>
    </row>
    <row r="97" spans="1:14" ht="13.8" x14ac:dyDescent="0.2">
      <c r="A97" s="37">
        <v>5</v>
      </c>
      <c r="B97" s="73" t="s">
        <v>492</v>
      </c>
      <c r="C97" s="37">
        <v>51</v>
      </c>
      <c r="D97" s="73" t="s">
        <v>493</v>
      </c>
      <c r="E97" s="37">
        <v>5111</v>
      </c>
      <c r="F97" s="73" t="s">
        <v>494</v>
      </c>
      <c r="G97" s="55">
        <v>7968250.8700000001</v>
      </c>
      <c r="H97" s="55">
        <v>-1334195.8600000001</v>
      </c>
      <c r="I97" s="55">
        <v>6634055.0099999998</v>
      </c>
      <c r="J97" s="55">
        <v>2916847.11</v>
      </c>
      <c r="K97" s="55">
        <v>2916847.11</v>
      </c>
      <c r="L97" s="55">
        <v>1411530.45</v>
      </c>
      <c r="M97" s="55">
        <v>21.277038672008199</v>
      </c>
      <c r="N97" s="55">
        <v>937569.91</v>
      </c>
    </row>
    <row r="98" spans="1:14" ht="13.8" x14ac:dyDescent="0.2">
      <c r="A98" s="37" t="s">
        <v>70</v>
      </c>
      <c r="B98" s="73" t="s">
        <v>70</v>
      </c>
      <c r="C98" s="37" t="s">
        <v>70</v>
      </c>
      <c r="D98" s="73" t="s">
        <v>70</v>
      </c>
      <c r="E98" s="37">
        <v>5121</v>
      </c>
      <c r="F98" s="73" t="s">
        <v>495</v>
      </c>
      <c r="G98" s="55">
        <v>79009044</v>
      </c>
      <c r="H98" s="55">
        <v>8991549.2200000007</v>
      </c>
      <c r="I98" s="55">
        <v>88000593.219999999</v>
      </c>
      <c r="J98" s="55">
        <v>80230527.829999998</v>
      </c>
      <c r="K98" s="55">
        <v>76456565.790000007</v>
      </c>
      <c r="L98" s="55">
        <v>19934058.84</v>
      </c>
      <c r="M98" s="55">
        <v>22.6521868894283</v>
      </c>
      <c r="N98" s="55">
        <v>15088491.25</v>
      </c>
    </row>
    <row r="99" spans="1:14" ht="13.8" x14ac:dyDescent="0.2">
      <c r="A99" s="37" t="s">
        <v>70</v>
      </c>
      <c r="B99" s="73" t="s">
        <v>70</v>
      </c>
      <c r="C99" s="37" t="s">
        <v>70</v>
      </c>
      <c r="D99" s="73" t="s">
        <v>70</v>
      </c>
      <c r="E99" s="37">
        <v>5131</v>
      </c>
      <c r="F99" s="73" t="s">
        <v>496</v>
      </c>
      <c r="G99" s="55">
        <v>74518283.010000005</v>
      </c>
      <c r="H99" s="55">
        <v>462602.91</v>
      </c>
      <c r="I99" s="55">
        <v>74980885.920000002</v>
      </c>
      <c r="J99" s="55">
        <v>57126256.649999999</v>
      </c>
      <c r="K99" s="55">
        <v>49255737.509999998</v>
      </c>
      <c r="L99" s="55">
        <v>23594848.510000002</v>
      </c>
      <c r="M99" s="55">
        <v>31.467817725139</v>
      </c>
      <c r="N99" s="55">
        <v>22475271.23</v>
      </c>
    </row>
    <row r="100" spans="1:14" ht="13.8" x14ac:dyDescent="0.2">
      <c r="A100" s="37" t="s">
        <v>70</v>
      </c>
      <c r="B100" s="73" t="s">
        <v>70</v>
      </c>
      <c r="C100" s="37" t="s">
        <v>70</v>
      </c>
      <c r="D100" s="73" t="s">
        <v>70</v>
      </c>
      <c r="E100" s="37">
        <v>5132</v>
      </c>
      <c r="F100" s="73" t="s">
        <v>497</v>
      </c>
      <c r="G100" s="55">
        <v>23443852.899999999</v>
      </c>
      <c r="H100" s="55">
        <v>34409182</v>
      </c>
      <c r="I100" s="55">
        <v>57853034.899999999</v>
      </c>
      <c r="J100" s="55">
        <v>3372101.95</v>
      </c>
      <c r="K100" s="55">
        <v>3194888.26</v>
      </c>
      <c r="L100" s="55">
        <v>1353213.46</v>
      </c>
      <c r="M100" s="55">
        <v>2.3390535385724398</v>
      </c>
      <c r="N100" s="55">
        <v>1185827.8799999999</v>
      </c>
    </row>
    <row r="101" spans="1:14" ht="13.8" x14ac:dyDescent="0.2">
      <c r="A101" s="37" t="s">
        <v>70</v>
      </c>
      <c r="B101" s="73" t="s">
        <v>70</v>
      </c>
      <c r="C101" s="37" t="s">
        <v>70</v>
      </c>
      <c r="D101" s="73" t="s">
        <v>70</v>
      </c>
      <c r="E101" s="41" t="s">
        <v>125</v>
      </c>
      <c r="F101" s="74" t="s">
        <v>70</v>
      </c>
      <c r="G101" s="75">
        <v>184939430.78</v>
      </c>
      <c r="H101" s="75">
        <v>42529138.270000003</v>
      </c>
      <c r="I101" s="75">
        <v>227468569.05000001</v>
      </c>
      <c r="J101" s="75">
        <v>143645733.53999999</v>
      </c>
      <c r="K101" s="75">
        <v>131824038.67</v>
      </c>
      <c r="L101" s="75">
        <v>46293651.259999998</v>
      </c>
      <c r="M101" s="75">
        <v>20.351669443097499</v>
      </c>
      <c r="N101" s="75">
        <v>39687160.270000003</v>
      </c>
    </row>
    <row r="102" spans="1:14" ht="13.8" x14ac:dyDescent="0.2">
      <c r="A102" s="37" t="s">
        <v>70</v>
      </c>
      <c r="B102" s="73" t="s">
        <v>70</v>
      </c>
      <c r="C102" s="37">
        <v>53</v>
      </c>
      <c r="D102" s="73" t="s">
        <v>498</v>
      </c>
      <c r="E102" s="37">
        <v>5311</v>
      </c>
      <c r="F102" s="73" t="s">
        <v>499</v>
      </c>
      <c r="G102" s="55">
        <v>98281098.030000001</v>
      </c>
      <c r="H102" s="55">
        <v>10798144.51</v>
      </c>
      <c r="I102" s="55">
        <v>109079242.54000001</v>
      </c>
      <c r="J102" s="55">
        <v>36387030.450000003</v>
      </c>
      <c r="K102" s="55">
        <v>31321814.829999998</v>
      </c>
      <c r="L102" s="55">
        <v>10651004.75</v>
      </c>
      <c r="M102" s="55">
        <v>9.7644652657853008</v>
      </c>
      <c r="N102" s="55">
        <v>10645990.83</v>
      </c>
    </row>
    <row r="103" spans="1:14" ht="13.8" x14ac:dyDescent="0.2">
      <c r="A103" s="37" t="s">
        <v>70</v>
      </c>
      <c r="B103" s="73" t="s">
        <v>70</v>
      </c>
      <c r="C103" s="37" t="s">
        <v>70</v>
      </c>
      <c r="D103" s="73" t="s">
        <v>70</v>
      </c>
      <c r="E103" s="37">
        <v>5331</v>
      </c>
      <c r="F103" s="73" t="s">
        <v>500</v>
      </c>
      <c r="G103" s="55">
        <v>54365379.780000001</v>
      </c>
      <c r="H103" s="55">
        <v>14088506.710000001</v>
      </c>
      <c r="I103" s="55">
        <v>68453886.489999995</v>
      </c>
      <c r="J103" s="55">
        <v>34315096.670000002</v>
      </c>
      <c r="K103" s="55">
        <v>32528141.59</v>
      </c>
      <c r="L103" s="55">
        <v>5132864.6100000003</v>
      </c>
      <c r="M103" s="55">
        <v>7.4982807743864601</v>
      </c>
      <c r="N103" s="55">
        <v>1143411.76</v>
      </c>
    </row>
    <row r="104" spans="1:14" ht="13.8" x14ac:dyDescent="0.2">
      <c r="A104" s="37" t="s">
        <v>70</v>
      </c>
      <c r="B104" s="73" t="s">
        <v>70</v>
      </c>
      <c r="C104" s="37" t="s">
        <v>70</v>
      </c>
      <c r="D104" s="73" t="s">
        <v>70</v>
      </c>
      <c r="E104" s="37">
        <v>5332</v>
      </c>
      <c r="F104" s="73" t="s">
        <v>501</v>
      </c>
      <c r="G104" s="55">
        <v>19740230.370000001</v>
      </c>
      <c r="H104" s="55">
        <v>20384678.280000001</v>
      </c>
      <c r="I104" s="55">
        <v>40124908.649999999</v>
      </c>
      <c r="J104" s="55">
        <v>8903339.3399999999</v>
      </c>
      <c r="K104" s="55">
        <v>8544324.7799999993</v>
      </c>
      <c r="L104" s="55">
        <v>1044775.54</v>
      </c>
      <c r="M104" s="55">
        <v>2.6038078967688798</v>
      </c>
      <c r="N104" s="55">
        <v>978739.56</v>
      </c>
    </row>
    <row r="105" spans="1:14" ht="13.8" x14ac:dyDescent="0.2">
      <c r="A105" s="37" t="s">
        <v>70</v>
      </c>
      <c r="B105" s="73" t="s">
        <v>70</v>
      </c>
      <c r="C105" s="37" t="s">
        <v>70</v>
      </c>
      <c r="D105" s="73" t="s">
        <v>70</v>
      </c>
      <c r="E105" s="41" t="s">
        <v>125</v>
      </c>
      <c r="F105" s="74" t="s">
        <v>70</v>
      </c>
      <c r="G105" s="75">
        <v>172386708.18000001</v>
      </c>
      <c r="H105" s="75">
        <v>45271329.5</v>
      </c>
      <c r="I105" s="75">
        <v>217658037.68000001</v>
      </c>
      <c r="J105" s="75">
        <v>79605466.459999993</v>
      </c>
      <c r="K105" s="75">
        <v>72394281.200000003</v>
      </c>
      <c r="L105" s="75">
        <v>16828644.899999999</v>
      </c>
      <c r="M105" s="75">
        <v>7.7316900764957799</v>
      </c>
      <c r="N105" s="75">
        <v>12768142.15</v>
      </c>
    </row>
    <row r="106" spans="1:14" ht="13.8" x14ac:dyDescent="0.2">
      <c r="A106" s="37" t="s">
        <v>70</v>
      </c>
      <c r="B106" s="73" t="s">
        <v>70</v>
      </c>
      <c r="C106" s="37">
        <v>54</v>
      </c>
      <c r="D106" s="73" t="s">
        <v>502</v>
      </c>
      <c r="E106" s="37">
        <v>5411</v>
      </c>
      <c r="F106" s="73" t="s">
        <v>503</v>
      </c>
      <c r="G106" s="55">
        <v>3529541.91</v>
      </c>
      <c r="H106" s="55">
        <v>-441317.13</v>
      </c>
      <c r="I106" s="55">
        <v>3088224.78</v>
      </c>
      <c r="J106" s="55">
        <v>1510192.77</v>
      </c>
      <c r="K106" s="55">
        <v>1509329.29</v>
      </c>
      <c r="L106" s="55">
        <v>823814.51</v>
      </c>
      <c r="M106" s="55">
        <v>26.675989239358401</v>
      </c>
      <c r="N106" s="55">
        <v>489456.15</v>
      </c>
    </row>
    <row r="107" spans="1:14" ht="13.8" x14ac:dyDescent="0.2">
      <c r="A107" s="37" t="s">
        <v>70</v>
      </c>
      <c r="B107" s="73" t="s">
        <v>70</v>
      </c>
      <c r="C107" s="37" t="s">
        <v>70</v>
      </c>
      <c r="D107" s="73" t="s">
        <v>70</v>
      </c>
      <c r="E107" s="37">
        <v>5421</v>
      </c>
      <c r="F107" s="73" t="s">
        <v>504</v>
      </c>
      <c r="G107" s="55">
        <v>16920085.34</v>
      </c>
      <c r="H107" s="55">
        <v>713500</v>
      </c>
      <c r="I107" s="55">
        <v>17633585.34</v>
      </c>
      <c r="J107" s="55">
        <v>4654826.4400000004</v>
      </c>
      <c r="K107" s="55">
        <v>4654826.4400000004</v>
      </c>
      <c r="L107" s="55">
        <v>3983891.17</v>
      </c>
      <c r="M107" s="55">
        <v>22.5926327130022</v>
      </c>
      <c r="N107" s="55">
        <v>3983891.17</v>
      </c>
    </row>
    <row r="108" spans="1:14" ht="13.8" x14ac:dyDescent="0.2">
      <c r="A108" s="37" t="s">
        <v>70</v>
      </c>
      <c r="B108" s="73" t="s">
        <v>70</v>
      </c>
      <c r="C108" s="37" t="s">
        <v>70</v>
      </c>
      <c r="D108" s="73" t="s">
        <v>70</v>
      </c>
      <c r="E108" s="37">
        <v>5422</v>
      </c>
      <c r="F108" s="73" t="s">
        <v>505</v>
      </c>
      <c r="G108" s="55">
        <v>4650000</v>
      </c>
      <c r="H108" s="55">
        <v>0</v>
      </c>
      <c r="I108" s="55">
        <v>4650000</v>
      </c>
      <c r="J108" s="55">
        <v>4650000</v>
      </c>
      <c r="K108" s="55">
        <v>4650000</v>
      </c>
      <c r="L108" s="55">
        <v>2216666.7200000002</v>
      </c>
      <c r="M108" s="55">
        <v>47.670252043010699</v>
      </c>
      <c r="N108" s="55">
        <v>0</v>
      </c>
    </row>
    <row r="109" spans="1:14" ht="13.8" x14ac:dyDescent="0.2">
      <c r="A109" s="37" t="s">
        <v>70</v>
      </c>
      <c r="B109" s="73" t="s">
        <v>70</v>
      </c>
      <c r="C109" s="37" t="s">
        <v>70</v>
      </c>
      <c r="D109" s="73" t="s">
        <v>70</v>
      </c>
      <c r="E109" s="37">
        <v>5423</v>
      </c>
      <c r="F109" s="73" t="s">
        <v>506</v>
      </c>
      <c r="G109" s="55">
        <v>30920775.809999999</v>
      </c>
      <c r="H109" s="55">
        <v>3210000</v>
      </c>
      <c r="I109" s="55">
        <v>34130775.810000002</v>
      </c>
      <c r="J109" s="55">
        <v>20906049.5</v>
      </c>
      <c r="K109" s="55">
        <v>20388717.280000001</v>
      </c>
      <c r="L109" s="55">
        <v>2101655.2999999998</v>
      </c>
      <c r="M109" s="55">
        <v>6.1576546390259201</v>
      </c>
      <c r="N109" s="55">
        <v>259890.13</v>
      </c>
    </row>
    <row r="110" spans="1:14" ht="13.8" x14ac:dyDescent="0.2">
      <c r="A110" s="37" t="s">
        <v>70</v>
      </c>
      <c r="B110" s="73" t="s">
        <v>70</v>
      </c>
      <c r="C110" s="37" t="s">
        <v>70</v>
      </c>
      <c r="D110" s="73" t="s">
        <v>70</v>
      </c>
      <c r="E110" s="37">
        <v>5424</v>
      </c>
      <c r="F110" s="73" t="s">
        <v>507</v>
      </c>
      <c r="G110" s="55">
        <v>12824452.130000001</v>
      </c>
      <c r="H110" s="55">
        <v>1839959.86</v>
      </c>
      <c r="I110" s="55">
        <v>14664411.99</v>
      </c>
      <c r="J110" s="55">
        <v>9739918.5500000007</v>
      </c>
      <c r="K110" s="55">
        <v>9739643.8499999996</v>
      </c>
      <c r="L110" s="55">
        <v>511007.47</v>
      </c>
      <c r="M110" s="55">
        <v>3.4846775332585298</v>
      </c>
      <c r="N110" s="55">
        <v>511007.47</v>
      </c>
    </row>
    <row r="111" spans="1:14" ht="13.8" x14ac:dyDescent="0.2">
      <c r="A111" s="37" t="s">
        <v>70</v>
      </c>
      <c r="B111" s="73" t="s">
        <v>70</v>
      </c>
      <c r="C111" s="37" t="s">
        <v>70</v>
      </c>
      <c r="D111" s="73" t="s">
        <v>70</v>
      </c>
      <c r="E111" s="37">
        <v>5425</v>
      </c>
      <c r="F111" s="73" t="s">
        <v>508</v>
      </c>
      <c r="G111" s="55">
        <v>12267154.470000001</v>
      </c>
      <c r="H111" s="55">
        <v>108663.97</v>
      </c>
      <c r="I111" s="55">
        <v>12375818.439999999</v>
      </c>
      <c r="J111" s="55">
        <v>1344598.9</v>
      </c>
      <c r="K111" s="55">
        <v>1315480.3500000001</v>
      </c>
      <c r="L111" s="55">
        <v>830196.75</v>
      </c>
      <c r="M111" s="55">
        <v>6.7082169476300102</v>
      </c>
      <c r="N111" s="55">
        <v>731487.22</v>
      </c>
    </row>
    <row r="112" spans="1:14" ht="13.8" x14ac:dyDescent="0.2">
      <c r="A112" s="37" t="s">
        <v>70</v>
      </c>
      <c r="B112" s="73" t="s">
        <v>70</v>
      </c>
      <c r="C112" s="37" t="s">
        <v>70</v>
      </c>
      <c r="D112" s="73" t="s">
        <v>70</v>
      </c>
      <c r="E112" s="37">
        <v>5426</v>
      </c>
      <c r="F112" s="73" t="s">
        <v>509</v>
      </c>
      <c r="G112" s="55">
        <v>9712970.8800000008</v>
      </c>
      <c r="H112" s="55">
        <v>0</v>
      </c>
      <c r="I112" s="55">
        <v>9712970.8800000008</v>
      </c>
      <c r="J112" s="55">
        <v>6761954.0499999998</v>
      </c>
      <c r="K112" s="55">
        <v>6697980.2000000002</v>
      </c>
      <c r="L112" s="55">
        <v>494931.36</v>
      </c>
      <c r="M112" s="55">
        <v>5.0955713356365004</v>
      </c>
      <c r="N112" s="55">
        <v>494931.36</v>
      </c>
    </row>
    <row r="113" spans="1:14" ht="13.8" x14ac:dyDescent="0.2">
      <c r="A113" s="37" t="s">
        <v>70</v>
      </c>
      <c r="B113" s="73" t="s">
        <v>70</v>
      </c>
      <c r="C113" s="37" t="s">
        <v>70</v>
      </c>
      <c r="D113" s="73" t="s">
        <v>70</v>
      </c>
      <c r="E113" s="41" t="s">
        <v>125</v>
      </c>
      <c r="F113" s="74" t="s">
        <v>70</v>
      </c>
      <c r="G113" s="75">
        <v>90824980.540000007</v>
      </c>
      <c r="H113" s="75">
        <v>5430806.7000000002</v>
      </c>
      <c r="I113" s="75">
        <v>96255787.239999995</v>
      </c>
      <c r="J113" s="75">
        <v>49567540.210000001</v>
      </c>
      <c r="K113" s="75">
        <v>48955977.409999996</v>
      </c>
      <c r="L113" s="75">
        <v>10962163.279999999</v>
      </c>
      <c r="M113" s="75">
        <v>11.388575787830201</v>
      </c>
      <c r="N113" s="75">
        <v>6470663.5</v>
      </c>
    </row>
    <row r="114" spans="1:14" ht="13.8" x14ac:dyDescent="0.2">
      <c r="A114" s="37" t="s">
        <v>70</v>
      </c>
      <c r="B114" s="73" t="s">
        <v>70</v>
      </c>
      <c r="C114" s="37">
        <v>55</v>
      </c>
      <c r="D114" s="73" t="s">
        <v>510</v>
      </c>
      <c r="E114" s="37">
        <v>5511</v>
      </c>
      <c r="F114" s="73" t="s">
        <v>511</v>
      </c>
      <c r="G114" s="55">
        <v>1559615.7</v>
      </c>
      <c r="H114" s="55">
        <v>-75000</v>
      </c>
      <c r="I114" s="55">
        <v>1484615.7</v>
      </c>
      <c r="J114" s="55">
        <v>346395.1</v>
      </c>
      <c r="K114" s="55">
        <v>346395.1</v>
      </c>
      <c r="L114" s="55">
        <v>283226.17</v>
      </c>
      <c r="M114" s="55">
        <v>19.077406361794502</v>
      </c>
      <c r="N114" s="55">
        <v>283226.17</v>
      </c>
    </row>
    <row r="115" spans="1:14" ht="13.8" x14ac:dyDescent="0.2">
      <c r="A115" s="37" t="s">
        <v>70</v>
      </c>
      <c r="B115" s="73" t="s">
        <v>70</v>
      </c>
      <c r="C115" s="37" t="s">
        <v>70</v>
      </c>
      <c r="D115" s="73" t="s">
        <v>70</v>
      </c>
      <c r="E115" s="41" t="s">
        <v>125</v>
      </c>
      <c r="F115" s="74" t="s">
        <v>70</v>
      </c>
      <c r="G115" s="75">
        <v>1559615.7</v>
      </c>
      <c r="H115" s="75">
        <v>-75000</v>
      </c>
      <c r="I115" s="75">
        <v>1484615.7</v>
      </c>
      <c r="J115" s="75">
        <v>346395.1</v>
      </c>
      <c r="K115" s="75">
        <v>346395.1</v>
      </c>
      <c r="L115" s="75">
        <v>283226.17</v>
      </c>
      <c r="M115" s="75">
        <v>19.077406361794502</v>
      </c>
      <c r="N115" s="75">
        <v>283226.17</v>
      </c>
    </row>
    <row r="116" spans="1:14" ht="13.8" x14ac:dyDescent="0.2">
      <c r="A116" s="37" t="s">
        <v>70</v>
      </c>
      <c r="B116" s="73" t="s">
        <v>70</v>
      </c>
      <c r="C116" s="97" t="s">
        <v>125</v>
      </c>
      <c r="D116" s="98" t="s">
        <v>70</v>
      </c>
      <c r="E116" s="97" t="s">
        <v>70</v>
      </c>
      <c r="F116" s="98" t="s">
        <v>70</v>
      </c>
      <c r="G116" s="99">
        <v>449710735.19999999</v>
      </c>
      <c r="H116" s="99">
        <v>93156274.469999999</v>
      </c>
      <c r="I116" s="99">
        <v>542867009.66999996</v>
      </c>
      <c r="J116" s="99">
        <v>273165135.31</v>
      </c>
      <c r="K116" s="99">
        <v>253520692.38</v>
      </c>
      <c r="L116" s="99">
        <v>74367685.609999999</v>
      </c>
      <c r="M116" s="99">
        <v>13.699061516964701</v>
      </c>
      <c r="N116" s="99">
        <v>59209192.090000004</v>
      </c>
    </row>
    <row r="117" spans="1:14" ht="13.8" x14ac:dyDescent="0.2">
      <c r="A117" s="37">
        <v>6</v>
      </c>
      <c r="B117" s="73" t="s">
        <v>512</v>
      </c>
      <c r="C117" s="37">
        <v>61</v>
      </c>
      <c r="D117" s="73" t="s">
        <v>513</v>
      </c>
      <c r="E117" s="37">
        <v>6111</v>
      </c>
      <c r="F117" s="73" t="s">
        <v>514</v>
      </c>
      <c r="G117" s="55">
        <v>28592939.620000001</v>
      </c>
      <c r="H117" s="55">
        <v>-12147017.109999999</v>
      </c>
      <c r="I117" s="55">
        <v>16445922.51</v>
      </c>
      <c r="J117" s="55">
        <v>4086370.28</v>
      </c>
      <c r="K117" s="55">
        <v>4086370.28</v>
      </c>
      <c r="L117" s="55">
        <v>3926617.38</v>
      </c>
      <c r="M117" s="55">
        <v>23.875932636873401</v>
      </c>
      <c r="N117" s="55">
        <v>3924373.43</v>
      </c>
    </row>
    <row r="118" spans="1:14" ht="13.8" x14ac:dyDescent="0.2">
      <c r="A118" s="37" t="s">
        <v>70</v>
      </c>
      <c r="B118" s="73" t="s">
        <v>70</v>
      </c>
      <c r="C118" s="37" t="s">
        <v>70</v>
      </c>
      <c r="D118" s="73" t="s">
        <v>70</v>
      </c>
      <c r="E118" s="37">
        <v>6112</v>
      </c>
      <c r="F118" s="73" t="s">
        <v>515</v>
      </c>
      <c r="G118" s="55">
        <v>3295849.71</v>
      </c>
      <c r="H118" s="55">
        <v>-438024.16</v>
      </c>
      <c r="I118" s="55">
        <v>2857825.55</v>
      </c>
      <c r="J118" s="55">
        <v>1407867.62</v>
      </c>
      <c r="K118" s="55">
        <v>1407867.62</v>
      </c>
      <c r="L118" s="55">
        <v>465884.5</v>
      </c>
      <c r="M118" s="55">
        <v>16.302062244492099</v>
      </c>
      <c r="N118" s="55">
        <v>465884.5</v>
      </c>
    </row>
    <row r="119" spans="1:14" ht="13.8" x14ac:dyDescent="0.2">
      <c r="A119" s="37" t="s">
        <v>70</v>
      </c>
      <c r="B119" s="73" t="s">
        <v>70</v>
      </c>
      <c r="C119" s="37" t="s">
        <v>70</v>
      </c>
      <c r="D119" s="73" t="s">
        <v>70</v>
      </c>
      <c r="E119" s="37">
        <v>6120</v>
      </c>
      <c r="F119" s="73" t="s">
        <v>516</v>
      </c>
      <c r="G119" s="55">
        <v>59609900</v>
      </c>
      <c r="H119" s="55">
        <v>-46283833.960000001</v>
      </c>
      <c r="I119" s="55">
        <v>13326066.039999999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3" t="s">
        <v>70</v>
      </c>
      <c r="C120" s="37" t="s">
        <v>70</v>
      </c>
      <c r="D120" s="73" t="s">
        <v>70</v>
      </c>
      <c r="E120" s="37">
        <v>6121</v>
      </c>
      <c r="F120" s="73" t="s">
        <v>517</v>
      </c>
      <c r="G120" s="55">
        <v>860908.33</v>
      </c>
      <c r="H120" s="55">
        <v>20000</v>
      </c>
      <c r="I120" s="55">
        <v>880908.33</v>
      </c>
      <c r="J120" s="55">
        <v>207411.81</v>
      </c>
      <c r="K120" s="55">
        <v>207411.81</v>
      </c>
      <c r="L120" s="55">
        <v>206996.84</v>
      </c>
      <c r="M120" s="55">
        <v>23.498113589185799</v>
      </c>
      <c r="N120" s="55">
        <v>206996.84</v>
      </c>
    </row>
    <row r="121" spans="1:14" ht="13.8" x14ac:dyDescent="0.2">
      <c r="A121" s="37" t="s">
        <v>70</v>
      </c>
      <c r="B121" s="73" t="s">
        <v>70</v>
      </c>
      <c r="C121" s="37" t="s">
        <v>70</v>
      </c>
      <c r="D121" s="73" t="s">
        <v>70</v>
      </c>
      <c r="E121" s="37">
        <v>6122</v>
      </c>
      <c r="F121" s="73" t="s">
        <v>518</v>
      </c>
      <c r="G121" s="55">
        <v>19656923.07</v>
      </c>
      <c r="H121" s="55">
        <v>825000</v>
      </c>
      <c r="I121" s="55">
        <v>20481923.07</v>
      </c>
      <c r="J121" s="55">
        <v>16440133.119999999</v>
      </c>
      <c r="K121" s="55">
        <v>16135525.279999999</v>
      </c>
      <c r="L121" s="55">
        <v>515536.07</v>
      </c>
      <c r="M121" s="55">
        <v>2.5170296179615499</v>
      </c>
      <c r="N121" s="55">
        <v>317206.07</v>
      </c>
    </row>
    <row r="122" spans="1:14" ht="13.8" x14ac:dyDescent="0.2">
      <c r="A122" s="37" t="s">
        <v>70</v>
      </c>
      <c r="B122" s="73" t="s">
        <v>70</v>
      </c>
      <c r="C122" s="37" t="s">
        <v>70</v>
      </c>
      <c r="D122" s="73" t="s">
        <v>70</v>
      </c>
      <c r="E122" s="37">
        <v>6123</v>
      </c>
      <c r="F122" s="73" t="s">
        <v>519</v>
      </c>
      <c r="G122" s="55">
        <v>7673156.0499999998</v>
      </c>
      <c r="H122" s="55">
        <v>96786.47</v>
      </c>
      <c r="I122" s="55">
        <v>7769942.5199999996</v>
      </c>
      <c r="J122" s="55">
        <v>5624081.3799999999</v>
      </c>
      <c r="K122" s="55">
        <v>5266103.38</v>
      </c>
      <c r="L122" s="55">
        <v>19970.060000000001</v>
      </c>
      <c r="M122" s="55">
        <v>0.25701683054406999</v>
      </c>
      <c r="N122" s="55">
        <v>19970.060000000001</v>
      </c>
    </row>
    <row r="123" spans="1:14" ht="13.8" x14ac:dyDescent="0.2">
      <c r="A123" s="37" t="s">
        <v>70</v>
      </c>
      <c r="B123" s="73" t="s">
        <v>70</v>
      </c>
      <c r="C123" s="37" t="s">
        <v>70</v>
      </c>
      <c r="D123" s="73" t="s">
        <v>70</v>
      </c>
      <c r="E123" s="37">
        <v>6125</v>
      </c>
      <c r="F123" s="73" t="s">
        <v>520</v>
      </c>
      <c r="G123" s="55">
        <v>3435702.53</v>
      </c>
      <c r="H123" s="55">
        <v>0</v>
      </c>
      <c r="I123" s="55">
        <v>3435702.53</v>
      </c>
      <c r="J123" s="55">
        <v>2651106.19</v>
      </c>
      <c r="K123" s="55">
        <v>2651106.19</v>
      </c>
      <c r="L123" s="55">
        <v>483063.5</v>
      </c>
      <c r="M123" s="55">
        <v>14.060108399431201</v>
      </c>
      <c r="N123" s="55">
        <v>99254.78</v>
      </c>
    </row>
    <row r="124" spans="1:14" ht="13.8" x14ac:dyDescent="0.2">
      <c r="A124" s="37" t="s">
        <v>70</v>
      </c>
      <c r="B124" s="73" t="s">
        <v>70</v>
      </c>
      <c r="C124" s="37" t="s">
        <v>70</v>
      </c>
      <c r="D124" s="73" t="s">
        <v>70</v>
      </c>
      <c r="E124" s="37">
        <v>6126</v>
      </c>
      <c r="F124" s="73" t="s">
        <v>521</v>
      </c>
      <c r="G124" s="55">
        <v>11766835.93</v>
      </c>
      <c r="H124" s="55">
        <v>20975212.59</v>
      </c>
      <c r="I124" s="55">
        <v>32742048.52</v>
      </c>
      <c r="J124" s="55">
        <v>15830131.699999999</v>
      </c>
      <c r="K124" s="55">
        <v>9915266.4199999999</v>
      </c>
      <c r="L124" s="55">
        <v>2626191.64</v>
      </c>
      <c r="M124" s="55">
        <v>8.0208531802639893</v>
      </c>
      <c r="N124" s="55">
        <v>2386994.4700000002</v>
      </c>
    </row>
    <row r="125" spans="1:14" ht="13.8" x14ac:dyDescent="0.2">
      <c r="A125" s="37" t="s">
        <v>70</v>
      </c>
      <c r="B125" s="73" t="s">
        <v>70</v>
      </c>
      <c r="C125" s="37" t="s">
        <v>70</v>
      </c>
      <c r="D125" s="73" t="s">
        <v>70</v>
      </c>
      <c r="E125" s="37">
        <v>6128</v>
      </c>
      <c r="F125" s="73" t="s">
        <v>522</v>
      </c>
      <c r="G125" s="55">
        <v>35771205.409999996</v>
      </c>
      <c r="H125" s="55">
        <v>-29796375.399999999</v>
      </c>
      <c r="I125" s="55">
        <v>5974830.0099999998</v>
      </c>
      <c r="J125" s="55">
        <v>804.17</v>
      </c>
      <c r="K125" s="55">
        <v>804.17</v>
      </c>
      <c r="L125" s="55">
        <v>804.17</v>
      </c>
      <c r="M125" s="55">
        <v>1.3459295053650001E-2</v>
      </c>
      <c r="N125" s="55">
        <v>804.17</v>
      </c>
    </row>
    <row r="126" spans="1:14" ht="13.8" x14ac:dyDescent="0.2">
      <c r="A126" s="37" t="s">
        <v>70</v>
      </c>
      <c r="B126" s="73" t="s">
        <v>70</v>
      </c>
      <c r="C126" s="37" t="s">
        <v>70</v>
      </c>
      <c r="D126" s="73" t="s">
        <v>70</v>
      </c>
      <c r="E126" s="37">
        <v>6129</v>
      </c>
      <c r="F126" s="73" t="s">
        <v>18</v>
      </c>
      <c r="G126" s="55">
        <v>30398970</v>
      </c>
      <c r="H126" s="55">
        <v>-7826807.3799999999</v>
      </c>
      <c r="I126" s="55">
        <v>22572162.620000001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70</v>
      </c>
      <c r="B127" s="73" t="s">
        <v>70</v>
      </c>
      <c r="C127" s="37" t="s">
        <v>70</v>
      </c>
      <c r="D127" s="73" t="s">
        <v>70</v>
      </c>
      <c r="E127" s="37">
        <v>6152</v>
      </c>
      <c r="F127" s="73" t="s">
        <v>523</v>
      </c>
      <c r="G127" s="55">
        <v>2002757.37</v>
      </c>
      <c r="H127" s="55">
        <v>-113523.41</v>
      </c>
      <c r="I127" s="55">
        <v>1889233.96</v>
      </c>
      <c r="J127" s="55">
        <v>481355.81</v>
      </c>
      <c r="K127" s="55">
        <v>453334.04</v>
      </c>
      <c r="L127" s="55">
        <v>157420.91</v>
      </c>
      <c r="M127" s="55">
        <v>8.3325259514178995</v>
      </c>
      <c r="N127" s="55">
        <v>157420.91</v>
      </c>
    </row>
    <row r="128" spans="1:14" ht="13.8" x14ac:dyDescent="0.2">
      <c r="A128" s="37" t="s">
        <v>70</v>
      </c>
      <c r="B128" s="73" t="s">
        <v>70</v>
      </c>
      <c r="C128" s="37" t="s">
        <v>70</v>
      </c>
      <c r="D128" s="73" t="s">
        <v>70</v>
      </c>
      <c r="E128" s="41" t="s">
        <v>125</v>
      </c>
      <c r="F128" s="74" t="s">
        <v>70</v>
      </c>
      <c r="G128" s="75">
        <v>203065148.02000001</v>
      </c>
      <c r="H128" s="75">
        <v>-74688582.359999999</v>
      </c>
      <c r="I128" s="75">
        <v>128376565.66</v>
      </c>
      <c r="J128" s="75">
        <v>46729262.079999998</v>
      </c>
      <c r="K128" s="75">
        <v>40123789.189999998</v>
      </c>
      <c r="L128" s="75">
        <v>8402485.0700000003</v>
      </c>
      <c r="M128" s="75">
        <v>6.5451860522999397</v>
      </c>
      <c r="N128" s="75">
        <v>7578905.2300000004</v>
      </c>
    </row>
    <row r="129" spans="1:14" ht="13.8" x14ac:dyDescent="0.2">
      <c r="A129" s="37" t="s">
        <v>70</v>
      </c>
      <c r="B129" s="73" t="s">
        <v>70</v>
      </c>
      <c r="C129" s="37">
        <v>62</v>
      </c>
      <c r="D129" s="73" t="s">
        <v>524</v>
      </c>
      <c r="E129" s="37">
        <v>6221</v>
      </c>
      <c r="F129" s="73" t="s">
        <v>525</v>
      </c>
      <c r="G129" s="55">
        <v>5371756.4000000004</v>
      </c>
      <c r="H129" s="55">
        <v>600000</v>
      </c>
      <c r="I129" s="55">
        <v>5971756.4000000004</v>
      </c>
      <c r="J129" s="55">
        <v>3146526.45</v>
      </c>
      <c r="K129" s="55">
        <v>465844.45</v>
      </c>
      <c r="L129" s="55">
        <v>429339.41</v>
      </c>
      <c r="M129" s="55">
        <v>7.1894997257423299</v>
      </c>
      <c r="N129" s="55">
        <v>429339.41</v>
      </c>
    </row>
    <row r="130" spans="1:14" ht="13.8" x14ac:dyDescent="0.2">
      <c r="A130" s="37" t="s">
        <v>70</v>
      </c>
      <c r="B130" s="73" t="s">
        <v>70</v>
      </c>
      <c r="C130" s="37" t="s">
        <v>70</v>
      </c>
      <c r="D130" s="73" t="s">
        <v>70</v>
      </c>
      <c r="E130" s="37">
        <v>6231</v>
      </c>
      <c r="F130" s="73" t="s">
        <v>526</v>
      </c>
      <c r="G130" s="55">
        <v>824000</v>
      </c>
      <c r="H130" s="55">
        <v>0</v>
      </c>
      <c r="I130" s="55">
        <v>824000</v>
      </c>
      <c r="J130" s="55">
        <v>824000</v>
      </c>
      <c r="K130" s="55">
        <v>624000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70</v>
      </c>
      <c r="B131" s="73" t="s">
        <v>70</v>
      </c>
      <c r="C131" s="37" t="s">
        <v>70</v>
      </c>
      <c r="D131" s="73" t="s">
        <v>70</v>
      </c>
      <c r="E131" s="41" t="s">
        <v>125</v>
      </c>
      <c r="F131" s="74" t="s">
        <v>70</v>
      </c>
      <c r="G131" s="75">
        <v>6195756.4000000004</v>
      </c>
      <c r="H131" s="75">
        <v>600000</v>
      </c>
      <c r="I131" s="75">
        <v>6795756.4000000004</v>
      </c>
      <c r="J131" s="75">
        <v>3970526.45</v>
      </c>
      <c r="K131" s="75">
        <v>1089844.45</v>
      </c>
      <c r="L131" s="75">
        <v>429339.41</v>
      </c>
      <c r="M131" s="75">
        <v>6.3177575052572497</v>
      </c>
      <c r="N131" s="75">
        <v>429339.41</v>
      </c>
    </row>
    <row r="132" spans="1:14" ht="13.8" x14ac:dyDescent="0.2">
      <c r="A132" s="37" t="s">
        <v>70</v>
      </c>
      <c r="B132" s="73" t="s">
        <v>70</v>
      </c>
      <c r="C132" s="37">
        <v>63</v>
      </c>
      <c r="D132" s="73" t="s">
        <v>527</v>
      </c>
      <c r="E132" s="37">
        <v>6311</v>
      </c>
      <c r="F132" s="73" t="s">
        <v>528</v>
      </c>
      <c r="G132" s="55">
        <v>11092703.189999999</v>
      </c>
      <c r="H132" s="55">
        <v>0</v>
      </c>
      <c r="I132" s="55">
        <v>11092703.189999999</v>
      </c>
      <c r="J132" s="55">
        <v>4810676.6100000003</v>
      </c>
      <c r="K132" s="55">
        <v>4810676.6100000003</v>
      </c>
      <c r="L132" s="55">
        <v>4387844.16</v>
      </c>
      <c r="M132" s="55">
        <v>39.5561305918256</v>
      </c>
      <c r="N132" s="55">
        <v>4203866.05</v>
      </c>
    </row>
    <row r="133" spans="1:14" ht="13.8" x14ac:dyDescent="0.2">
      <c r="A133" s="37" t="s">
        <v>70</v>
      </c>
      <c r="B133" s="73" t="s">
        <v>70</v>
      </c>
      <c r="C133" s="37" t="s">
        <v>70</v>
      </c>
      <c r="D133" s="73" t="s">
        <v>70</v>
      </c>
      <c r="E133" s="37">
        <v>6312</v>
      </c>
      <c r="F133" s="73" t="s">
        <v>529</v>
      </c>
      <c r="G133" s="55">
        <v>9647007.2300000004</v>
      </c>
      <c r="H133" s="55">
        <v>988403.9</v>
      </c>
      <c r="I133" s="55">
        <v>10635411.130000001</v>
      </c>
      <c r="J133" s="55">
        <v>3821807.86</v>
      </c>
      <c r="K133" s="55">
        <v>3821807.83</v>
      </c>
      <c r="L133" s="55">
        <v>2364097.41</v>
      </c>
      <c r="M133" s="55">
        <v>22.2285474543757</v>
      </c>
      <c r="N133" s="55">
        <v>2364097.41</v>
      </c>
    </row>
    <row r="134" spans="1:14" ht="13.8" x14ac:dyDescent="0.2">
      <c r="A134" s="37" t="s">
        <v>70</v>
      </c>
      <c r="B134" s="73" t="s">
        <v>70</v>
      </c>
      <c r="C134" s="37" t="s">
        <v>70</v>
      </c>
      <c r="D134" s="73" t="s">
        <v>70</v>
      </c>
      <c r="E134" s="37">
        <v>6313</v>
      </c>
      <c r="F134" s="73" t="s">
        <v>530</v>
      </c>
      <c r="G134" s="55">
        <v>1605029.98</v>
      </c>
      <c r="H134" s="55">
        <v>0</v>
      </c>
      <c r="I134" s="55">
        <v>1605029.98</v>
      </c>
      <c r="J134" s="55">
        <v>664923.65</v>
      </c>
      <c r="K134" s="55">
        <v>664923.65</v>
      </c>
      <c r="L134" s="55">
        <v>404702.14</v>
      </c>
      <c r="M134" s="55">
        <v>25.214615617335699</v>
      </c>
      <c r="N134" s="55">
        <v>404702.14</v>
      </c>
    </row>
    <row r="135" spans="1:14" ht="13.8" x14ac:dyDescent="0.2">
      <c r="A135" s="37" t="s">
        <v>70</v>
      </c>
      <c r="B135" s="73" t="s">
        <v>70</v>
      </c>
      <c r="C135" s="37" t="s">
        <v>70</v>
      </c>
      <c r="D135" s="73" t="s">
        <v>70</v>
      </c>
      <c r="E135" s="37">
        <v>6314</v>
      </c>
      <c r="F135" s="73" t="s">
        <v>531</v>
      </c>
      <c r="G135" s="55">
        <v>1094271.17</v>
      </c>
      <c r="H135" s="55">
        <v>1096791.5</v>
      </c>
      <c r="I135" s="55">
        <v>2191062.67</v>
      </c>
      <c r="J135" s="55">
        <v>405765.89</v>
      </c>
      <c r="K135" s="55">
        <v>405765.89</v>
      </c>
      <c r="L135" s="55">
        <v>320329.26</v>
      </c>
      <c r="M135" s="55">
        <v>14.619812768751199</v>
      </c>
      <c r="N135" s="55">
        <v>320329.26</v>
      </c>
    </row>
    <row r="136" spans="1:14" ht="13.8" x14ac:dyDescent="0.2">
      <c r="A136" s="37" t="s">
        <v>70</v>
      </c>
      <c r="B136" s="73" t="s">
        <v>70</v>
      </c>
      <c r="C136" s="37" t="s">
        <v>70</v>
      </c>
      <c r="D136" s="73" t="s">
        <v>70</v>
      </c>
      <c r="E136" s="37">
        <v>6315</v>
      </c>
      <c r="F136" s="73" t="s">
        <v>532</v>
      </c>
      <c r="G136" s="55">
        <v>608613.14</v>
      </c>
      <c r="H136" s="55">
        <v>0</v>
      </c>
      <c r="I136" s="55">
        <v>608613.14</v>
      </c>
      <c r="J136" s="55">
        <v>131758.85</v>
      </c>
      <c r="K136" s="55">
        <v>131758.85</v>
      </c>
      <c r="L136" s="55">
        <v>130953.85</v>
      </c>
      <c r="M136" s="55">
        <v>21.516763505960501</v>
      </c>
      <c r="N136" s="55">
        <v>130953.85</v>
      </c>
    </row>
    <row r="137" spans="1:14" ht="13.8" x14ac:dyDescent="0.2">
      <c r="A137" s="37" t="s">
        <v>70</v>
      </c>
      <c r="B137" s="73" t="s">
        <v>70</v>
      </c>
      <c r="C137" s="37" t="s">
        <v>70</v>
      </c>
      <c r="D137" s="73" t="s">
        <v>70</v>
      </c>
      <c r="E137" s="41" t="s">
        <v>125</v>
      </c>
      <c r="F137" s="74" t="s">
        <v>70</v>
      </c>
      <c r="G137" s="75">
        <v>24047624.710000001</v>
      </c>
      <c r="H137" s="75">
        <v>2085195.4</v>
      </c>
      <c r="I137" s="75">
        <v>26132820.109999999</v>
      </c>
      <c r="J137" s="75">
        <v>9834932.8599999994</v>
      </c>
      <c r="K137" s="75">
        <v>9834932.8300000001</v>
      </c>
      <c r="L137" s="75">
        <v>7607926.8200000003</v>
      </c>
      <c r="M137" s="75">
        <v>29.112536603306499</v>
      </c>
      <c r="N137" s="75">
        <v>7423948.71</v>
      </c>
    </row>
    <row r="138" spans="1:14" ht="13.8" x14ac:dyDescent="0.2">
      <c r="A138" s="37" t="s">
        <v>70</v>
      </c>
      <c r="B138" s="73" t="s">
        <v>70</v>
      </c>
      <c r="C138" s="37">
        <v>64</v>
      </c>
      <c r="D138" s="73" t="s">
        <v>533</v>
      </c>
      <c r="E138" s="37">
        <v>6411</v>
      </c>
      <c r="F138" s="73" t="s">
        <v>534</v>
      </c>
      <c r="G138" s="55">
        <v>26000</v>
      </c>
      <c r="H138" s="55">
        <v>0</v>
      </c>
      <c r="I138" s="55">
        <v>26000</v>
      </c>
      <c r="J138" s="55">
        <v>7200</v>
      </c>
      <c r="K138" s="55">
        <v>7200</v>
      </c>
      <c r="L138" s="55">
        <v>6819.23</v>
      </c>
      <c r="M138" s="55">
        <v>26.227807692307699</v>
      </c>
      <c r="N138" s="55">
        <v>6819.23</v>
      </c>
    </row>
    <row r="139" spans="1:14" ht="13.8" x14ac:dyDescent="0.2">
      <c r="A139" s="37" t="s">
        <v>70</v>
      </c>
      <c r="B139" s="73" t="s">
        <v>70</v>
      </c>
      <c r="C139" s="37" t="s">
        <v>70</v>
      </c>
      <c r="D139" s="73" t="s">
        <v>70</v>
      </c>
      <c r="E139" s="37">
        <v>6412</v>
      </c>
      <c r="F139" s="73" t="s">
        <v>535</v>
      </c>
      <c r="G139" s="55">
        <v>2974770.03</v>
      </c>
      <c r="H139" s="55">
        <v>451472.19</v>
      </c>
      <c r="I139" s="55">
        <v>3426242.22</v>
      </c>
      <c r="J139" s="55">
        <v>1149418.6599999999</v>
      </c>
      <c r="K139" s="55">
        <v>658388.94999999995</v>
      </c>
      <c r="L139" s="55">
        <v>339083.88</v>
      </c>
      <c r="M139" s="55">
        <v>9.8966698273889104</v>
      </c>
      <c r="N139" s="55">
        <v>339083.88</v>
      </c>
    </row>
    <row r="140" spans="1:14" ht="13.8" x14ac:dyDescent="0.2">
      <c r="A140" s="37" t="s">
        <v>70</v>
      </c>
      <c r="B140" s="73" t="s">
        <v>70</v>
      </c>
      <c r="C140" s="37" t="s">
        <v>70</v>
      </c>
      <c r="D140" s="73" t="s">
        <v>70</v>
      </c>
      <c r="E140" s="37">
        <v>6421</v>
      </c>
      <c r="F140" s="73" t="s">
        <v>536</v>
      </c>
      <c r="G140" s="55">
        <v>43000</v>
      </c>
      <c r="H140" s="55">
        <v>0</v>
      </c>
      <c r="I140" s="55">
        <v>43000</v>
      </c>
      <c r="J140" s="55">
        <v>6885</v>
      </c>
      <c r="K140" s="55">
        <v>6885</v>
      </c>
      <c r="L140" s="55">
        <v>6885</v>
      </c>
      <c r="M140" s="55">
        <v>16.011627906976699</v>
      </c>
      <c r="N140" s="55">
        <v>6885</v>
      </c>
    </row>
    <row r="141" spans="1:14" ht="13.8" x14ac:dyDescent="0.2">
      <c r="A141" s="37" t="s">
        <v>70</v>
      </c>
      <c r="B141" s="73" t="s">
        <v>70</v>
      </c>
      <c r="C141" s="37" t="s">
        <v>70</v>
      </c>
      <c r="D141" s="73" t="s">
        <v>70</v>
      </c>
      <c r="E141" s="41" t="s">
        <v>125</v>
      </c>
      <c r="F141" s="74" t="s">
        <v>70</v>
      </c>
      <c r="G141" s="75">
        <v>3043770.03</v>
      </c>
      <c r="H141" s="75">
        <v>451472.19</v>
      </c>
      <c r="I141" s="75">
        <v>3495242.22</v>
      </c>
      <c r="J141" s="75">
        <v>1163503.6599999999</v>
      </c>
      <c r="K141" s="75">
        <v>672473.95</v>
      </c>
      <c r="L141" s="75">
        <v>352788.11</v>
      </c>
      <c r="M141" s="75">
        <v>10.093380881626</v>
      </c>
      <c r="N141" s="75">
        <v>352788.11</v>
      </c>
    </row>
    <row r="142" spans="1:14" ht="13.8" x14ac:dyDescent="0.2">
      <c r="A142" s="37" t="s">
        <v>70</v>
      </c>
      <c r="B142" s="73" t="s">
        <v>70</v>
      </c>
      <c r="C142" s="97" t="s">
        <v>125</v>
      </c>
      <c r="D142" s="98" t="s">
        <v>70</v>
      </c>
      <c r="E142" s="97" t="s">
        <v>70</v>
      </c>
      <c r="F142" s="98" t="s">
        <v>70</v>
      </c>
      <c r="G142" s="99">
        <v>236352299.16</v>
      </c>
      <c r="H142" s="99">
        <v>-71551914.769999996</v>
      </c>
      <c r="I142" s="99">
        <v>164800384.38999999</v>
      </c>
      <c r="J142" s="99">
        <v>61698225.049999997</v>
      </c>
      <c r="K142" s="99">
        <v>51721040.420000002</v>
      </c>
      <c r="L142" s="99">
        <v>16792539.41</v>
      </c>
      <c r="M142" s="99">
        <v>10.1896239333159</v>
      </c>
      <c r="N142" s="99">
        <v>15784981.460000001</v>
      </c>
    </row>
    <row r="143" spans="1:14" ht="13.8" x14ac:dyDescent="0.2">
      <c r="A143" s="37">
        <v>7</v>
      </c>
      <c r="B143" s="73" t="s">
        <v>537</v>
      </c>
      <c r="C143" s="37">
        <v>71</v>
      </c>
      <c r="D143" s="73" t="s">
        <v>538</v>
      </c>
      <c r="E143" s="37">
        <v>7111</v>
      </c>
      <c r="F143" s="73" t="s">
        <v>539</v>
      </c>
      <c r="G143" s="55">
        <v>16941220.539999999</v>
      </c>
      <c r="H143" s="55">
        <v>-3047492.88</v>
      </c>
      <c r="I143" s="55">
        <v>13893727.66</v>
      </c>
      <c r="J143" s="55">
        <v>7075653.7800000003</v>
      </c>
      <c r="K143" s="55">
        <v>5559568.79</v>
      </c>
      <c r="L143" s="55">
        <v>2478883.27</v>
      </c>
      <c r="M143" s="55">
        <v>17.841743631816701</v>
      </c>
      <c r="N143" s="55">
        <v>2291590.41</v>
      </c>
    </row>
    <row r="144" spans="1:14" ht="13.8" x14ac:dyDescent="0.2">
      <c r="A144" s="37" t="s">
        <v>70</v>
      </c>
      <c r="B144" s="73" t="s">
        <v>70</v>
      </c>
      <c r="C144" s="37" t="s">
        <v>70</v>
      </c>
      <c r="D144" s="73" t="s">
        <v>70</v>
      </c>
      <c r="E144" s="37">
        <v>7121</v>
      </c>
      <c r="F144" s="73" t="s">
        <v>540</v>
      </c>
      <c r="G144" s="55">
        <v>58043361.280000001</v>
      </c>
      <c r="H144" s="55">
        <v>665383.64</v>
      </c>
      <c r="I144" s="55">
        <v>58708744.920000002</v>
      </c>
      <c r="J144" s="55">
        <v>17132733.050000001</v>
      </c>
      <c r="K144" s="55">
        <v>16654396.689999999</v>
      </c>
      <c r="L144" s="55">
        <v>4872754.47</v>
      </c>
      <c r="M144" s="55">
        <v>8.2998784536101091</v>
      </c>
      <c r="N144" s="55">
        <v>4828828.55</v>
      </c>
    </row>
    <row r="145" spans="1:14" ht="13.8" x14ac:dyDescent="0.2">
      <c r="A145" s="37" t="s">
        <v>70</v>
      </c>
      <c r="B145" s="73" t="s">
        <v>70</v>
      </c>
      <c r="C145" s="37" t="s">
        <v>70</v>
      </c>
      <c r="D145" s="73" t="s">
        <v>70</v>
      </c>
      <c r="E145" s="37">
        <v>7122</v>
      </c>
      <c r="F145" s="73" t="s">
        <v>541</v>
      </c>
      <c r="G145" s="55">
        <v>34766672.770000003</v>
      </c>
      <c r="H145" s="55">
        <v>889944.51</v>
      </c>
      <c r="I145" s="55">
        <v>35656617.280000001</v>
      </c>
      <c r="J145" s="55">
        <v>9039052.0199999996</v>
      </c>
      <c r="K145" s="55">
        <v>9039052.0199999996</v>
      </c>
      <c r="L145" s="55">
        <v>9039052.0199999996</v>
      </c>
      <c r="M145" s="55">
        <v>25.350279161422499</v>
      </c>
      <c r="N145" s="55">
        <v>9039052.0199999996</v>
      </c>
    </row>
    <row r="146" spans="1:14" ht="13.8" x14ac:dyDescent="0.2">
      <c r="A146" s="37" t="s">
        <v>70</v>
      </c>
      <c r="B146" s="73" t="s">
        <v>70</v>
      </c>
      <c r="C146" s="37" t="s">
        <v>70</v>
      </c>
      <c r="D146" s="73" t="s">
        <v>70</v>
      </c>
      <c r="E146" s="37">
        <v>7123</v>
      </c>
      <c r="F146" s="73" t="s">
        <v>542</v>
      </c>
      <c r="G146" s="55">
        <v>460884557.72000003</v>
      </c>
      <c r="H146" s="55">
        <v>0</v>
      </c>
      <c r="I146" s="55">
        <v>460884557.72000003</v>
      </c>
      <c r="J146" s="55">
        <v>67683126.150000006</v>
      </c>
      <c r="K146" s="55">
        <v>67683126.150000006</v>
      </c>
      <c r="L146" s="55">
        <v>67190926.150000006</v>
      </c>
      <c r="M146" s="55">
        <v>14.578688963326099</v>
      </c>
      <c r="N146" s="55">
        <v>67190926.150000006</v>
      </c>
    </row>
    <row r="147" spans="1:14" ht="13.8" x14ac:dyDescent="0.2">
      <c r="A147" s="37" t="s">
        <v>70</v>
      </c>
      <c r="B147" s="73" t="s">
        <v>70</v>
      </c>
      <c r="C147" s="37" t="s">
        <v>70</v>
      </c>
      <c r="D147" s="73" t="s">
        <v>70</v>
      </c>
      <c r="E147" s="37">
        <v>7161</v>
      </c>
      <c r="F147" s="73" t="s">
        <v>543</v>
      </c>
      <c r="G147" s="55">
        <v>20755447.93</v>
      </c>
      <c r="H147" s="55">
        <v>3462782.52</v>
      </c>
      <c r="I147" s="55">
        <v>24218230.449999999</v>
      </c>
      <c r="J147" s="55">
        <v>9320036.4000000004</v>
      </c>
      <c r="K147" s="55">
        <v>5947473.3899999997</v>
      </c>
      <c r="L147" s="55">
        <v>2642125.4900000002</v>
      </c>
      <c r="M147" s="55">
        <v>10.9096554162156</v>
      </c>
      <c r="N147" s="55">
        <v>2523512.14</v>
      </c>
    </row>
    <row r="148" spans="1:14" ht="13.8" x14ac:dyDescent="0.2">
      <c r="A148" s="37" t="s">
        <v>70</v>
      </c>
      <c r="B148" s="73" t="s">
        <v>70</v>
      </c>
      <c r="C148" s="37" t="s">
        <v>70</v>
      </c>
      <c r="D148" s="73" t="s">
        <v>70</v>
      </c>
      <c r="E148" s="41" t="s">
        <v>125</v>
      </c>
      <c r="F148" s="74" t="s">
        <v>70</v>
      </c>
      <c r="G148" s="75">
        <v>591391260.24000001</v>
      </c>
      <c r="H148" s="75">
        <v>1970617.79</v>
      </c>
      <c r="I148" s="75">
        <v>593361878.02999997</v>
      </c>
      <c r="J148" s="75">
        <v>110250601.40000001</v>
      </c>
      <c r="K148" s="75">
        <v>104883617.04000001</v>
      </c>
      <c r="L148" s="75">
        <v>86223741.400000006</v>
      </c>
      <c r="M148" s="75">
        <v>14.5313921558743</v>
      </c>
      <c r="N148" s="75">
        <v>85873909.269999996</v>
      </c>
    </row>
    <row r="149" spans="1:14" ht="13.8" x14ac:dyDescent="0.2">
      <c r="A149" s="37" t="s">
        <v>70</v>
      </c>
      <c r="B149" s="73" t="s">
        <v>70</v>
      </c>
      <c r="C149" s="37">
        <v>72</v>
      </c>
      <c r="D149" s="73" t="s">
        <v>544</v>
      </c>
      <c r="E149" s="37">
        <v>7211</v>
      </c>
      <c r="F149" s="73" t="s">
        <v>545</v>
      </c>
      <c r="G149" s="55">
        <v>3963432.64</v>
      </c>
      <c r="H149" s="55">
        <v>-228199.79</v>
      </c>
      <c r="I149" s="55">
        <v>3735232.85</v>
      </c>
      <c r="J149" s="55">
        <v>1377872.23</v>
      </c>
      <c r="K149" s="55">
        <v>1377872.23</v>
      </c>
      <c r="L149" s="55">
        <v>1154099.3799999999</v>
      </c>
      <c r="M149" s="55">
        <v>30.897655550443101</v>
      </c>
      <c r="N149" s="55">
        <v>1154099.3799999999</v>
      </c>
    </row>
    <row r="150" spans="1:14" ht="13.8" x14ac:dyDescent="0.2">
      <c r="A150" s="37" t="s">
        <v>70</v>
      </c>
      <c r="B150" s="73" t="s">
        <v>70</v>
      </c>
      <c r="C150" s="37" t="s">
        <v>70</v>
      </c>
      <c r="D150" s="73" t="s">
        <v>70</v>
      </c>
      <c r="E150" s="37">
        <v>7221</v>
      </c>
      <c r="F150" s="73" t="s">
        <v>546</v>
      </c>
      <c r="G150" s="55">
        <v>5209414.58</v>
      </c>
      <c r="H150" s="55">
        <v>0</v>
      </c>
      <c r="I150" s="55">
        <v>5209414.58</v>
      </c>
      <c r="J150" s="55">
        <v>1083083.75</v>
      </c>
      <c r="K150" s="55">
        <v>943338.41</v>
      </c>
      <c r="L150" s="55">
        <v>902103.73</v>
      </c>
      <c r="M150" s="55">
        <v>17.316796660096099</v>
      </c>
      <c r="N150" s="55">
        <v>902103.73</v>
      </c>
    </row>
    <row r="151" spans="1:14" ht="13.8" x14ac:dyDescent="0.2">
      <c r="A151" s="37" t="s">
        <v>70</v>
      </c>
      <c r="B151" s="73" t="s">
        <v>70</v>
      </c>
      <c r="C151" s="37" t="s">
        <v>70</v>
      </c>
      <c r="D151" s="73" t="s">
        <v>70</v>
      </c>
      <c r="E151" s="37">
        <v>7231</v>
      </c>
      <c r="F151" s="73" t="s">
        <v>547</v>
      </c>
      <c r="G151" s="55">
        <v>24333662.09</v>
      </c>
      <c r="H151" s="55">
        <v>9952168</v>
      </c>
      <c r="I151" s="55">
        <v>34285830.090000004</v>
      </c>
      <c r="J151" s="55">
        <v>31112118.5</v>
      </c>
      <c r="K151" s="55">
        <v>369950.5</v>
      </c>
      <c r="L151" s="55">
        <v>324299.08</v>
      </c>
      <c r="M151" s="55">
        <v>0.94586912187547001</v>
      </c>
      <c r="N151" s="55">
        <v>324299.08</v>
      </c>
    </row>
    <row r="152" spans="1:14" ht="13.8" x14ac:dyDescent="0.2">
      <c r="A152" s="37" t="s">
        <v>70</v>
      </c>
      <c r="B152" s="73" t="s">
        <v>70</v>
      </c>
      <c r="C152" s="37" t="s">
        <v>70</v>
      </c>
      <c r="D152" s="73" t="s">
        <v>70</v>
      </c>
      <c r="E152" s="41" t="s">
        <v>125</v>
      </c>
      <c r="F152" s="74" t="s">
        <v>70</v>
      </c>
      <c r="G152" s="75">
        <v>33506509.309999999</v>
      </c>
      <c r="H152" s="75">
        <v>9723968.2100000009</v>
      </c>
      <c r="I152" s="75">
        <v>43230477.520000003</v>
      </c>
      <c r="J152" s="75">
        <v>33573074.479999997</v>
      </c>
      <c r="K152" s="75">
        <v>2691161.14</v>
      </c>
      <c r="L152" s="75">
        <v>2380502.19</v>
      </c>
      <c r="M152" s="75">
        <v>5.5065368845363603</v>
      </c>
      <c r="N152" s="75">
        <v>2380502.19</v>
      </c>
    </row>
    <row r="153" spans="1:14" ht="13.8" x14ac:dyDescent="0.2">
      <c r="A153" s="37" t="s">
        <v>70</v>
      </c>
      <c r="B153" s="73" t="s">
        <v>70</v>
      </c>
      <c r="C153" s="37">
        <v>73</v>
      </c>
      <c r="D153" s="73" t="s">
        <v>548</v>
      </c>
      <c r="E153" s="37">
        <v>7311</v>
      </c>
      <c r="F153" s="73" t="s">
        <v>549</v>
      </c>
      <c r="G153" s="55">
        <v>16817149.48</v>
      </c>
      <c r="H153" s="55">
        <v>32575922.030000001</v>
      </c>
      <c r="I153" s="55">
        <v>49393071.509999998</v>
      </c>
      <c r="J153" s="55">
        <v>26638627.390000001</v>
      </c>
      <c r="K153" s="55">
        <v>2739364.52</v>
      </c>
      <c r="L153" s="55">
        <v>790866.99</v>
      </c>
      <c r="M153" s="55">
        <v>1.6011698925017901</v>
      </c>
      <c r="N153" s="55">
        <v>719125.01</v>
      </c>
    </row>
    <row r="154" spans="1:14" ht="13.8" x14ac:dyDescent="0.2">
      <c r="A154" s="37" t="s">
        <v>70</v>
      </c>
      <c r="B154" s="73" t="s">
        <v>70</v>
      </c>
      <c r="C154" s="37" t="s">
        <v>70</v>
      </c>
      <c r="D154" s="73" t="s">
        <v>70</v>
      </c>
      <c r="E154" s="37">
        <v>7312</v>
      </c>
      <c r="F154" s="73" t="s">
        <v>550</v>
      </c>
      <c r="G154" s="55">
        <v>1210395.8400000001</v>
      </c>
      <c r="H154" s="55">
        <v>0</v>
      </c>
      <c r="I154" s="55">
        <v>1210395.8400000001</v>
      </c>
      <c r="J154" s="55">
        <v>283212.18</v>
      </c>
      <c r="K154" s="55">
        <v>283212.18</v>
      </c>
      <c r="L154" s="55">
        <v>283212.18</v>
      </c>
      <c r="M154" s="55">
        <v>23.398310754273599</v>
      </c>
      <c r="N154" s="55">
        <v>283212.18</v>
      </c>
    </row>
    <row r="155" spans="1:14" ht="13.8" x14ac:dyDescent="0.2">
      <c r="A155" s="37" t="s">
        <v>70</v>
      </c>
      <c r="B155" s="73" t="s">
        <v>70</v>
      </c>
      <c r="C155" s="37" t="s">
        <v>70</v>
      </c>
      <c r="D155" s="73" t="s">
        <v>70</v>
      </c>
      <c r="E155" s="41" t="s">
        <v>125</v>
      </c>
      <c r="F155" s="74" t="s">
        <v>70</v>
      </c>
      <c r="G155" s="75">
        <v>18027545.32</v>
      </c>
      <c r="H155" s="75">
        <v>32575922.030000001</v>
      </c>
      <c r="I155" s="75">
        <v>50603467.350000001</v>
      </c>
      <c r="J155" s="75">
        <v>26921839.57</v>
      </c>
      <c r="K155" s="75">
        <v>3022576.7</v>
      </c>
      <c r="L155" s="75">
        <v>1074079.17</v>
      </c>
      <c r="M155" s="75">
        <v>2.12254066024984</v>
      </c>
      <c r="N155" s="75">
        <v>1002337.19</v>
      </c>
    </row>
    <row r="156" spans="1:14" ht="13.8" x14ac:dyDescent="0.2">
      <c r="A156" s="37" t="s">
        <v>70</v>
      </c>
      <c r="B156" s="73" t="s">
        <v>70</v>
      </c>
      <c r="C156" s="37">
        <v>75</v>
      </c>
      <c r="D156" s="73" t="s">
        <v>551</v>
      </c>
      <c r="E156" s="37">
        <v>7511</v>
      </c>
      <c r="F156" s="73" t="s">
        <v>552</v>
      </c>
      <c r="G156" s="55">
        <v>30748157.190000001</v>
      </c>
      <c r="H156" s="55">
        <v>11020000</v>
      </c>
      <c r="I156" s="55">
        <v>41768157.189999998</v>
      </c>
      <c r="J156" s="55">
        <v>6332949.7999999998</v>
      </c>
      <c r="K156" s="55">
        <v>5340697.82</v>
      </c>
      <c r="L156" s="55">
        <v>3657066.04</v>
      </c>
      <c r="M156" s="55">
        <v>8.75563176839308</v>
      </c>
      <c r="N156" s="55">
        <v>2880066.04</v>
      </c>
    </row>
    <row r="157" spans="1:14" ht="13.8" x14ac:dyDescent="0.2">
      <c r="A157" s="37" t="s">
        <v>70</v>
      </c>
      <c r="B157" s="73" t="s">
        <v>70</v>
      </c>
      <c r="C157" s="37" t="s">
        <v>70</v>
      </c>
      <c r="D157" s="73" t="s">
        <v>70</v>
      </c>
      <c r="E157" s="41" t="s">
        <v>125</v>
      </c>
      <c r="F157" s="74" t="s">
        <v>70</v>
      </c>
      <c r="G157" s="75">
        <v>30748157.190000001</v>
      </c>
      <c r="H157" s="75">
        <v>11020000</v>
      </c>
      <c r="I157" s="75">
        <v>41768157.189999998</v>
      </c>
      <c r="J157" s="75">
        <v>6332949.7999999998</v>
      </c>
      <c r="K157" s="75">
        <v>5340697.82</v>
      </c>
      <c r="L157" s="75">
        <v>3657066.04</v>
      </c>
      <c r="M157" s="75">
        <v>8.75563176839308</v>
      </c>
      <c r="N157" s="75">
        <v>2880066.04</v>
      </c>
    </row>
    <row r="158" spans="1:14" ht="13.8" x14ac:dyDescent="0.2">
      <c r="A158" s="37" t="s">
        <v>70</v>
      </c>
      <c r="B158" s="73" t="s">
        <v>70</v>
      </c>
      <c r="C158" s="97" t="s">
        <v>125</v>
      </c>
      <c r="D158" s="98" t="s">
        <v>70</v>
      </c>
      <c r="E158" s="97" t="s">
        <v>70</v>
      </c>
      <c r="F158" s="98" t="s">
        <v>70</v>
      </c>
      <c r="G158" s="99">
        <v>673673472.05999994</v>
      </c>
      <c r="H158" s="99">
        <v>55290508.030000001</v>
      </c>
      <c r="I158" s="99">
        <v>728963980.09000003</v>
      </c>
      <c r="J158" s="99">
        <v>177078465.25</v>
      </c>
      <c r="K158" s="99">
        <v>115938052.7</v>
      </c>
      <c r="L158" s="99">
        <v>93335388.799999997</v>
      </c>
      <c r="M158" s="99">
        <v>12.8038409783261</v>
      </c>
      <c r="N158" s="99">
        <v>92136814.689999998</v>
      </c>
    </row>
    <row r="159" spans="1:14" ht="13.8" x14ac:dyDescent="0.2">
      <c r="A159" s="37">
        <v>9</v>
      </c>
      <c r="B159" s="73" t="s">
        <v>553</v>
      </c>
      <c r="C159" s="37">
        <v>91</v>
      </c>
      <c r="D159" s="73" t="s">
        <v>554</v>
      </c>
      <c r="E159" s="37">
        <v>9111</v>
      </c>
      <c r="F159" s="73" t="s">
        <v>555</v>
      </c>
      <c r="G159" s="55">
        <v>63521435.890000001</v>
      </c>
      <c r="H159" s="55">
        <v>0</v>
      </c>
      <c r="I159" s="55">
        <v>63521435.890000001</v>
      </c>
      <c r="J159" s="55">
        <v>63521435.890000001</v>
      </c>
      <c r="K159" s="55">
        <v>63521435.890000001</v>
      </c>
      <c r="L159" s="55">
        <v>15880359.1</v>
      </c>
      <c r="M159" s="55">
        <v>25.000000200719601</v>
      </c>
      <c r="N159" s="55">
        <v>15880359.1</v>
      </c>
    </row>
    <row r="160" spans="1:14" ht="13.8" x14ac:dyDescent="0.2">
      <c r="A160" s="37" t="s">
        <v>70</v>
      </c>
      <c r="B160" s="73" t="s">
        <v>70</v>
      </c>
      <c r="C160" s="37" t="s">
        <v>70</v>
      </c>
      <c r="D160" s="73" t="s">
        <v>70</v>
      </c>
      <c r="E160" s="37">
        <v>9112</v>
      </c>
      <c r="F160" s="73" t="s">
        <v>556</v>
      </c>
      <c r="G160" s="55">
        <v>2789679</v>
      </c>
      <c r="H160" s="55">
        <v>0</v>
      </c>
      <c r="I160" s="55">
        <v>2789679</v>
      </c>
      <c r="J160" s="55">
        <v>2584837.96</v>
      </c>
      <c r="K160" s="55">
        <v>2584837.96</v>
      </c>
      <c r="L160" s="55">
        <v>345598.12</v>
      </c>
      <c r="M160" s="55">
        <v>12.3884547290208</v>
      </c>
      <c r="N160" s="55">
        <v>345598.12</v>
      </c>
    </row>
    <row r="161" spans="1:14" ht="13.8" x14ac:dyDescent="0.2">
      <c r="A161" s="37" t="s">
        <v>70</v>
      </c>
      <c r="B161" s="73" t="s">
        <v>70</v>
      </c>
      <c r="C161" s="37" t="s">
        <v>70</v>
      </c>
      <c r="D161" s="73" t="s">
        <v>70</v>
      </c>
      <c r="E161" s="41" t="s">
        <v>125</v>
      </c>
      <c r="F161" s="74" t="s">
        <v>70</v>
      </c>
      <c r="G161" s="75">
        <v>66311114.890000001</v>
      </c>
      <c r="H161" s="75">
        <v>0</v>
      </c>
      <c r="I161" s="75">
        <v>66311114.890000001</v>
      </c>
      <c r="J161" s="75">
        <v>66106273.850000001</v>
      </c>
      <c r="K161" s="75">
        <v>66106273.850000001</v>
      </c>
      <c r="L161" s="75">
        <v>16225957.220000001</v>
      </c>
      <c r="M161" s="75">
        <v>24.469438112926301</v>
      </c>
      <c r="N161" s="75">
        <v>16225957.220000001</v>
      </c>
    </row>
    <row r="162" spans="1:14" ht="13.8" x14ac:dyDescent="0.2">
      <c r="A162" s="37" t="s">
        <v>70</v>
      </c>
      <c r="B162" s="73" t="s">
        <v>70</v>
      </c>
      <c r="C162" s="97" t="s">
        <v>125</v>
      </c>
      <c r="D162" s="98" t="s">
        <v>70</v>
      </c>
      <c r="E162" s="97" t="s">
        <v>70</v>
      </c>
      <c r="F162" s="98" t="s">
        <v>70</v>
      </c>
      <c r="G162" s="99">
        <v>66311114.890000001</v>
      </c>
      <c r="H162" s="99">
        <v>0</v>
      </c>
      <c r="I162" s="99">
        <v>66311114.890000001</v>
      </c>
      <c r="J162" s="99">
        <v>66106273.850000001</v>
      </c>
      <c r="K162" s="99">
        <v>66106273.850000001</v>
      </c>
      <c r="L162" s="99">
        <v>16225957.220000001</v>
      </c>
      <c r="M162" s="99">
        <v>24.469438112926301</v>
      </c>
      <c r="N162" s="99">
        <v>16225957.220000001</v>
      </c>
    </row>
    <row r="163" spans="1:14" ht="13.8" x14ac:dyDescent="0.2">
      <c r="A163" s="121" t="s">
        <v>266</v>
      </c>
      <c r="B163" s="122" t="s">
        <v>70</v>
      </c>
      <c r="C163" s="105" t="s">
        <v>70</v>
      </c>
      <c r="D163" s="95" t="s">
        <v>70</v>
      </c>
      <c r="E163" s="79" t="s">
        <v>70</v>
      </c>
      <c r="F163" s="96" t="s">
        <v>70</v>
      </c>
      <c r="G163" s="66">
        <v>7443845671.8199997</v>
      </c>
      <c r="H163" s="66">
        <v>349168689.77999997</v>
      </c>
      <c r="I163" s="66">
        <v>7793014361.6000004</v>
      </c>
      <c r="J163" s="66">
        <v>4007937731.6199999</v>
      </c>
      <c r="K163" s="66">
        <v>3702969844.8400002</v>
      </c>
      <c r="L163" s="66">
        <v>2201559153.2399998</v>
      </c>
      <c r="M163" s="71">
        <v>28.250418273167298</v>
      </c>
      <c r="N163" s="66">
        <v>2094697610.24</v>
      </c>
    </row>
    <row r="164" spans="1:14" ht="13.8" x14ac:dyDescent="0.3">
      <c r="A164" s="39" t="s">
        <v>61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4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48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>
        <v>11201</v>
      </c>
      <c r="B7" s="42" t="s">
        <v>557</v>
      </c>
      <c r="C7" s="38">
        <v>1745859.36</v>
      </c>
      <c r="D7" s="38">
        <v>4964.57</v>
      </c>
      <c r="E7" s="38">
        <v>1750823.93</v>
      </c>
      <c r="F7" s="38">
        <v>638839.53</v>
      </c>
      <c r="G7" s="38">
        <v>610358.12</v>
      </c>
      <c r="H7" s="55">
        <v>149836.04999999999</v>
      </c>
      <c r="I7" s="49">
        <v>8.5580307324220808</v>
      </c>
      <c r="J7" s="38">
        <v>149836.04999999999</v>
      </c>
    </row>
    <row r="8" spans="1:10" ht="13.8" x14ac:dyDescent="0.2">
      <c r="A8" s="37">
        <v>11209</v>
      </c>
      <c r="B8" s="42" t="s">
        <v>558</v>
      </c>
      <c r="C8" s="38">
        <v>14726227.83</v>
      </c>
      <c r="D8" s="38">
        <v>0</v>
      </c>
      <c r="E8" s="38">
        <v>14726227.83</v>
      </c>
      <c r="F8" s="38">
        <v>9804163.4800000004</v>
      </c>
      <c r="G8" s="38">
        <v>7734684.9800000004</v>
      </c>
      <c r="H8" s="55">
        <v>894451.13</v>
      </c>
      <c r="I8" s="49">
        <v>6.0738645383296399</v>
      </c>
      <c r="J8" s="38">
        <v>836006.64</v>
      </c>
    </row>
    <row r="9" spans="1:10" ht="13.8" x14ac:dyDescent="0.2">
      <c r="A9" s="37">
        <v>12101</v>
      </c>
      <c r="B9" s="42" t="s">
        <v>559</v>
      </c>
      <c r="C9" s="38">
        <v>454334115.93000001</v>
      </c>
      <c r="D9" s="38">
        <v>0</v>
      </c>
      <c r="E9" s="38">
        <v>454334115.93000001</v>
      </c>
      <c r="F9" s="38">
        <v>63704551.799999997</v>
      </c>
      <c r="G9" s="38">
        <v>63704551.799999997</v>
      </c>
      <c r="H9" s="55">
        <v>62611985.399999999</v>
      </c>
      <c r="I9" s="49">
        <v>13.781044214968601</v>
      </c>
      <c r="J9" s="38">
        <v>62546200.880000003</v>
      </c>
    </row>
    <row r="10" spans="1:10" ht="13.8" x14ac:dyDescent="0.2">
      <c r="A10" s="37">
        <v>12202</v>
      </c>
      <c r="B10" s="42" t="s">
        <v>560</v>
      </c>
      <c r="C10" s="38">
        <v>75012794.430000007</v>
      </c>
      <c r="D10" s="38">
        <v>0</v>
      </c>
      <c r="E10" s="38">
        <v>75012794.430000007</v>
      </c>
      <c r="F10" s="38">
        <v>30652980.719999999</v>
      </c>
      <c r="G10" s="38">
        <v>26861603.129999999</v>
      </c>
      <c r="H10" s="55">
        <v>6788843.21</v>
      </c>
      <c r="I10" s="49">
        <v>9.05024704330296</v>
      </c>
      <c r="J10" s="38">
        <v>6788843.21</v>
      </c>
    </row>
    <row r="11" spans="1:10" ht="13.8" x14ac:dyDescent="0.2">
      <c r="A11" s="37">
        <v>12203</v>
      </c>
      <c r="B11" s="42" t="s">
        <v>561</v>
      </c>
      <c r="C11" s="38">
        <v>21646440</v>
      </c>
      <c r="D11" s="38">
        <v>0</v>
      </c>
      <c r="E11" s="38">
        <v>21646440</v>
      </c>
      <c r="F11" s="38">
        <v>2989194.07</v>
      </c>
      <c r="G11" s="38">
        <v>2989194.07</v>
      </c>
      <c r="H11" s="55">
        <v>2989194.07</v>
      </c>
      <c r="I11" s="49">
        <v>13.809171715995801</v>
      </c>
      <c r="J11" s="38">
        <v>2989194.07</v>
      </c>
    </row>
    <row r="12" spans="1:10" ht="13.8" x14ac:dyDescent="0.2">
      <c r="A12" s="37">
        <v>14104</v>
      </c>
      <c r="B12" s="42" t="s">
        <v>562</v>
      </c>
      <c r="C12" s="38">
        <v>106972.86</v>
      </c>
      <c r="D12" s="38">
        <v>0</v>
      </c>
      <c r="E12" s="38">
        <v>106972.86</v>
      </c>
      <c r="F12" s="38">
        <v>32026.03</v>
      </c>
      <c r="G12" s="38">
        <v>30057.53</v>
      </c>
      <c r="H12" s="55">
        <v>13799.22</v>
      </c>
      <c r="I12" s="49">
        <v>12.8997392422714</v>
      </c>
      <c r="J12" s="38">
        <v>11488.78</v>
      </c>
    </row>
    <row r="13" spans="1:10" ht="13.8" x14ac:dyDescent="0.2">
      <c r="A13" s="37">
        <v>14106</v>
      </c>
      <c r="B13" s="42" t="s">
        <v>563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0</v>
      </c>
      <c r="I13" s="49">
        <v>0</v>
      </c>
      <c r="J13" s="38">
        <v>0</v>
      </c>
    </row>
    <row r="14" spans="1:10" ht="13.8" x14ac:dyDescent="0.2">
      <c r="A14" s="37">
        <v>14201</v>
      </c>
      <c r="B14" s="42" t="s">
        <v>564</v>
      </c>
      <c r="C14" s="38">
        <v>13057659.789999999</v>
      </c>
      <c r="D14" s="38">
        <v>0</v>
      </c>
      <c r="E14" s="38">
        <v>13057659.789999999</v>
      </c>
      <c r="F14" s="38">
        <v>10622254.130000001</v>
      </c>
      <c r="G14" s="38">
        <v>5490244.46</v>
      </c>
      <c r="H14" s="55">
        <v>667856.43999999994</v>
      </c>
      <c r="I14" s="49">
        <v>5.1146717768789403</v>
      </c>
      <c r="J14" s="38">
        <v>649022.91</v>
      </c>
    </row>
    <row r="15" spans="1:10" ht="13.8" x14ac:dyDescent="0.2">
      <c r="A15" s="37">
        <v>14202</v>
      </c>
      <c r="B15" s="42" t="s">
        <v>565</v>
      </c>
      <c r="C15" s="38">
        <v>60812.71</v>
      </c>
      <c r="D15" s="38">
        <v>0</v>
      </c>
      <c r="E15" s="38">
        <v>60812.71</v>
      </c>
      <c r="F15" s="38">
        <v>21750.84</v>
      </c>
      <c r="G15" s="38">
        <v>21750.84</v>
      </c>
      <c r="H15" s="55">
        <v>21750.84</v>
      </c>
      <c r="I15" s="49">
        <v>35.766930959005101</v>
      </c>
      <c r="J15" s="38">
        <v>21750.84</v>
      </c>
    </row>
    <row r="16" spans="1:10" ht="13.8" x14ac:dyDescent="0.2">
      <c r="A16" s="37">
        <v>14208</v>
      </c>
      <c r="B16" s="42" t="s">
        <v>563</v>
      </c>
      <c r="C16" s="38">
        <v>59088.480000000003</v>
      </c>
      <c r="D16" s="38">
        <v>0</v>
      </c>
      <c r="E16" s="38">
        <v>59088.480000000003</v>
      </c>
      <c r="F16" s="38">
        <v>27351.63</v>
      </c>
      <c r="G16" s="38">
        <v>26143.58</v>
      </c>
      <c r="H16" s="55">
        <v>8286.2900000000009</v>
      </c>
      <c r="I16" s="49">
        <v>14.0235287825986</v>
      </c>
      <c r="J16" s="38">
        <v>3292.86</v>
      </c>
    </row>
    <row r="17" spans="1:10" ht="13.8" x14ac:dyDescent="0.2">
      <c r="A17" s="37">
        <v>14209</v>
      </c>
      <c r="B17" s="42" t="s">
        <v>558</v>
      </c>
      <c r="C17" s="38">
        <v>87013025.560000002</v>
      </c>
      <c r="D17" s="38">
        <v>11963306.92</v>
      </c>
      <c r="E17" s="38">
        <v>98976332.480000004</v>
      </c>
      <c r="F17" s="38">
        <v>64984938.57</v>
      </c>
      <c r="G17" s="38">
        <v>43117865.460000001</v>
      </c>
      <c r="H17" s="55">
        <v>13326083.75</v>
      </c>
      <c r="I17" s="49">
        <v>13.4639094176305</v>
      </c>
      <c r="J17" s="38">
        <v>12125152.76</v>
      </c>
    </row>
    <row r="18" spans="1:10" ht="13.8" x14ac:dyDescent="0.2">
      <c r="A18" s="37">
        <v>19001</v>
      </c>
      <c r="B18" s="42" t="s">
        <v>566</v>
      </c>
      <c r="C18" s="38">
        <v>34200</v>
      </c>
      <c r="D18" s="38">
        <v>0</v>
      </c>
      <c r="E18" s="38">
        <v>34200</v>
      </c>
      <c r="F18" s="38">
        <v>869.99</v>
      </c>
      <c r="G18" s="38">
        <v>869.99</v>
      </c>
      <c r="H18" s="55">
        <v>869.99</v>
      </c>
      <c r="I18" s="49">
        <v>2.5438304093567301</v>
      </c>
      <c r="J18" s="38">
        <v>869.99</v>
      </c>
    </row>
    <row r="19" spans="1:10" ht="13.8" x14ac:dyDescent="0.2">
      <c r="A19" s="37">
        <v>19004</v>
      </c>
      <c r="B19" s="42" t="s">
        <v>567</v>
      </c>
      <c r="C19" s="38">
        <v>0</v>
      </c>
      <c r="D19" s="38">
        <v>1404863</v>
      </c>
      <c r="E19" s="38">
        <v>1404863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>
        <v>19007</v>
      </c>
      <c r="B20" s="42" t="s">
        <v>568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>
        <v>19008</v>
      </c>
      <c r="B21" s="42" t="s">
        <v>569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>
        <v>19090</v>
      </c>
      <c r="B22" s="42" t="s">
        <v>570</v>
      </c>
      <c r="C22" s="38">
        <v>3984325.57</v>
      </c>
      <c r="D22" s="38">
        <v>100703.83</v>
      </c>
      <c r="E22" s="38">
        <v>4085029.4</v>
      </c>
      <c r="F22" s="38">
        <v>2362438.89</v>
      </c>
      <c r="G22" s="38">
        <v>64438.89</v>
      </c>
      <c r="H22" s="55">
        <v>46327.39</v>
      </c>
      <c r="I22" s="49">
        <v>1.1340772724916</v>
      </c>
      <c r="J22" s="38">
        <v>45583.88</v>
      </c>
    </row>
    <row r="23" spans="1:10" ht="13.8" x14ac:dyDescent="0.2">
      <c r="A23" s="37">
        <v>32100</v>
      </c>
      <c r="B23" s="42" t="s">
        <v>571</v>
      </c>
      <c r="C23" s="38">
        <v>6234768.1900000004</v>
      </c>
      <c r="D23" s="38">
        <v>-1919604.61</v>
      </c>
      <c r="E23" s="38">
        <v>4315163.58</v>
      </c>
      <c r="F23" s="38">
        <v>4218061.03</v>
      </c>
      <c r="G23" s="38">
        <v>3949577.53</v>
      </c>
      <c r="H23" s="55">
        <v>14977.55</v>
      </c>
      <c r="I23" s="49">
        <v>0.34709112927765001</v>
      </c>
      <c r="J23" s="38">
        <v>14977.55</v>
      </c>
    </row>
    <row r="24" spans="1:10" ht="13.8" x14ac:dyDescent="0.2">
      <c r="A24" s="37">
        <v>32219</v>
      </c>
      <c r="B24" s="42" t="s">
        <v>572</v>
      </c>
      <c r="C24" s="38">
        <v>200000</v>
      </c>
      <c r="D24" s="38">
        <v>1213315.7</v>
      </c>
      <c r="E24" s="38">
        <v>1413315.7</v>
      </c>
      <c r="F24" s="38">
        <v>250000</v>
      </c>
      <c r="G24" s="38">
        <v>249818.66</v>
      </c>
      <c r="H24" s="55">
        <v>25049.21</v>
      </c>
      <c r="I24" s="49">
        <v>1.77237187699818</v>
      </c>
      <c r="J24" s="38">
        <v>0</v>
      </c>
    </row>
    <row r="25" spans="1:10" ht="13.8" x14ac:dyDescent="0.2">
      <c r="A25" s="37">
        <v>32220</v>
      </c>
      <c r="B25" s="42" t="s">
        <v>573</v>
      </c>
      <c r="C25" s="38">
        <v>0</v>
      </c>
      <c r="D25" s="38">
        <v>10470411.25</v>
      </c>
      <c r="E25" s="38">
        <v>10470411.25</v>
      </c>
      <c r="F25" s="38">
        <v>6653558.3799999999</v>
      </c>
      <c r="G25" s="38">
        <v>1793947.06</v>
      </c>
      <c r="H25" s="55">
        <v>16497</v>
      </c>
      <c r="I25" s="49">
        <v>0.15755828119932</v>
      </c>
      <c r="J25" s="38">
        <v>1302.25</v>
      </c>
    </row>
    <row r="26" spans="1:10" ht="13.8" x14ac:dyDescent="0.2">
      <c r="A26" s="37">
        <v>32221</v>
      </c>
      <c r="B26" s="42" t="s">
        <v>574</v>
      </c>
      <c r="C26" s="38">
        <v>0</v>
      </c>
      <c r="D26" s="38">
        <v>14180435</v>
      </c>
      <c r="E26" s="38">
        <v>14180435</v>
      </c>
      <c r="F26" s="38">
        <v>3397994.62</v>
      </c>
      <c r="G26" s="38">
        <v>497994.62</v>
      </c>
      <c r="H26" s="55">
        <v>347639.12</v>
      </c>
      <c r="I26" s="49">
        <v>2.4515405909621202</v>
      </c>
      <c r="J26" s="38">
        <v>0</v>
      </c>
    </row>
    <row r="27" spans="1:10" ht="13.8" x14ac:dyDescent="0.2">
      <c r="A27" s="37">
        <v>32222</v>
      </c>
      <c r="B27" s="42" t="s">
        <v>575</v>
      </c>
      <c r="C27" s="38">
        <v>29800000</v>
      </c>
      <c r="D27" s="38">
        <v>-23141916.98</v>
      </c>
      <c r="E27" s="38">
        <v>6658083.0199999996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>
        <v>32427</v>
      </c>
      <c r="B28" s="42" t="s">
        <v>576</v>
      </c>
      <c r="C28" s="38">
        <v>10000000</v>
      </c>
      <c r="D28" s="38">
        <v>33344470</v>
      </c>
      <c r="E28" s="38">
        <v>43344470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>
        <v>32428</v>
      </c>
      <c r="B29" s="42" t="s">
        <v>577</v>
      </c>
      <c r="C29" s="38">
        <v>10451013</v>
      </c>
      <c r="D29" s="38">
        <v>32859182</v>
      </c>
      <c r="E29" s="38">
        <v>43310195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>
        <v>32431</v>
      </c>
      <c r="B30" s="42" t="s">
        <v>578</v>
      </c>
      <c r="C30" s="38">
        <v>0</v>
      </c>
      <c r="D30" s="38">
        <v>4213398.21</v>
      </c>
      <c r="E30" s="38">
        <v>4213398.21</v>
      </c>
      <c r="F30" s="38">
        <v>242162.06</v>
      </c>
      <c r="G30" s="38">
        <v>242162.06</v>
      </c>
      <c r="H30" s="55">
        <v>0</v>
      </c>
      <c r="I30" s="49">
        <v>0</v>
      </c>
      <c r="J30" s="38">
        <v>0</v>
      </c>
    </row>
    <row r="31" spans="1:10" ht="13.8" x14ac:dyDescent="0.2">
      <c r="A31" s="37">
        <v>32433</v>
      </c>
      <c r="B31" s="42" t="s">
        <v>579</v>
      </c>
      <c r="C31" s="38">
        <v>11409703</v>
      </c>
      <c r="D31" s="38">
        <v>20329446</v>
      </c>
      <c r="E31" s="38">
        <v>31739149</v>
      </c>
      <c r="F31" s="38">
        <v>13799575.77</v>
      </c>
      <c r="G31" s="38">
        <v>725081.52</v>
      </c>
      <c r="H31" s="55">
        <v>636474.92000000004</v>
      </c>
      <c r="I31" s="49">
        <v>2.0053307667448799</v>
      </c>
      <c r="J31" s="38">
        <v>636474.92000000004</v>
      </c>
    </row>
    <row r="32" spans="1:10" ht="13.8" x14ac:dyDescent="0.2">
      <c r="A32" s="37">
        <v>32434</v>
      </c>
      <c r="B32" s="42" t="s">
        <v>580</v>
      </c>
      <c r="C32" s="38">
        <v>6770096.3099999996</v>
      </c>
      <c r="D32" s="38">
        <v>6798067.5499999998</v>
      </c>
      <c r="E32" s="38">
        <v>13568163.859999999</v>
      </c>
      <c r="F32" s="38">
        <v>2295725.56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>
        <v>32435</v>
      </c>
      <c r="B33" s="42" t="s">
        <v>581</v>
      </c>
      <c r="C33" s="38">
        <v>29196545.140000001</v>
      </c>
      <c r="D33" s="38">
        <v>20608183.16</v>
      </c>
      <c r="E33" s="38">
        <v>49804728.299999997</v>
      </c>
      <c r="F33" s="38">
        <v>10103736.76</v>
      </c>
      <c r="G33" s="38">
        <v>3256865.52</v>
      </c>
      <c r="H33" s="55">
        <v>498432.69</v>
      </c>
      <c r="I33" s="49">
        <v>1.0007738361660701</v>
      </c>
      <c r="J33" s="38">
        <v>493705.72</v>
      </c>
    </row>
    <row r="34" spans="1:10" ht="13.8" x14ac:dyDescent="0.2">
      <c r="A34" s="37">
        <v>32436</v>
      </c>
      <c r="B34" s="42" t="s">
        <v>582</v>
      </c>
      <c r="C34" s="38">
        <v>21499660</v>
      </c>
      <c r="D34" s="38">
        <v>58802400.909999996</v>
      </c>
      <c r="E34" s="38">
        <v>80302060.909999996</v>
      </c>
      <c r="F34" s="38">
        <v>15999137.710000001</v>
      </c>
      <c r="G34" s="38">
        <v>3553570.68</v>
      </c>
      <c r="H34" s="55">
        <v>202386.97</v>
      </c>
      <c r="I34" s="49">
        <v>0.25203209943369997</v>
      </c>
      <c r="J34" s="38">
        <v>144619.41</v>
      </c>
    </row>
    <row r="35" spans="1:10" ht="13.8" x14ac:dyDescent="0.2">
      <c r="A35" s="37">
        <v>32437</v>
      </c>
      <c r="B35" s="42" t="s">
        <v>583</v>
      </c>
      <c r="C35" s="38">
        <v>5000000</v>
      </c>
      <c r="D35" s="38">
        <v>37961031.789999999</v>
      </c>
      <c r="E35" s="38">
        <v>42961031.789999999</v>
      </c>
      <c r="F35" s="38">
        <v>25795998.370000001</v>
      </c>
      <c r="G35" s="38">
        <v>1896735.5</v>
      </c>
      <c r="H35" s="55">
        <v>38411.35</v>
      </c>
      <c r="I35" s="49">
        <v>8.9409747390990002E-2</v>
      </c>
      <c r="J35" s="38">
        <v>38411.35</v>
      </c>
    </row>
    <row r="36" spans="1:10" ht="13.8" x14ac:dyDescent="0.2">
      <c r="A36" s="37">
        <v>32438</v>
      </c>
      <c r="B36" s="42" t="s">
        <v>584</v>
      </c>
      <c r="C36" s="38">
        <v>32130894.530000001</v>
      </c>
      <c r="D36" s="38">
        <v>50588089.18</v>
      </c>
      <c r="E36" s="38">
        <v>82718983.709999993</v>
      </c>
      <c r="F36" s="38">
        <v>1210926.8500000001</v>
      </c>
      <c r="G36" s="38">
        <v>696005.84</v>
      </c>
      <c r="H36" s="55">
        <v>406266.41</v>
      </c>
      <c r="I36" s="49">
        <v>0.49114047559422003</v>
      </c>
      <c r="J36" s="38">
        <v>65077.82</v>
      </c>
    </row>
    <row r="37" spans="1:10" ht="13.8" x14ac:dyDescent="0.2">
      <c r="A37" s="37">
        <v>32439</v>
      </c>
      <c r="B37" s="42" t="s">
        <v>585</v>
      </c>
      <c r="C37" s="38">
        <v>13441632</v>
      </c>
      <c r="D37" s="38">
        <v>13848329.4</v>
      </c>
      <c r="E37" s="38">
        <v>27289961.399999999</v>
      </c>
      <c r="F37" s="38">
        <v>14065.69</v>
      </c>
      <c r="G37" s="38">
        <v>14065.69</v>
      </c>
      <c r="H37" s="55">
        <v>14065.69</v>
      </c>
      <c r="I37" s="49">
        <v>5.1541626585079998E-2</v>
      </c>
      <c r="J37" s="38">
        <v>13034.12</v>
      </c>
    </row>
    <row r="38" spans="1:10" ht="13.8" x14ac:dyDescent="0.2">
      <c r="A38" s="37">
        <v>32440</v>
      </c>
      <c r="B38" s="42" t="s">
        <v>586</v>
      </c>
      <c r="C38" s="38">
        <v>2568705.88</v>
      </c>
      <c r="D38" s="38">
        <v>1100873.95</v>
      </c>
      <c r="E38" s="38">
        <v>3669579.83</v>
      </c>
      <c r="F38" s="38">
        <v>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>
        <v>32441</v>
      </c>
      <c r="B39" s="42" t="s">
        <v>587</v>
      </c>
      <c r="C39" s="38">
        <v>22908070.07</v>
      </c>
      <c r="D39" s="38">
        <v>-12145288.58</v>
      </c>
      <c r="E39" s="38">
        <v>10762781.49</v>
      </c>
      <c r="F39" s="38">
        <v>451472.19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>
        <v>32442</v>
      </c>
      <c r="B40" s="42" t="s">
        <v>588</v>
      </c>
      <c r="C40" s="38">
        <v>1511898</v>
      </c>
      <c r="D40" s="38">
        <v>5971500</v>
      </c>
      <c r="E40" s="38">
        <v>7483398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>
        <v>32443</v>
      </c>
      <c r="B41" s="42" t="s">
        <v>589</v>
      </c>
      <c r="C41" s="38">
        <v>21600000</v>
      </c>
      <c r="D41" s="38">
        <v>11020000</v>
      </c>
      <c r="E41" s="38">
        <v>32620000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>
        <v>32444</v>
      </c>
      <c r="B42" s="42" t="s">
        <v>590</v>
      </c>
      <c r="C42" s="38">
        <v>7175000</v>
      </c>
      <c r="D42" s="38">
        <v>3210000</v>
      </c>
      <c r="E42" s="38">
        <v>10385000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>
        <v>32445</v>
      </c>
      <c r="B43" s="42" t="s">
        <v>591</v>
      </c>
      <c r="C43" s="38">
        <v>0</v>
      </c>
      <c r="D43" s="38">
        <v>4168383</v>
      </c>
      <c r="E43" s="38">
        <v>4168383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>
        <v>32446</v>
      </c>
      <c r="B44" s="42" t="s">
        <v>592</v>
      </c>
      <c r="C44" s="38">
        <v>0</v>
      </c>
      <c r="D44" s="38">
        <v>3216875.52</v>
      </c>
      <c r="E44" s="38">
        <v>3216875.52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>
        <v>32447</v>
      </c>
      <c r="B45" s="42" t="s">
        <v>593</v>
      </c>
      <c r="C45" s="38">
        <v>0</v>
      </c>
      <c r="D45" s="38">
        <v>13449600</v>
      </c>
      <c r="E45" s="38">
        <v>13449600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>
        <v>32448</v>
      </c>
      <c r="B46" s="42" t="s">
        <v>594</v>
      </c>
      <c r="C46" s="38">
        <v>0</v>
      </c>
      <c r="D46" s="38">
        <v>1924604.61</v>
      </c>
      <c r="E46" s="38">
        <v>1924604.61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>
        <v>33002</v>
      </c>
      <c r="B47" s="42" t="s">
        <v>595</v>
      </c>
      <c r="C47" s="38">
        <v>1683792.69</v>
      </c>
      <c r="D47" s="38">
        <v>0</v>
      </c>
      <c r="E47" s="38">
        <v>1683792.69</v>
      </c>
      <c r="F47" s="38">
        <v>1309403.4099999999</v>
      </c>
      <c r="G47" s="38">
        <v>1303870.75</v>
      </c>
      <c r="H47" s="55">
        <v>219382.79</v>
      </c>
      <c r="I47" s="49">
        <v>13.0290855461547</v>
      </c>
      <c r="J47" s="38">
        <v>219382.79</v>
      </c>
    </row>
    <row r="48" spans="1:10" ht="13.8" x14ac:dyDescent="0.2">
      <c r="A48" s="37">
        <v>33004</v>
      </c>
      <c r="B48" s="42" t="s">
        <v>596</v>
      </c>
      <c r="C48" s="38">
        <v>18402029.09</v>
      </c>
      <c r="D48" s="38">
        <v>0</v>
      </c>
      <c r="E48" s="38">
        <v>18402029.09</v>
      </c>
      <c r="F48" s="38">
        <v>5613176.6399999997</v>
      </c>
      <c r="G48" s="38">
        <v>5451105.0700000003</v>
      </c>
      <c r="H48" s="55">
        <v>429728.64</v>
      </c>
      <c r="I48" s="49">
        <v>2.3352242184723102</v>
      </c>
      <c r="J48" s="38">
        <v>223208.92</v>
      </c>
    </row>
    <row r="49" spans="1:10" ht="13.8" x14ac:dyDescent="0.2">
      <c r="A49" s="37">
        <v>33005</v>
      </c>
      <c r="B49" s="42" t="s">
        <v>597</v>
      </c>
      <c r="C49" s="38">
        <v>31237857.32</v>
      </c>
      <c r="D49" s="38">
        <v>0</v>
      </c>
      <c r="E49" s="38">
        <v>31237857.32</v>
      </c>
      <c r="F49" s="38">
        <v>5732225.5899999999</v>
      </c>
      <c r="G49" s="38">
        <v>3823899.64</v>
      </c>
      <c r="H49" s="55">
        <v>3039698.68</v>
      </c>
      <c r="I49" s="49">
        <v>9.7308168382401696</v>
      </c>
      <c r="J49" s="38">
        <v>3039698.68</v>
      </c>
    </row>
    <row r="50" spans="1:10" ht="13.8" x14ac:dyDescent="0.2">
      <c r="A50" s="37">
        <v>34004</v>
      </c>
      <c r="B50" s="42" t="s">
        <v>598</v>
      </c>
      <c r="C50" s="38">
        <v>100000</v>
      </c>
      <c r="D50" s="38">
        <v>0</v>
      </c>
      <c r="E50" s="38">
        <v>100000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>
        <v>34006</v>
      </c>
      <c r="B51" s="42" t="s">
        <v>599</v>
      </c>
      <c r="C51" s="38">
        <v>190495.32</v>
      </c>
      <c r="D51" s="38">
        <v>0</v>
      </c>
      <c r="E51" s="38">
        <v>190495.32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>
        <v>34007</v>
      </c>
      <c r="B52" s="42" t="s">
        <v>600</v>
      </c>
      <c r="C52" s="38">
        <v>2051202.67</v>
      </c>
      <c r="D52" s="38">
        <v>0</v>
      </c>
      <c r="E52" s="38">
        <v>2051202.67</v>
      </c>
      <c r="F52" s="38">
        <v>2044450.16</v>
      </c>
      <c r="G52" s="38">
        <v>1995964.89</v>
      </c>
      <c r="H52" s="55">
        <v>0</v>
      </c>
      <c r="I52" s="49">
        <v>0</v>
      </c>
      <c r="J52" s="38">
        <v>0</v>
      </c>
    </row>
    <row r="53" spans="1:10" ht="13.8" x14ac:dyDescent="0.2">
      <c r="A53" s="37">
        <v>34011</v>
      </c>
      <c r="B53" s="42" t="s">
        <v>601</v>
      </c>
      <c r="C53" s="38">
        <v>180000</v>
      </c>
      <c r="D53" s="38">
        <v>0</v>
      </c>
      <c r="E53" s="38">
        <v>180000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>
        <v>34015</v>
      </c>
      <c r="B54" s="42" t="s">
        <v>602</v>
      </c>
      <c r="C54" s="38">
        <v>314263</v>
      </c>
      <c r="D54" s="38">
        <v>0</v>
      </c>
      <c r="E54" s="38">
        <v>314263</v>
      </c>
      <c r="F54" s="38">
        <v>184229.5</v>
      </c>
      <c r="G54" s="38">
        <v>184229.5</v>
      </c>
      <c r="H54" s="55">
        <v>9320.9699999999993</v>
      </c>
      <c r="I54" s="49">
        <v>2.96597754110411</v>
      </c>
      <c r="J54" s="38">
        <v>9320.9699999999993</v>
      </c>
    </row>
    <row r="55" spans="1:10" ht="13.8" x14ac:dyDescent="0.2">
      <c r="A55" s="37">
        <v>34016</v>
      </c>
      <c r="B55" s="42" t="s">
        <v>603</v>
      </c>
      <c r="C55" s="38">
        <v>130884</v>
      </c>
      <c r="D55" s="38">
        <v>0</v>
      </c>
      <c r="E55" s="38">
        <v>130884</v>
      </c>
      <c r="F55" s="38">
        <v>46082.85</v>
      </c>
      <c r="G55" s="38">
        <v>46082.85</v>
      </c>
      <c r="H55" s="55">
        <v>46082.85</v>
      </c>
      <c r="I55" s="49">
        <v>35.208925460713303</v>
      </c>
      <c r="J55" s="38">
        <v>46082.85</v>
      </c>
    </row>
    <row r="56" spans="1:10" ht="13.8" x14ac:dyDescent="0.2">
      <c r="A56" s="37">
        <v>34017</v>
      </c>
      <c r="B56" s="42" t="s">
        <v>604</v>
      </c>
      <c r="C56" s="38">
        <v>762673.89</v>
      </c>
      <c r="D56" s="38">
        <v>0</v>
      </c>
      <c r="E56" s="38">
        <v>762673.89</v>
      </c>
      <c r="F56" s="38">
        <v>692194.07</v>
      </c>
      <c r="G56" s="38">
        <v>580333.64</v>
      </c>
      <c r="H56" s="55">
        <v>379042.59</v>
      </c>
      <c r="I56" s="49">
        <v>49.699169588721603</v>
      </c>
      <c r="J56" s="38">
        <v>379042.59</v>
      </c>
    </row>
    <row r="57" spans="1:10" ht="13.8" x14ac:dyDescent="0.2">
      <c r="A57" s="37">
        <v>34021</v>
      </c>
      <c r="B57" s="42" t="s">
        <v>605</v>
      </c>
      <c r="C57" s="38">
        <v>722166.15</v>
      </c>
      <c r="D57" s="38">
        <v>0</v>
      </c>
      <c r="E57" s="38">
        <v>722166.15</v>
      </c>
      <c r="F57" s="38">
        <v>47251.95</v>
      </c>
      <c r="G57" s="38">
        <v>47251.95</v>
      </c>
      <c r="H57" s="55">
        <v>47251.95</v>
      </c>
      <c r="I57" s="49">
        <v>6.5430856874141803</v>
      </c>
      <c r="J57" s="38">
        <v>6077.67</v>
      </c>
    </row>
    <row r="58" spans="1:10" ht="13.8" x14ac:dyDescent="0.2">
      <c r="A58" s="37">
        <v>34023</v>
      </c>
      <c r="B58" s="42" t="s">
        <v>606</v>
      </c>
      <c r="C58" s="38">
        <v>50000</v>
      </c>
      <c r="D58" s="38">
        <v>0</v>
      </c>
      <c r="E58" s="38">
        <v>50000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>
        <v>34031</v>
      </c>
      <c r="B59" s="42" t="s">
        <v>607</v>
      </c>
      <c r="C59" s="38">
        <v>3648.14</v>
      </c>
      <c r="D59" s="38">
        <v>0</v>
      </c>
      <c r="E59" s="38">
        <v>3648.14</v>
      </c>
      <c r="F59" s="38">
        <v>390.95</v>
      </c>
      <c r="G59" s="38">
        <v>390.95</v>
      </c>
      <c r="H59" s="55">
        <v>390.95</v>
      </c>
      <c r="I59" s="49">
        <v>10.7164198742373</v>
      </c>
      <c r="J59" s="38">
        <v>390.95</v>
      </c>
    </row>
    <row r="60" spans="1:10" ht="13.8" x14ac:dyDescent="0.2">
      <c r="A60" s="37">
        <v>34039</v>
      </c>
      <c r="B60" s="42" t="s">
        <v>608</v>
      </c>
      <c r="C60" s="38">
        <v>125000</v>
      </c>
      <c r="D60" s="38">
        <v>0</v>
      </c>
      <c r="E60" s="38">
        <v>125000</v>
      </c>
      <c r="F60" s="38">
        <v>46585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>
        <v>34045</v>
      </c>
      <c r="B61" s="42" t="s">
        <v>609</v>
      </c>
      <c r="C61" s="38">
        <v>220400</v>
      </c>
      <c r="D61" s="38">
        <v>0</v>
      </c>
      <c r="E61" s="38">
        <v>220400</v>
      </c>
      <c r="F61" s="38">
        <v>220400</v>
      </c>
      <c r="G61" s="38">
        <v>218676.17</v>
      </c>
      <c r="H61" s="55">
        <v>0</v>
      </c>
      <c r="I61" s="49">
        <v>0</v>
      </c>
      <c r="J61" s="38">
        <v>0</v>
      </c>
    </row>
    <row r="62" spans="1:10" ht="13.8" x14ac:dyDescent="0.2">
      <c r="A62" s="37">
        <v>34046</v>
      </c>
      <c r="B62" s="42" t="s">
        <v>610</v>
      </c>
      <c r="C62" s="38">
        <v>468436.97</v>
      </c>
      <c r="D62" s="38">
        <v>0</v>
      </c>
      <c r="E62" s="38">
        <v>468436.97</v>
      </c>
      <c r="F62" s="38">
        <v>471814.40000000002</v>
      </c>
      <c r="G62" s="38">
        <v>410886.91</v>
      </c>
      <c r="H62" s="55">
        <v>3966.38</v>
      </c>
      <c r="I62" s="49">
        <v>0.84672650837102004</v>
      </c>
      <c r="J62" s="38">
        <v>3966.38</v>
      </c>
    </row>
    <row r="63" spans="1:10" ht="13.8" x14ac:dyDescent="0.2">
      <c r="A63" s="37">
        <v>34047</v>
      </c>
      <c r="B63" s="42" t="s">
        <v>611</v>
      </c>
      <c r="C63" s="38">
        <v>3128950.7</v>
      </c>
      <c r="D63" s="38">
        <v>0</v>
      </c>
      <c r="E63" s="38">
        <v>3128950.7</v>
      </c>
      <c r="F63" s="38">
        <v>2846075.92</v>
      </c>
      <c r="G63" s="38">
        <v>2099783.66</v>
      </c>
      <c r="H63" s="55">
        <v>571531.59</v>
      </c>
      <c r="I63" s="49">
        <v>18.2659186672388</v>
      </c>
      <c r="J63" s="38">
        <v>571531.59</v>
      </c>
    </row>
    <row r="64" spans="1:10" ht="13.8" x14ac:dyDescent="0.2">
      <c r="A64" s="37">
        <v>34059</v>
      </c>
      <c r="B64" s="42" t="s">
        <v>612</v>
      </c>
      <c r="C64" s="38">
        <v>1425000</v>
      </c>
      <c r="D64" s="38">
        <v>0</v>
      </c>
      <c r="E64" s="38">
        <v>1425000</v>
      </c>
      <c r="F64" s="38">
        <v>288006.13</v>
      </c>
      <c r="G64" s="38">
        <v>288006.13</v>
      </c>
      <c r="H64" s="55">
        <v>288006.13</v>
      </c>
      <c r="I64" s="49">
        <v>20.210956491228099</v>
      </c>
      <c r="J64" s="38">
        <v>288006.13</v>
      </c>
    </row>
    <row r="65" spans="1:10" ht="13.8" x14ac:dyDescent="0.2">
      <c r="A65" s="37">
        <v>34061</v>
      </c>
      <c r="B65" s="42" t="s">
        <v>613</v>
      </c>
      <c r="C65" s="38">
        <v>76000</v>
      </c>
      <c r="D65" s="38">
        <v>0</v>
      </c>
      <c r="E65" s="38">
        <v>76000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>
        <v>35005</v>
      </c>
      <c r="B66" s="42" t="s">
        <v>614</v>
      </c>
      <c r="C66" s="38">
        <v>6500</v>
      </c>
      <c r="D66" s="38">
        <v>0</v>
      </c>
      <c r="E66" s="38">
        <v>6500</v>
      </c>
      <c r="F66" s="38">
        <v>1798.32</v>
      </c>
      <c r="G66" s="38">
        <v>1798.32</v>
      </c>
      <c r="H66" s="55">
        <v>1798.32</v>
      </c>
      <c r="I66" s="49">
        <v>27.666461538461501</v>
      </c>
      <c r="J66" s="38">
        <v>1798.32</v>
      </c>
    </row>
    <row r="67" spans="1:10" ht="13.8" x14ac:dyDescent="0.2">
      <c r="A67" s="37">
        <v>35012</v>
      </c>
      <c r="B67" s="42" t="s">
        <v>615</v>
      </c>
      <c r="C67" s="38">
        <v>38765</v>
      </c>
      <c r="D67" s="38">
        <v>0</v>
      </c>
      <c r="E67" s="38">
        <v>38765</v>
      </c>
      <c r="F67" s="38">
        <v>38765</v>
      </c>
      <c r="G67" s="38">
        <v>38765</v>
      </c>
      <c r="H67" s="55">
        <v>11629.5</v>
      </c>
      <c r="I67" s="49">
        <v>30</v>
      </c>
      <c r="J67" s="38">
        <v>11629.5</v>
      </c>
    </row>
    <row r="68" spans="1:10" ht="13.8" x14ac:dyDescent="0.2">
      <c r="A68" s="37">
        <v>35013</v>
      </c>
      <c r="B68" s="42" t="s">
        <v>616</v>
      </c>
      <c r="C68" s="38">
        <v>3415366</v>
      </c>
      <c r="D68" s="38">
        <v>0</v>
      </c>
      <c r="E68" s="38">
        <v>3415366</v>
      </c>
      <c r="F68" s="38">
        <v>2849760</v>
      </c>
      <c r="G68" s="38">
        <v>2849760</v>
      </c>
      <c r="H68" s="55">
        <v>854399.25</v>
      </c>
      <c r="I68" s="49">
        <v>25.0163306070272</v>
      </c>
      <c r="J68" s="38">
        <v>854399.25</v>
      </c>
    </row>
    <row r="69" spans="1:10" ht="13.8" x14ac:dyDescent="0.2">
      <c r="A69" s="37">
        <v>35014</v>
      </c>
      <c r="B69" s="42" t="s">
        <v>617</v>
      </c>
      <c r="C69" s="38">
        <v>657292</v>
      </c>
      <c r="D69" s="38">
        <v>0</v>
      </c>
      <c r="E69" s="38">
        <v>657292</v>
      </c>
      <c r="F69" s="38">
        <v>314809.48</v>
      </c>
      <c r="G69" s="38">
        <v>314809.48</v>
      </c>
      <c r="H69" s="55">
        <v>314809.48</v>
      </c>
      <c r="I69" s="49">
        <v>47.894920370246403</v>
      </c>
      <c r="J69" s="38">
        <v>314809.48</v>
      </c>
    </row>
    <row r="70" spans="1:10" ht="13.8" x14ac:dyDescent="0.2">
      <c r="A70" s="37">
        <v>35017</v>
      </c>
      <c r="B70" s="42" t="s">
        <v>618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>
        <v>36001</v>
      </c>
      <c r="B71" s="42" t="s">
        <v>619</v>
      </c>
      <c r="C71" s="38">
        <v>843537.91</v>
      </c>
      <c r="D71" s="38">
        <v>0</v>
      </c>
      <c r="E71" s="38">
        <v>843537.91</v>
      </c>
      <c r="F71" s="38">
        <v>606708.47999999998</v>
      </c>
      <c r="G71" s="38">
        <v>606708.47999999998</v>
      </c>
      <c r="H71" s="55">
        <v>5971.04</v>
      </c>
      <c r="I71" s="49">
        <v>0.70785674588116998</v>
      </c>
      <c r="J71" s="38">
        <v>5971.04</v>
      </c>
    </row>
    <row r="72" spans="1:10" s="89" customFormat="1" ht="13.8" x14ac:dyDescent="0.2">
      <c r="A72" s="37">
        <v>36004</v>
      </c>
      <c r="B72" s="42" t="s">
        <v>620</v>
      </c>
      <c r="C72" s="38">
        <v>2394877.4</v>
      </c>
      <c r="D72" s="38">
        <v>0</v>
      </c>
      <c r="E72" s="38">
        <v>2394877.4</v>
      </c>
      <c r="F72" s="38">
        <v>1837323.05</v>
      </c>
      <c r="G72" s="38">
        <v>1803221.15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>
        <v>36006</v>
      </c>
      <c r="B73" s="42" t="s">
        <v>621</v>
      </c>
      <c r="C73" s="38">
        <v>200000</v>
      </c>
      <c r="D73" s="38">
        <v>0</v>
      </c>
      <c r="E73" s="38">
        <v>200000</v>
      </c>
      <c r="F73" s="38">
        <v>204698.29</v>
      </c>
      <c r="G73" s="38">
        <v>204698.29</v>
      </c>
      <c r="H73" s="55">
        <v>16219.04</v>
      </c>
      <c r="I73" s="49">
        <v>8.1095199999999998</v>
      </c>
      <c r="J73" s="38">
        <v>16219.04</v>
      </c>
    </row>
    <row r="74" spans="1:10" s="89" customFormat="1" ht="13.8" x14ac:dyDescent="0.2">
      <c r="A74" s="37">
        <v>36008</v>
      </c>
      <c r="B74" s="42" t="s">
        <v>622</v>
      </c>
      <c r="C74" s="38">
        <v>233317.91</v>
      </c>
      <c r="D74" s="38">
        <v>0</v>
      </c>
      <c r="E74" s="38">
        <v>233317.91</v>
      </c>
      <c r="F74" s="38">
        <v>233317.91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>
        <v>36012</v>
      </c>
      <c r="B75" s="42" t="s">
        <v>623</v>
      </c>
      <c r="C75" s="38">
        <v>200000</v>
      </c>
      <c r="D75" s="38">
        <v>0</v>
      </c>
      <c r="E75" s="38">
        <v>200000</v>
      </c>
      <c r="F75" s="38">
        <v>21430.85</v>
      </c>
      <c r="G75" s="38">
        <v>21430.85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>
        <v>37001</v>
      </c>
      <c r="B76" s="42" t="s">
        <v>624</v>
      </c>
      <c r="C76" s="38">
        <v>8975000</v>
      </c>
      <c r="D76" s="38">
        <v>0</v>
      </c>
      <c r="E76" s="38">
        <v>8975000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>
        <v>39008</v>
      </c>
      <c r="B77" s="42" t="s">
        <v>625</v>
      </c>
      <c r="C77" s="38">
        <v>39875</v>
      </c>
      <c r="D77" s="38">
        <v>0</v>
      </c>
      <c r="E77" s="38">
        <v>39875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>
        <v>39015</v>
      </c>
      <c r="B78" s="42" t="s">
        <v>626</v>
      </c>
      <c r="C78" s="38">
        <v>63000</v>
      </c>
      <c r="D78" s="38">
        <v>0</v>
      </c>
      <c r="E78" s="38">
        <v>63000</v>
      </c>
      <c r="F78" s="38">
        <v>0</v>
      </c>
      <c r="G78" s="38">
        <v>0</v>
      </c>
      <c r="H78" s="55">
        <v>0</v>
      </c>
      <c r="I78" s="49">
        <v>0</v>
      </c>
      <c r="J78" s="38">
        <v>0</v>
      </c>
    </row>
    <row r="79" spans="1:10" s="89" customFormat="1" ht="13.8" x14ac:dyDescent="0.2">
      <c r="A79" s="37">
        <v>39016</v>
      </c>
      <c r="B79" s="42" t="s">
        <v>627</v>
      </c>
      <c r="C79" s="38">
        <v>38893.550000000003</v>
      </c>
      <c r="D79" s="38">
        <v>0</v>
      </c>
      <c r="E79" s="38">
        <v>38893.550000000003</v>
      </c>
      <c r="F79" s="38">
        <v>10159.200000000001</v>
      </c>
      <c r="G79" s="38">
        <v>10159.200000000001</v>
      </c>
      <c r="H79" s="55">
        <v>10159.200000000001</v>
      </c>
      <c r="I79" s="49">
        <v>26.120526411191602</v>
      </c>
      <c r="J79" s="38">
        <v>7099.2</v>
      </c>
    </row>
    <row r="80" spans="1:10" s="89" customFormat="1" ht="13.8" x14ac:dyDescent="0.2">
      <c r="A80" s="37">
        <v>39018</v>
      </c>
      <c r="B80" s="42" t="s">
        <v>628</v>
      </c>
      <c r="C80" s="38">
        <v>471257</v>
      </c>
      <c r="D80" s="38">
        <v>0</v>
      </c>
      <c r="E80" s="38">
        <v>471257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>
        <v>39026</v>
      </c>
      <c r="B81" s="42" t="s">
        <v>629</v>
      </c>
      <c r="C81" s="38">
        <v>5000</v>
      </c>
      <c r="D81" s="38">
        <v>0</v>
      </c>
      <c r="E81" s="38">
        <v>5000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>
        <v>39027</v>
      </c>
      <c r="B82" s="42" t="s">
        <v>630</v>
      </c>
      <c r="C82" s="38">
        <v>130000</v>
      </c>
      <c r="D82" s="38">
        <v>0</v>
      </c>
      <c r="E82" s="38">
        <v>130000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>
        <v>39037</v>
      </c>
      <c r="B83" s="42" t="s">
        <v>631</v>
      </c>
      <c r="C83" s="38">
        <v>2200000</v>
      </c>
      <c r="D83" s="38">
        <v>0</v>
      </c>
      <c r="E83" s="38">
        <v>2200000</v>
      </c>
      <c r="F83" s="38">
        <v>518715.69</v>
      </c>
      <c r="G83" s="38">
        <v>518715.69</v>
      </c>
      <c r="H83" s="55">
        <v>518715.62</v>
      </c>
      <c r="I83" s="49">
        <v>23.577982727272701</v>
      </c>
      <c r="J83" s="38">
        <v>518715.62</v>
      </c>
    </row>
    <row r="84" spans="1:10" s="89" customFormat="1" ht="13.8" x14ac:dyDescent="0.2">
      <c r="A84" s="37">
        <v>39040</v>
      </c>
      <c r="B84" s="42" t="s">
        <v>632</v>
      </c>
      <c r="C84" s="38">
        <v>0</v>
      </c>
      <c r="D84" s="38">
        <v>1386971</v>
      </c>
      <c r="E84" s="38">
        <v>1386971</v>
      </c>
      <c r="F84" s="38">
        <v>10319.459999999999</v>
      </c>
      <c r="G84" s="38">
        <v>10319.459999999999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>
        <v>39042</v>
      </c>
      <c r="B85" s="42" t="s">
        <v>633</v>
      </c>
      <c r="C85" s="38">
        <v>60000</v>
      </c>
      <c r="D85" s="38">
        <v>0</v>
      </c>
      <c r="E85" s="38">
        <v>60000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9" customFormat="1" ht="13.8" x14ac:dyDescent="0.2">
      <c r="A86" s="37">
        <v>39049</v>
      </c>
      <c r="B86" s="42" t="s">
        <v>634</v>
      </c>
      <c r="C86" s="38">
        <v>734548.7</v>
      </c>
      <c r="D86" s="38">
        <v>0</v>
      </c>
      <c r="E86" s="38">
        <v>734548.7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9" customFormat="1" ht="13.8" x14ac:dyDescent="0.2">
      <c r="A87" s="37">
        <v>39053</v>
      </c>
      <c r="B87" s="42" t="s">
        <v>635</v>
      </c>
      <c r="C87" s="38">
        <v>1141267</v>
      </c>
      <c r="D87" s="38">
        <v>0</v>
      </c>
      <c r="E87" s="38">
        <v>1141267</v>
      </c>
      <c r="F87" s="38">
        <v>55319.24</v>
      </c>
      <c r="G87" s="38">
        <v>55319.24</v>
      </c>
      <c r="H87" s="55">
        <v>55319.24</v>
      </c>
      <c r="I87" s="49">
        <v>4.8471777419306799</v>
      </c>
      <c r="J87" s="38">
        <v>53071.85</v>
      </c>
    </row>
    <row r="88" spans="1:10" s="89" customFormat="1" ht="13.8" x14ac:dyDescent="0.2">
      <c r="A88" s="37">
        <v>39054</v>
      </c>
      <c r="B88" s="42" t="s">
        <v>636</v>
      </c>
      <c r="C88" s="38">
        <v>300000</v>
      </c>
      <c r="D88" s="38">
        <v>0</v>
      </c>
      <c r="E88" s="38">
        <v>300000</v>
      </c>
      <c r="F88" s="38">
        <v>41688.9</v>
      </c>
      <c r="G88" s="38">
        <v>41688.9</v>
      </c>
      <c r="H88" s="55">
        <v>41688.9</v>
      </c>
      <c r="I88" s="49">
        <v>13.8963</v>
      </c>
      <c r="J88" s="38">
        <v>41688.9</v>
      </c>
    </row>
    <row r="89" spans="1:10" s="89" customFormat="1" ht="13.8" x14ac:dyDescent="0.2">
      <c r="A89" s="37">
        <v>39071</v>
      </c>
      <c r="B89" s="42" t="s">
        <v>637</v>
      </c>
      <c r="C89" s="38">
        <v>95893.62</v>
      </c>
      <c r="D89" s="38">
        <v>0</v>
      </c>
      <c r="E89" s="38">
        <v>95893.62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9" customFormat="1" ht="13.8" x14ac:dyDescent="0.2">
      <c r="A90" s="37">
        <v>39092</v>
      </c>
      <c r="B90" s="42" t="s">
        <v>638</v>
      </c>
      <c r="C90" s="38">
        <v>350000</v>
      </c>
      <c r="D90" s="38">
        <v>0</v>
      </c>
      <c r="E90" s="38">
        <v>350000</v>
      </c>
      <c r="F90" s="38">
        <v>228693.2</v>
      </c>
      <c r="G90" s="38">
        <v>228693.2</v>
      </c>
      <c r="H90" s="55">
        <v>35154.910000000003</v>
      </c>
      <c r="I90" s="49">
        <v>10.04426</v>
      </c>
      <c r="J90" s="38">
        <v>35154.910000000003</v>
      </c>
    </row>
    <row r="91" spans="1:10" s="89" customFormat="1" ht="13.8" x14ac:dyDescent="0.2">
      <c r="A91" s="37">
        <v>39107</v>
      </c>
      <c r="B91" s="42" t="s">
        <v>639</v>
      </c>
      <c r="C91" s="38">
        <v>159990.73000000001</v>
      </c>
      <c r="D91" s="38">
        <v>908.95</v>
      </c>
      <c r="E91" s="38">
        <v>160899.68</v>
      </c>
      <c r="F91" s="38">
        <v>100000</v>
      </c>
      <c r="G91" s="38">
        <v>100000</v>
      </c>
      <c r="H91" s="55">
        <v>100000</v>
      </c>
      <c r="I91" s="49">
        <v>62.1505275833985</v>
      </c>
      <c r="J91" s="38">
        <v>0</v>
      </c>
    </row>
    <row r="92" spans="1:10" s="89" customFormat="1" ht="13.8" x14ac:dyDescent="0.2">
      <c r="A92" s="37">
        <v>39122</v>
      </c>
      <c r="B92" s="42" t="s">
        <v>640</v>
      </c>
      <c r="C92" s="38">
        <v>419567.39</v>
      </c>
      <c r="D92" s="38">
        <v>3537.86</v>
      </c>
      <c r="E92" s="38">
        <v>423105.25</v>
      </c>
      <c r="F92" s="38">
        <v>25747.7</v>
      </c>
      <c r="G92" s="38">
        <v>25747.7</v>
      </c>
      <c r="H92" s="55">
        <v>25747.7</v>
      </c>
      <c r="I92" s="49">
        <v>6.08541255396855</v>
      </c>
      <c r="J92" s="38">
        <v>0</v>
      </c>
    </row>
    <row r="93" spans="1:10" s="89" customFormat="1" ht="13.8" x14ac:dyDescent="0.2">
      <c r="A93" s="37">
        <v>39127</v>
      </c>
      <c r="B93" s="42" t="s">
        <v>641</v>
      </c>
      <c r="C93" s="38">
        <v>13300000</v>
      </c>
      <c r="D93" s="38">
        <v>9202786.5199999996</v>
      </c>
      <c r="E93" s="38">
        <v>22502786.52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9" customFormat="1" ht="13.8" x14ac:dyDescent="0.2">
      <c r="A94" s="37">
        <v>39128</v>
      </c>
      <c r="B94" s="42" t="s">
        <v>642</v>
      </c>
      <c r="C94" s="38">
        <v>206914.55</v>
      </c>
      <c r="D94" s="38">
        <v>0</v>
      </c>
      <c r="E94" s="38">
        <v>206914.55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9" customFormat="1" ht="13.8" x14ac:dyDescent="0.2">
      <c r="A95" s="37">
        <v>39133</v>
      </c>
      <c r="B95" s="42" t="s">
        <v>643</v>
      </c>
      <c r="C95" s="38">
        <v>80000</v>
      </c>
      <c r="D95" s="38">
        <v>0</v>
      </c>
      <c r="E95" s="38">
        <v>80000</v>
      </c>
      <c r="F95" s="38">
        <v>21547.88</v>
      </c>
      <c r="G95" s="38">
        <v>21547.88</v>
      </c>
      <c r="H95" s="55">
        <v>21547.88</v>
      </c>
      <c r="I95" s="49">
        <v>26.934850000000001</v>
      </c>
      <c r="J95" s="38">
        <v>21547.88</v>
      </c>
    </row>
    <row r="96" spans="1:10" s="89" customFormat="1" ht="13.8" x14ac:dyDescent="0.2">
      <c r="A96" s="37">
        <v>39135</v>
      </c>
      <c r="B96" s="42" t="s">
        <v>644</v>
      </c>
      <c r="C96" s="38">
        <v>3477000</v>
      </c>
      <c r="D96" s="38">
        <v>0</v>
      </c>
      <c r="E96" s="38">
        <v>3477000</v>
      </c>
      <c r="F96" s="38">
        <v>543645.92000000004</v>
      </c>
      <c r="G96" s="38">
        <v>421121.8</v>
      </c>
      <c r="H96" s="55">
        <v>157546.93</v>
      </c>
      <c r="I96" s="49">
        <v>4.53111676732816</v>
      </c>
      <c r="J96" s="38">
        <v>146079.23000000001</v>
      </c>
    </row>
    <row r="97" spans="1:10" s="89" customFormat="1" ht="13.8" x14ac:dyDescent="0.2">
      <c r="A97" s="37">
        <v>39136</v>
      </c>
      <c r="B97" s="42" t="s">
        <v>645</v>
      </c>
      <c r="C97" s="38">
        <v>4743331.79</v>
      </c>
      <c r="D97" s="38">
        <v>-4743331.79</v>
      </c>
      <c r="E97" s="38">
        <v>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9" customFormat="1" ht="13.8" x14ac:dyDescent="0.2">
      <c r="A98" s="37">
        <v>39137</v>
      </c>
      <c r="B98" s="42" t="s">
        <v>646</v>
      </c>
      <c r="C98" s="38">
        <v>3167000</v>
      </c>
      <c r="D98" s="38">
        <v>0</v>
      </c>
      <c r="E98" s="38">
        <v>3167000</v>
      </c>
      <c r="F98" s="38">
        <v>74810.94</v>
      </c>
      <c r="G98" s="38">
        <v>74810.94</v>
      </c>
      <c r="H98" s="55">
        <v>74810.94</v>
      </c>
      <c r="I98" s="49">
        <v>2.3622020839911602</v>
      </c>
      <c r="J98" s="38">
        <v>74810.94</v>
      </c>
    </row>
    <row r="99" spans="1:10" s="89" customFormat="1" ht="13.8" x14ac:dyDescent="0.2">
      <c r="A99" s="37">
        <v>39138</v>
      </c>
      <c r="B99" s="42" t="s">
        <v>647</v>
      </c>
      <c r="C99" s="38">
        <v>1007280</v>
      </c>
      <c r="D99" s="38">
        <v>-942795.23</v>
      </c>
      <c r="E99" s="38">
        <v>64484.77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9" customFormat="1" ht="13.8" x14ac:dyDescent="0.2">
      <c r="A100" s="37">
        <v>39141</v>
      </c>
      <c r="B100" s="42" t="s">
        <v>648</v>
      </c>
      <c r="C100" s="38">
        <v>90305</v>
      </c>
      <c r="D100" s="38">
        <v>0</v>
      </c>
      <c r="E100" s="38">
        <v>90305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9" customFormat="1" ht="13.8" x14ac:dyDescent="0.2">
      <c r="A101" s="37">
        <v>39143</v>
      </c>
      <c r="B101" s="42" t="s">
        <v>649</v>
      </c>
      <c r="C101" s="38">
        <v>54000</v>
      </c>
      <c r="D101" s="38">
        <v>0</v>
      </c>
      <c r="E101" s="38">
        <v>54000</v>
      </c>
      <c r="F101" s="38">
        <v>10505.29</v>
      </c>
      <c r="G101" s="38">
        <v>10505.29</v>
      </c>
      <c r="H101" s="55">
        <v>10505.29</v>
      </c>
      <c r="I101" s="49">
        <v>19.454240740740701</v>
      </c>
      <c r="J101" s="38">
        <v>10505.29</v>
      </c>
    </row>
    <row r="102" spans="1:10" s="89" customFormat="1" ht="13.8" x14ac:dyDescent="0.2">
      <c r="A102" s="37">
        <v>39144</v>
      </c>
      <c r="B102" s="42" t="s">
        <v>650</v>
      </c>
      <c r="C102" s="38">
        <v>16000000</v>
      </c>
      <c r="D102" s="38">
        <v>0</v>
      </c>
      <c r="E102" s="38">
        <v>16000000</v>
      </c>
      <c r="F102" s="38">
        <v>9856977.0700000003</v>
      </c>
      <c r="G102" s="38">
        <v>9459825.2200000007</v>
      </c>
      <c r="H102" s="55">
        <v>162478.37</v>
      </c>
      <c r="I102" s="49">
        <v>1.0154898125</v>
      </c>
      <c r="J102" s="38">
        <v>159345.17000000001</v>
      </c>
    </row>
    <row r="103" spans="1:10" s="89" customFormat="1" ht="13.8" x14ac:dyDescent="0.2">
      <c r="A103" s="37">
        <v>39148</v>
      </c>
      <c r="B103" s="42" t="s">
        <v>651</v>
      </c>
      <c r="C103" s="38">
        <v>0</v>
      </c>
      <c r="D103" s="38">
        <v>578947.36</v>
      </c>
      <c r="E103" s="38">
        <v>578947.36</v>
      </c>
      <c r="F103" s="38">
        <v>578947.36</v>
      </c>
      <c r="G103" s="38">
        <v>578947.36</v>
      </c>
      <c r="H103" s="55">
        <v>578947.36</v>
      </c>
      <c r="I103" s="49">
        <v>100</v>
      </c>
      <c r="J103" s="38">
        <v>578947.36</v>
      </c>
    </row>
    <row r="104" spans="1:10" s="89" customFormat="1" ht="13.8" x14ac:dyDescent="0.2">
      <c r="A104" s="37">
        <v>39157</v>
      </c>
      <c r="B104" s="42" t="s">
        <v>652</v>
      </c>
      <c r="C104" s="38">
        <v>0</v>
      </c>
      <c r="D104" s="38">
        <v>13300000</v>
      </c>
      <c r="E104" s="38">
        <v>13300000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9" customFormat="1" ht="13.8" x14ac:dyDescent="0.2">
      <c r="A105" s="37">
        <v>39403</v>
      </c>
      <c r="B105" s="42" t="s">
        <v>653</v>
      </c>
      <c r="C105" s="38">
        <v>0</v>
      </c>
      <c r="D105" s="38">
        <v>235465.2</v>
      </c>
      <c r="E105" s="38">
        <v>235465.2</v>
      </c>
      <c r="F105" s="38">
        <v>0</v>
      </c>
      <c r="G105" s="38">
        <v>0</v>
      </c>
      <c r="H105" s="55">
        <v>0</v>
      </c>
      <c r="I105" s="49">
        <v>0</v>
      </c>
      <c r="J105" s="38">
        <v>0</v>
      </c>
    </row>
    <row r="106" spans="1:10" s="89" customFormat="1" ht="13.8" x14ac:dyDescent="0.2">
      <c r="A106" s="37">
        <v>39404</v>
      </c>
      <c r="B106" s="42" t="s">
        <v>654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9" customFormat="1" ht="13.8" x14ac:dyDescent="0.2">
      <c r="A107" s="37">
        <v>51007</v>
      </c>
      <c r="B107" s="42" t="s">
        <v>655</v>
      </c>
      <c r="C107" s="38">
        <v>155000</v>
      </c>
      <c r="D107" s="38">
        <v>0</v>
      </c>
      <c r="E107" s="38">
        <v>155000</v>
      </c>
      <c r="F107" s="38">
        <v>20027.54</v>
      </c>
      <c r="G107" s="38">
        <v>20027.54</v>
      </c>
      <c r="H107" s="55">
        <v>20027.54</v>
      </c>
      <c r="I107" s="49">
        <v>12.9209935483871</v>
      </c>
      <c r="J107" s="38">
        <v>20027.54</v>
      </c>
    </row>
    <row r="108" spans="1:10" s="89" customFormat="1" ht="13.8" x14ac:dyDescent="0.2">
      <c r="A108" s="37">
        <v>55002</v>
      </c>
      <c r="B108" s="42" t="s">
        <v>656</v>
      </c>
      <c r="C108" s="38">
        <v>650000</v>
      </c>
      <c r="D108" s="38">
        <v>0</v>
      </c>
      <c r="E108" s="38">
        <v>650000</v>
      </c>
      <c r="F108" s="38">
        <v>240534.7</v>
      </c>
      <c r="G108" s="38">
        <v>240534.7</v>
      </c>
      <c r="H108" s="55">
        <v>227574.7</v>
      </c>
      <c r="I108" s="49">
        <v>35.011492307692301</v>
      </c>
      <c r="J108" s="38">
        <v>227574.7</v>
      </c>
    </row>
    <row r="109" spans="1:10" s="89" customFormat="1" ht="13.8" x14ac:dyDescent="0.2">
      <c r="A109" s="37">
        <v>55007</v>
      </c>
      <c r="B109" s="42" t="s">
        <v>657</v>
      </c>
      <c r="C109" s="38">
        <v>596904.30000000005</v>
      </c>
      <c r="D109" s="38">
        <v>0</v>
      </c>
      <c r="E109" s="38">
        <v>596904.30000000005</v>
      </c>
      <c r="F109" s="38">
        <v>177300.4</v>
      </c>
      <c r="G109" s="38">
        <v>177300.4</v>
      </c>
      <c r="H109" s="55">
        <v>177300.4</v>
      </c>
      <c r="I109" s="49">
        <v>29.703320951113898</v>
      </c>
      <c r="J109" s="38">
        <v>177300.4</v>
      </c>
    </row>
    <row r="110" spans="1:10" s="89" customFormat="1" ht="13.8" x14ac:dyDescent="0.2">
      <c r="A110" s="37">
        <v>72009</v>
      </c>
      <c r="B110" s="42" t="s">
        <v>658</v>
      </c>
      <c r="C110" s="38">
        <v>1133973.48</v>
      </c>
      <c r="D110" s="38">
        <v>0</v>
      </c>
      <c r="E110" s="38">
        <v>1133973.48</v>
      </c>
      <c r="F110" s="38">
        <v>25514.19</v>
      </c>
      <c r="G110" s="38">
        <v>25514.19</v>
      </c>
      <c r="H110" s="55">
        <v>25514.19</v>
      </c>
      <c r="I110" s="49">
        <v>2.2499811900363</v>
      </c>
      <c r="J110" s="38">
        <v>22161.54</v>
      </c>
    </row>
    <row r="111" spans="1:10" s="89" customFormat="1" ht="13.8" x14ac:dyDescent="0.2">
      <c r="A111" s="37">
        <v>72012</v>
      </c>
      <c r="B111" s="42" t="s">
        <v>659</v>
      </c>
      <c r="C111" s="38">
        <v>1677156.09</v>
      </c>
      <c r="D111" s="38">
        <v>0</v>
      </c>
      <c r="E111" s="38">
        <v>1677156.09</v>
      </c>
      <c r="F111" s="38">
        <v>645999.24</v>
      </c>
      <c r="G111" s="38">
        <v>645999.24</v>
      </c>
      <c r="H111" s="55">
        <v>599901.14</v>
      </c>
      <c r="I111" s="49">
        <v>35.768950998472697</v>
      </c>
      <c r="J111" s="38">
        <v>599901.14</v>
      </c>
    </row>
    <row r="112" spans="1:10" s="89" customFormat="1" ht="13.8" x14ac:dyDescent="0.2">
      <c r="A112" s="37">
        <v>72013</v>
      </c>
      <c r="B112" s="42" t="s">
        <v>660</v>
      </c>
      <c r="C112" s="38">
        <v>576295.14</v>
      </c>
      <c r="D112" s="38">
        <v>0</v>
      </c>
      <c r="E112" s="38">
        <v>576295.14</v>
      </c>
      <c r="F112" s="38">
        <v>18786.28</v>
      </c>
      <c r="G112" s="38">
        <v>18786.28</v>
      </c>
      <c r="H112" s="55">
        <v>18786.28</v>
      </c>
      <c r="I112" s="49">
        <v>3.2598366177441598</v>
      </c>
      <c r="J112" s="38">
        <v>18786.28</v>
      </c>
    </row>
    <row r="113" spans="1:10" s="89" customFormat="1" ht="13.8" x14ac:dyDescent="0.2">
      <c r="A113" s="37">
        <v>72016</v>
      </c>
      <c r="B113" s="42" t="s">
        <v>661</v>
      </c>
      <c r="C113" s="38">
        <v>0</v>
      </c>
      <c r="D113" s="38">
        <v>322419.02</v>
      </c>
      <c r="E113" s="38">
        <v>322419.02</v>
      </c>
      <c r="F113" s="38">
        <v>322353.91999999998</v>
      </c>
      <c r="G113" s="38">
        <v>322353.91999999998</v>
      </c>
      <c r="H113" s="55">
        <v>322353.91999999998</v>
      </c>
      <c r="I113" s="49">
        <v>99.9798088834834</v>
      </c>
      <c r="J113" s="38">
        <v>322353.91999999998</v>
      </c>
    </row>
    <row r="114" spans="1:10" s="89" customFormat="1" ht="13.8" x14ac:dyDescent="0.2">
      <c r="A114" s="37">
        <v>91001</v>
      </c>
      <c r="B114" s="42" t="s">
        <v>662</v>
      </c>
      <c r="C114" s="38">
        <v>52983579.090000004</v>
      </c>
      <c r="D114" s="38">
        <v>116215.48</v>
      </c>
      <c r="E114" s="38">
        <v>53099794.57</v>
      </c>
      <c r="F114" s="38">
        <v>28968880.460000001</v>
      </c>
      <c r="G114" s="38">
        <v>21332810.190000001</v>
      </c>
      <c r="H114" s="55">
        <v>3589228.4</v>
      </c>
      <c r="I114" s="49">
        <v>6.7594016682464204</v>
      </c>
      <c r="J114" s="38">
        <v>3553634.96</v>
      </c>
    </row>
    <row r="115" spans="1:10" s="89" customFormat="1" ht="13.8" x14ac:dyDescent="0.2">
      <c r="A115" s="37">
        <v>91002</v>
      </c>
      <c r="B115" s="42" t="s">
        <v>663</v>
      </c>
      <c r="C115" s="38">
        <v>6325370837.25</v>
      </c>
      <c r="D115" s="38">
        <v>-5923267.2699999996</v>
      </c>
      <c r="E115" s="38">
        <v>6319447569.9799995</v>
      </c>
      <c r="F115" s="38">
        <v>3648872556.9899998</v>
      </c>
      <c r="G115" s="38">
        <v>3466221491.6599998</v>
      </c>
      <c r="H115" s="55">
        <v>2089089354.1300001</v>
      </c>
      <c r="I115" s="49">
        <v>33.058100901952898</v>
      </c>
      <c r="J115" s="38">
        <v>1985604799.9100001</v>
      </c>
    </row>
    <row r="116" spans="1:10" s="89" customFormat="1" ht="13.8" x14ac:dyDescent="0.2">
      <c r="A116" s="37">
        <v>91019</v>
      </c>
      <c r="B116" s="42" t="s">
        <v>664</v>
      </c>
      <c r="C116" s="38">
        <v>330664</v>
      </c>
      <c r="D116" s="38">
        <v>7362962.3300000001</v>
      </c>
      <c r="E116" s="38">
        <v>7693626.3300000001</v>
      </c>
      <c r="F116" s="38">
        <v>10157799.49</v>
      </c>
      <c r="G116" s="38">
        <v>9861928.3900000006</v>
      </c>
      <c r="H116" s="55">
        <v>9179101.6300000008</v>
      </c>
      <c r="I116" s="49">
        <v>119.307869089088</v>
      </c>
      <c r="J116" s="38">
        <v>8809571.3699999992</v>
      </c>
    </row>
    <row r="117" spans="1:10" s="89" customFormat="1" ht="13.8" x14ac:dyDescent="0.2">
      <c r="A117" s="37">
        <v>91072</v>
      </c>
      <c r="B117" s="42" t="s">
        <v>665</v>
      </c>
      <c r="C117" s="38">
        <v>0</v>
      </c>
      <c r="D117" s="38">
        <v>0</v>
      </c>
      <c r="E117" s="38">
        <v>0</v>
      </c>
      <c r="F117" s="38">
        <v>182077.46</v>
      </c>
      <c r="G117" s="38">
        <v>182077.46</v>
      </c>
      <c r="H117" s="55">
        <v>169488.37</v>
      </c>
      <c r="I117" s="49">
        <v>0</v>
      </c>
      <c r="J117" s="38">
        <v>126847.71</v>
      </c>
    </row>
    <row r="118" spans="1:10" s="89" customFormat="1" ht="13.8" x14ac:dyDescent="0.2">
      <c r="A118" s="37">
        <v>91219</v>
      </c>
      <c r="B118" s="42" t="s">
        <v>666</v>
      </c>
      <c r="C118" s="38">
        <v>200000</v>
      </c>
      <c r="D118" s="38">
        <v>1213315.7</v>
      </c>
      <c r="E118" s="38">
        <v>1413315.7</v>
      </c>
      <c r="F118" s="38">
        <v>250000</v>
      </c>
      <c r="G118" s="38">
        <v>249818.66</v>
      </c>
      <c r="H118" s="55">
        <v>25049.22</v>
      </c>
      <c r="I118" s="49">
        <v>1.77237258455418</v>
      </c>
      <c r="J118" s="38">
        <v>0</v>
      </c>
    </row>
    <row r="119" spans="1:10" s="89" customFormat="1" ht="13.8" x14ac:dyDescent="0.2">
      <c r="A119" s="37">
        <v>91220</v>
      </c>
      <c r="B119" s="42" t="s">
        <v>667</v>
      </c>
      <c r="C119" s="38">
        <v>0</v>
      </c>
      <c r="D119" s="38">
        <v>10470411.25</v>
      </c>
      <c r="E119" s="38">
        <v>10470411.25</v>
      </c>
      <c r="F119" s="38">
        <v>6653558.3899999997</v>
      </c>
      <c r="G119" s="38">
        <v>1793947.03</v>
      </c>
      <c r="H119" s="55">
        <v>16497.009999999998</v>
      </c>
      <c r="I119" s="49">
        <v>0.15755837670655001</v>
      </c>
      <c r="J119" s="38">
        <v>1302.26</v>
      </c>
    </row>
    <row r="120" spans="1:10" s="89" customFormat="1" ht="13.8" x14ac:dyDescent="0.2">
      <c r="A120" s="37">
        <v>91221</v>
      </c>
      <c r="B120" s="42" t="s">
        <v>668</v>
      </c>
      <c r="C120" s="38">
        <v>0</v>
      </c>
      <c r="D120" s="38">
        <v>14180435</v>
      </c>
      <c r="E120" s="38">
        <v>14180435</v>
      </c>
      <c r="F120" s="38">
        <v>3397994.63</v>
      </c>
      <c r="G120" s="38">
        <v>497994.63</v>
      </c>
      <c r="H120" s="55">
        <v>347639.13</v>
      </c>
      <c r="I120" s="49">
        <v>2.45154066148182</v>
      </c>
      <c r="J120" s="38">
        <v>0</v>
      </c>
    </row>
    <row r="121" spans="1:10" s="89" customFormat="1" ht="13.8" x14ac:dyDescent="0.2">
      <c r="A121" s="37">
        <v>91222</v>
      </c>
      <c r="B121" s="42" t="s">
        <v>669</v>
      </c>
      <c r="C121" s="38">
        <v>29800000</v>
      </c>
      <c r="D121" s="38">
        <v>-23141916.98</v>
      </c>
      <c r="E121" s="38">
        <v>6658083.0199999996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9" customFormat="1" ht="13.8" x14ac:dyDescent="0.2">
      <c r="A122" s="37">
        <v>91324</v>
      </c>
      <c r="B122" s="42" t="s">
        <v>670</v>
      </c>
      <c r="C122" s="38">
        <v>0</v>
      </c>
      <c r="D122" s="38">
        <v>0</v>
      </c>
      <c r="E122" s="38">
        <v>0</v>
      </c>
      <c r="F122" s="38">
        <v>1807.39</v>
      </c>
      <c r="G122" s="38">
        <v>1807.39</v>
      </c>
      <c r="H122" s="55">
        <v>0</v>
      </c>
      <c r="I122" s="49">
        <v>0</v>
      </c>
      <c r="J122" s="38">
        <v>0</v>
      </c>
    </row>
    <row r="123" spans="1:10" s="89" customFormat="1" ht="13.8" x14ac:dyDescent="0.2">
      <c r="A123" s="123" t="s">
        <v>266</v>
      </c>
      <c r="B123" s="124" t="s">
        <v>70</v>
      </c>
      <c r="C123" s="66">
        <v>7443845671.8199997</v>
      </c>
      <c r="D123" s="66">
        <v>349168689.77999997</v>
      </c>
      <c r="E123" s="66">
        <v>7793014361.6000004</v>
      </c>
      <c r="F123" s="66">
        <v>4007937731.6199999</v>
      </c>
      <c r="G123" s="66">
        <v>3702969844.8400002</v>
      </c>
      <c r="H123" s="68">
        <v>2201559153.2399998</v>
      </c>
      <c r="I123" s="67">
        <v>28.250418273167298</v>
      </c>
      <c r="J123" s="66">
        <v>2094697610.24</v>
      </c>
    </row>
    <row r="124" spans="1:10" ht="13.8" x14ac:dyDescent="0.3">
      <c r="A124" s="69" t="s">
        <v>61</v>
      </c>
      <c r="B124" s="69"/>
      <c r="C124" s="69"/>
      <c r="D124" s="69"/>
      <c r="E124" s="69"/>
      <c r="F124" s="69"/>
      <c r="G124" s="69"/>
      <c r="H124" s="69"/>
      <c r="I124" s="69"/>
      <c r="J124" s="69"/>
    </row>
  </sheetData>
  <mergeCells count="4">
    <mergeCell ref="A2:J2"/>
    <mergeCell ref="A5:B6"/>
    <mergeCell ref="A1:J1"/>
    <mergeCell ref="A123:B123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2022-05-26T11:54:15Z</cp:lastPrinted>
  <dcterms:created xsi:type="dcterms:W3CDTF">2014-04-10T11:24:13Z</dcterms:created>
  <dcterms:modified xsi:type="dcterms:W3CDTF">2022-05-26T11:54:21Z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ABRIL 2022 a 25 de mayo.xlsx</vt:lpwstr>
  </property>
</Properties>
</file>