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Junio2020\"/>
    </mc:Choice>
  </mc:AlternateContent>
  <bookViews>
    <workbookView xWindow="0" yWindow="0" windowWidth="23040" windowHeight="9048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PROYECTO'!$A$4:$L$542</definedName>
    <definedName name="_xlnm._FilterDatabase" localSheetId="4" hidden="1">'GTOS X SECC Y X CAP'!$A$4:$L$191</definedName>
    <definedName name="_xlnm._FilterDatabase" localSheetId="6" hidden="1">'ING X SOCIEDAD Y X CAP'!$A$4:$I$70</definedName>
    <definedName name="_xlnm._FilterDatabase" localSheetId="3" hidden="1">'INGR X CONCEPTO'!$A$4:$J$108</definedName>
    <definedName name="_xlnm.Print_Area" localSheetId="8">'GASTOS X FINANCIACIÓN'!$A$1:$J$91</definedName>
    <definedName name="_xlnm.Print_Area" localSheetId="10">'GTOS CAP VI X PROYECTO'!$A$1:$L$542</definedName>
    <definedName name="_xlnm.Print_Area" localSheetId="6">'ING X SOCIEDAD Y X CAP'!$A$1:$I$70</definedName>
    <definedName name="_xlnm.Print_Area" localSheetId="1">'INGRESOS X CAP'!$A$1:$H$19</definedName>
    <definedName name="_xlnm.Print_Area" localSheetId="9">'INGRESOS X FINANCIACIÓN'!$A$1:$H$95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93" i="22" l="1"/>
  <c r="G94" i="22"/>
  <c r="I107" i="16" l="1"/>
  <c r="I105" i="16"/>
  <c r="I106" i="16"/>
  <c r="G92" i="22" l="1"/>
  <c r="I104" i="16"/>
  <c r="G91" i="22" l="1"/>
  <c r="G89" i="22"/>
  <c r="G90" i="22"/>
  <c r="I103" i="16" l="1"/>
  <c r="G87" i="22"/>
  <c r="G88" i="22"/>
  <c r="G86" i="22"/>
  <c r="I102" i="16" l="1"/>
  <c r="G85" i="22"/>
  <c r="G83" i="22"/>
  <c r="G84" i="22"/>
  <c r="I100" i="16" l="1"/>
  <c r="I98" i="16"/>
  <c r="G81" i="22"/>
  <c r="G82" i="22"/>
  <c r="I101" i="16"/>
  <c r="I99" i="16"/>
  <c r="G80" i="22"/>
  <c r="I97" i="16" l="1"/>
  <c r="G79" i="22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<sst xmlns="http://schemas.openxmlformats.org/spreadsheetml/2006/main" count="5502" uniqueCount="1985">
  <si>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</si>
  <si>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</si>
  <si>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</si>
  <si>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</si>
  <si>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</si>
  <si>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</si>
  <si>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</si>
  <si>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</si>
  <si>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</si>
  <si>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</si>
  <si>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</si>
  <si>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</si>
  <si>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</si>
  <si>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</si>
  <si>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</si>
  <si>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</si>
  <si>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</si>
  <si>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</si>
  <si>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</si>
  <si>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</si>
  <si>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</si>
  <si>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</si>
  <si>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</si>
  <si>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</si>
  <si>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</si>
  <si>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</si>
  <si>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</si>
  <si>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</si>
  <si>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</si>
  <si>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</si>
  <si>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</si>
  <si>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</si>
  <si>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</si>
  <si>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</si>
  <si>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</si>
  <si>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</si>
  <si>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</si>
  <si>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</si>
  <si>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</si>
  <si>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</si>
  <si>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</si>
  <si>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</si>
  <si>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</si>
  <si>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</si>
  <si>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</si>
  <si>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</si>
  <si>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</si>
  <si>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</si>
  <si>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</si>
  <si>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</si>
  <si>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</si>
  <si>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</si>
  <si>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</si>
  <si>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</si>
  <si>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</si>
  <si>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</si>
  <si>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</si>
  <si>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</si>
  <si>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</si>
  <si>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</si>
  <si>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</si>
  <si>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</si>
  <si>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30/06/2020</t>
  </si>
  <si>
    <t>EJECUCIÓN DEL PRESUPUESTO CONSOLIDADO DE INGRESOS A FECHA 30/06/2020</t>
  </si>
  <si>
    <t>EJECUCIÓN DEL PRESUPUESTO CONSOLIDADO DE INGRESOS  A FECHA 30/06/2020</t>
  </si>
  <si>
    <t>EJECUCIÓN PROYECTOS DE INVERSIÓN  (CAPÍTULO VI) A FECHA 30/06/2020</t>
  </si>
  <si>
    <t>DATOS CONTABILIZADOS (actualizados a fecha 28 de julio)</t>
  </si>
  <si>
    <t/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</si>
  <si>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</si>
  <si>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</si>
  <si>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</si>
  <si>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</si>
  <si>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</si>
  <si>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</si>
  <si>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</si>
  <si>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</si>
  <si>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</si>
  <si>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</si>
  <si>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</si>
  <si>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</si>
  <si>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</si>
  <si>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</si>
  <si>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</si>
  <si>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</si>
  <si>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</si>
  <si>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</si>
  <si>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</si>
  <si>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</si>
  <si>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</si>
  <si>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</si>
  <si>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</si>
  <si>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</si>
  <si>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</si>
  <si>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</si>
  <si>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</si>
  <si>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</si>
  <si>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</si>
  <si>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</si>
  <si>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</si>
  <si>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</si>
  <si>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</si>
  <si>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</si>
  <si>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</si>
  <si>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</si>
  <si>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</si>
  <si>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</si>
  <si>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</si>
  <si>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</si>
  <si>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</si>
  <si>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</si>
  <si>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</si>
  <si>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</si>
  <si>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</si>
  <si>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</si>
  <si>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</si>
  <si>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</si>
  <si>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</si>
  <si>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MANTENIMIENTO DE LA RED DE COMEDEROS DE AVES NECRÓFAGAS DE ARAGÓN (RACAN)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</si>
  <si>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</si>
  <si>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</si>
  <si>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</si>
  <si>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</si>
  <si>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</si>
  <si>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</si>
  <si>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</si>
  <si>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</si>
  <si>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</si>
  <si>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TB03904 TRABAJOS DE MANTENIMIENTO EN EL PAISAJE PROTEGIDO DE LOS PINARES DE RODENO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</si>
  <si>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</si>
  <si>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</si>
  <si>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</si>
  <si>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TB03638 MEJORA INFRAESTRUCTURAS DE USO PÚBLICO EN LA RESERVA NATURAL DE LA LAGUNA DE GALLOCANTA</t>
  </si>
  <si>
    <t>HB92007 CONSERVACIÓN Y MANTENIMIENTO DE PISTAS FORESTALES, PARQUE NATURAL DE LOS VALLES OCCIDENTALES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</si>
  <si>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</si>
  <si>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</si>
  <si>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</si>
  <si>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</si>
  <si>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</si>
  <si>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</si>
  <si>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</si>
  <si>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</si>
  <si>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</si>
  <si>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</si>
  <si>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</si>
  <si>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</si>
  <si>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</si>
  <si>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</si>
  <si>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</si>
  <si>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</si>
  <si>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</si>
  <si>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</si>
  <si>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CLARAS Y CLAREOS EN MUP 167 "MONEGRO, EN T.M. ALCALA DE LA SELVA</t>
  </si>
  <si>
    <t>REPARACION DAÑOS EN MONTES PRODUCICIDOS POR LA BORRASCA GLORIA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</si>
  <si>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</si>
  <si>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</si>
  <si>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</si>
  <si>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</si>
  <si>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</si>
  <si>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</si>
  <si>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</si>
  <si>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</si>
  <si>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</si>
  <si>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</si>
  <si>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</si>
  <si>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</si>
  <si>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</si>
  <si>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</si>
  <si>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</si>
  <si>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</si>
  <si>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</si>
  <si>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</si>
  <si>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</si>
  <si>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</si>
  <si>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</si>
  <si>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</si>
  <si>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</si>
  <si>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</si>
  <si>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</si>
  <si>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</si>
  <si>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</si>
  <si>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</si>
  <si>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</si>
  <si>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</si>
  <si>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</si>
  <si>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</si>
  <si>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</si>
  <si>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</si>
  <si>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</si>
  <si>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</si>
  <si>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</si>
  <si>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</si>
  <si>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</si>
  <si>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</si>
  <si>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</si>
  <si>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</si>
  <si>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</si>
  <si>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</si>
  <si>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</si>
  <si>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</si>
  <si>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</si>
  <si>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</si>
  <si>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</si>
  <si>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</si>
  <si>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</si>
  <si>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</si>
  <si>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</si>
  <si>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</si>
  <si>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</si>
  <si>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</si>
  <si>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</si>
  <si>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</si>
  <si>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</si>
  <si>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</si>
  <si>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</si>
  <si>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ACTIVIDAD LEGISLATIVA</t>
  </si>
  <si>
    <t>ACTUACIONES ALJAFERIA</t>
  </si>
  <si>
    <t>EL JUSTICIA DE ARAGON</t>
  </si>
  <si>
    <t>CAMARA DE CUENTAS</t>
  </si>
  <si>
    <t>REFORMAS PATIO NORTE DE LA PRESIDENCIA</t>
  </si>
  <si>
    <t>EQUIPAMIENTO CESA</t>
  </si>
  <si>
    <t>TRASLADO Y AMPLIACION DEL CENTRO DE EMERGENCIAS</t>
  </si>
  <si>
    <t>AYUDAS EQUIPAMIENTO DE LA POLICIAL LOCAL</t>
  </si>
  <si>
    <t>EQUIPAMIENTO DE  JUSTICIA</t>
  </si>
  <si>
    <t>MODULO SITREM DEL CENTRO DE  EMERGENCIAS 112-SOS ARAGON</t>
  </si>
  <si>
    <t>APLICACIONES INFORMATICAS</t>
  </si>
  <si>
    <t>MOBILIARIO Y ENSERES</t>
  </si>
  <si>
    <t>EQUIPAMIENTO DE LA DELEGACION TERUEL</t>
  </si>
  <si>
    <t>EQUIPAMIENTO DE LA DELEGACIÓN TERRITORIAL</t>
  </si>
  <si>
    <t>ADQUISICION Y REPOSICION DE EQUIPAMIENTOS DE CENTROS</t>
  </si>
  <si>
    <t>MODERNIZACION Y CONSOLIDACION DE LA INFRAESTRURA DE JUSTICIA</t>
  </si>
  <si>
    <t>ACTUACIONES EN EDIFICIOS</t>
  </si>
  <si>
    <t>ACTUACIONES INVERSIONES EN MATERIA PROTECCION CIVIL</t>
  </si>
  <si>
    <t>OBRAS Y ACONDICIONAMIENTO DE LA  COMISARÍA DE ZARAGOZA EXPO</t>
  </si>
  <si>
    <t>REMODELACIONES DE LAS INSTALACIONES DE JUSTICIA EN TERUEL</t>
  </si>
  <si>
    <t>PLATAFORMA DIGITAL UNIFICACIÓN INFORMACIÓN</t>
  </si>
  <si>
    <t>ACTUACIONES INVERSORAS EN MATERIA DE PROTECCIÓN CIVIL</t>
  </si>
  <si>
    <t>INVERSIONES EN MATERIA DE PROTECCIÓN CIVIL Y EMERGENCIAS</t>
  </si>
  <si>
    <t>APLICACIONES GESTIÓN SERVICIOS A LAS FAMILIAS</t>
  </si>
  <si>
    <t>RENOVACION DEL MOBILIARIO Y EQUIPAMIENTO</t>
  </si>
  <si>
    <t>MOBILIARIO EDIFICIOS INTERADMINISTRATIVOS</t>
  </si>
  <si>
    <t>APLICACIONES INFORMATICAS, LICENCIAS EN  MATERIA TRIBUTARIA</t>
  </si>
  <si>
    <t>ACTUACIONES EN EDIFICIOS EN TERUEL</t>
  </si>
  <si>
    <t>ACTUACIONES EN EDIFICIOS EN ZARAGOZA</t>
  </si>
  <si>
    <t>ACTUACIÓN EN EDIFICIOS DE HUESCA</t>
  </si>
  <si>
    <t>ADQUISUCIÓN VEHÍCULOS PARQUE MÓVIL CENTRALIZADO</t>
  </si>
  <si>
    <t>ADAPTACIÓN APLICACIONES INFORMÁTICAS</t>
  </si>
  <si>
    <t>MEJORA EFICIENCIA ENERGÉTICA EDIFICIOS COMUNIDAD</t>
  </si>
  <si>
    <t>MARQUESINAS</t>
  </si>
  <si>
    <t>OBRAS REPARACIÓN VIA VERDE OJOS NEGROS</t>
  </si>
  <si>
    <t>EQUIPOS PROCESOS INFORMACION</t>
  </si>
  <si>
    <t>SISTEMA DE INFORMACION TERRITORIAL DE ARAGON</t>
  </si>
  <si>
    <t>DIRECTRICES TERRITORIALES Y DESARROLLOS NORMATIVOS</t>
  </si>
  <si>
    <t>CONVENIO CON EL INSTITUTO GEOGRÁFICO NACIONAL</t>
  </si>
  <si>
    <t>INFORMES, ESTUDIOS Y TRABAJOS TECNICOS</t>
  </si>
  <si>
    <t>BASCULA DE SINGRA</t>
  </si>
  <si>
    <t>DESARROLLO DEL SISTEMA DE INFORMACION URBANISTICA</t>
  </si>
  <si>
    <t>ACONDICIONAMIENTO CTRA. A-1604. TRAMO: ACCESO A BOLTAÑA</t>
  </si>
  <si>
    <t>CARTOGRAFIA URBANA 1/1000  Y HOMOGENEIZACION 1/5000</t>
  </si>
  <si>
    <t>ESTACIONES DE REFERENCIA GPS</t>
  </si>
  <si>
    <t>GESTION EXPROPIATORIA PROYECTO RED. SECTOR II HUESCA</t>
  </si>
  <si>
    <t>TERRENOS</t>
  </si>
  <si>
    <t>CONTRATOS MENORES. PROVINCIA DE ZARAGOZA</t>
  </si>
  <si>
    <t>CONTRATOS MENORES. PROVINCIA DE HUESCA</t>
  </si>
  <si>
    <t>CONTRATOS MENORES. PROVINCIA DE TERUEL</t>
  </si>
  <si>
    <t>SERVICIO DE COORDINACION TERRITORIAL</t>
  </si>
  <si>
    <t>PROGRAMA DE TELEDETECCIÓN</t>
  </si>
  <si>
    <t>ASISTENCIAS TECNICAS - SEGURIDAD VIAL</t>
  </si>
  <si>
    <t>ACONDICIONAMIENTO BÁSCULAS</t>
  </si>
  <si>
    <t>SERV. ELIMIN. HIELO Y NIEVES CTRAS. SECTOR 1 HUESCA</t>
  </si>
  <si>
    <t>SUMINISTRO COMBUSTIBLE MAQUINARA</t>
  </si>
  <si>
    <t>LICENCIAS APLICACIONES INFORMATICAS</t>
  </si>
  <si>
    <t>CARTOGRAFIA DERIVADA</t>
  </si>
  <si>
    <t>LIQUIDACIONES Y REVISIONES DE PRECIOS</t>
  </si>
  <si>
    <t>PROGRAMA DE VIVIENDA SOCIAL</t>
  </si>
  <si>
    <t>ACTUACIONES CONCERTADAS 2015-2016</t>
  </si>
  <si>
    <t>NUEVOS CONTRATOS DE CONSERVACION</t>
  </si>
  <si>
    <t>PLAN DE AFOROS</t>
  </si>
  <si>
    <t>BOLSA HORAS AST MANENIMIENTO APLICACIONES</t>
  </si>
  <si>
    <t>EQUIPAMIENTO, MAQUINARIA Y UTILLAJE</t>
  </si>
  <si>
    <t>MANTENIMIENTO INMUEBLES DGA</t>
  </si>
  <si>
    <t>MAQUINARIA, LABORATORIO</t>
  </si>
  <si>
    <t>PATRIMONIO ARAGONÉS (NO BIEN DE INTERES CULTURAL)</t>
  </si>
  <si>
    <t>CONSERVACIÓN VIVIENDAS DGA EN ALQUILER</t>
  </si>
  <si>
    <t>ACONDICIONAMIENTO A-1236. TRAMO: MONZÓN AUTOVÍA-FONZ</t>
  </si>
  <si>
    <t>ACONDICIONAMIENTO Y REFUERZO A-121. TRAMO: FUENDEJALÓN-RICLA</t>
  </si>
  <si>
    <t>DESARROLLO E IMPLEMENTACION DE UNA APLICACION INFORMATICA</t>
  </si>
  <si>
    <t>EQUIPOS PARA PROCESOS DE INFORMACION</t>
  </si>
  <si>
    <t>EXPOSICION: ARAGÓN EN EL MAPA.</t>
  </si>
  <si>
    <t>PROYECTO POCTEFA</t>
  </si>
  <si>
    <t>PROMOCIÓN Y DINAMIZACIÓN ESTACIÓN CANFRANC</t>
  </si>
  <si>
    <t>POCTEFA</t>
  </si>
  <si>
    <t>PROYECTO DE COOPERACION TRANSFRONTERIZA CANFRANEUS II</t>
  </si>
  <si>
    <t>TRAMOS DE CONCENTRACIÓN DE ACCIDENTES (TCAS) 2018</t>
  </si>
  <si>
    <t>OBRA NUEVA CARRETERAS</t>
  </si>
  <si>
    <t>OBRAS DE EMERGENCIA EN LA PROVINCIA DE HUESCA 2019.</t>
  </si>
  <si>
    <t>EMERGENCIAS EN LA PROVINCIA DE ZARAGOZA EN 2020</t>
  </si>
  <si>
    <t>EMERGENCIAS PROVINCIA DE TERUEL EN 2020</t>
  </si>
  <si>
    <t>CONTRATO INFORMA DE CONTROL Y GRABACION DE DATOS</t>
  </si>
  <si>
    <t>I+D+I LABORATORIO AGROAMBIENTAL</t>
  </si>
  <si>
    <t>CALIDAD SEMILLAS Y PLANTAS</t>
  </si>
  <si>
    <t>EQUIPAMIENTOS CENTRALIZADOS DEPARTAMENTO</t>
  </si>
  <si>
    <t>MANTENIMIENTO DE LOS PROGRAMAS DE PRIMAS GANADERAS</t>
  </si>
  <si>
    <t>OBRAS CONCENTRACION PARCELARIA DE CALCÓN</t>
  </si>
  <si>
    <t>AULA MEDIO AMBIENTE URBANO</t>
  </si>
  <si>
    <t>C.P. REG. SOCIAL FRAGA</t>
  </si>
  <si>
    <t>CONCENTRACIÓN PARCELARIA DE BARBUES</t>
  </si>
  <si>
    <t>ASISTENCIA TECNICA VIGILANCIA AMBIENTAL Y SEGURIDAD Y SALUD</t>
  </si>
  <si>
    <t>ADQUISICION VEHICULOS DEPARTAMENTO</t>
  </si>
  <si>
    <t>MEDIDAS CERTIFICACION CUENTA FEOGA-FEAGA-FEADER ISO</t>
  </si>
  <si>
    <t>PREVENCION DE RIESGOS LABORALES</t>
  </si>
  <si>
    <t>A. T. CONTRATOS MENORES DE CONSULTORÍA Y ASISTENCIA</t>
  </si>
  <si>
    <t>ZB01914 MEJORA HÁBITAT DEL VISÓN EUROPEO</t>
  </si>
  <si>
    <t>PROGRAMA DE SEGUIMIENTO DE LA POBLACIÓN DE VISÓN EUROPEO</t>
  </si>
  <si>
    <t>AMOJON. Y ACCESOS C.P. ZONA DE BLANCAS</t>
  </si>
  <si>
    <t>OBRAS CONCENTRACION PARCELARIA LA ALMOLDA</t>
  </si>
  <si>
    <t>CANALIZACIÓN BALSA EN MAS DE LAS MATAS</t>
  </si>
  <si>
    <t>ACCIONES PARA LA CONSERVACIÓN DE HUMEDALES (LAG. CAÑIZAR)</t>
  </si>
  <si>
    <t>C.P. ALFAMBRA (TERUEL)</t>
  </si>
  <si>
    <t>C.P. DE EL POYO DEL CID (TERUEL)</t>
  </si>
  <si>
    <t>C.P. ZONA DE CUCALÓN (TERUEL)</t>
  </si>
  <si>
    <t>REGADIO SOCIAL SARRIÓN</t>
  </si>
  <si>
    <t>C.P. COSCOJUELA-CAMPORROTUNO</t>
  </si>
  <si>
    <t>REGISTRO DE VARIEDADES DE CEREZO Y PERAL</t>
  </si>
  <si>
    <t>TRATAMIENTOS SELVÍCOLAS Y CULTURALES EN MUP</t>
  </si>
  <si>
    <t>FONDO DE MEJORAS MONTES PROPIOS</t>
  </si>
  <si>
    <t>BANCO DE GERMOPLASMA EN RED</t>
  </si>
  <si>
    <t>TRANSFERENCIA E INNOVACION SUB. 1.2 PDR</t>
  </si>
  <si>
    <t>AMORTIZACION E INTERESES OBRAS DE MODERNIZACION DE REGADIOS</t>
  </si>
  <si>
    <t>REPOBLACIÓN MUP Nº 307 TM ALIAGA</t>
  </si>
  <si>
    <t>OBRAS TRANSFORMACIÓN EN  REGADIO SOCIAL CALCON</t>
  </si>
  <si>
    <t>JANOVAS</t>
  </si>
  <si>
    <t>COORDINACIÓN Y PLANIFICACIÓN FORESTAL</t>
  </si>
  <si>
    <t>ACTUACIONES DE DEFENSA DE LA PROPIEDAD</t>
  </si>
  <si>
    <t>CONSTRUCCIÓN Y MEJORA CAMINOS E INFRAESTRUCTURAS MUP</t>
  </si>
  <si>
    <t>CONSERVCIÓN Y PROMOCIÓN RECURSOS GENÉTICOS</t>
  </si>
  <si>
    <t>ACTUACIONES EN VÍAS PECUARIAS ARAGÓN</t>
  </si>
  <si>
    <t>PLANIFICACIÓN PARA LA PREVENCIÓN DE INCENDIOS FORESTALES</t>
  </si>
  <si>
    <t>MEJORA ENFRAESTRUCTURAS GANADERAS Y TRABAJOS SEVICOLAS</t>
  </si>
  <si>
    <t>CREACIÓN Y MANTENIMIENTO DE PUNTOS DE AGUA</t>
  </si>
  <si>
    <t>MANTENIMIENTO DE PUESTOS FIJOS DE VIGILANCIA</t>
  </si>
  <si>
    <t>RESTAURACIÓN DE DAÑOS POR INCENDIOS Y OTRAS CATÁSTROFES</t>
  </si>
  <si>
    <t>REPOBLACIONES</t>
  </si>
  <si>
    <t>RESTAURACIÓN HIDROLÓGICO FORESTAL</t>
  </si>
  <si>
    <t>ACTUACIONES PRUG 17 ESPACIOS NATURALES PROTEGIDOS</t>
  </si>
  <si>
    <t>PLAN GESTIÓN ORDINARIA PN ORDESA Y MONTE PERDIDO</t>
  </si>
  <si>
    <t>ACTUACIONES POCTEFA ORDESA</t>
  </si>
  <si>
    <t>GESTIÓN SEG CATÁLOGO ESPECIES AMENAZADAS</t>
  </si>
  <si>
    <t>LIFE FLORA</t>
  </si>
  <si>
    <t>EFICIENCIA ENERGÉTICA PARA MITIGACIÓN DEL CAMBIO CLIMÁTICO</t>
  </si>
  <si>
    <t>CONCENTRACIÓN PARCELARIA CALLEN</t>
  </si>
  <si>
    <t>ADQUISICIÓN INSTRUMENTAL CONTROLES DE SANIDAD ANIMAL</t>
  </si>
  <si>
    <t>CONCENTRACIÓN PARCELARIA ARCUSA</t>
  </si>
  <si>
    <t>C.PARCELARIA GURREA DE GALLEGO SUPERÍMETRO GURREA NORTE</t>
  </si>
  <si>
    <t>CONCENTRACION PARCELARIA ZONA DE MEDIANO-SAMITIER (HUESCA)</t>
  </si>
  <si>
    <t>CONCENTRACION PARCELARIA FUENTES DE EBRO</t>
  </si>
  <si>
    <t>OBRAS DE CONCENTRACIÓN PARCELARIA GELSA</t>
  </si>
  <si>
    <t>EJECUCIÓN DE OBRAS EN AZUDES</t>
  </si>
  <si>
    <t>REDACCIÓN DE PROYECTOS REGADÍOS</t>
  </si>
  <si>
    <t>OBRAS INTERÉS GENERAL SECTOR XI BARDENAS</t>
  </si>
  <si>
    <t>CONCENTRACION PARCELARIA EN POZUELO DE ARAGON (ZARAGOZA)</t>
  </si>
  <si>
    <t>ASISTENCIA JURIDICA ACTUACIONES INFRAESTRUCTURAS RURALES</t>
  </si>
  <si>
    <t>MANTO. Y MEJORA RED VIARIA DEL GMO DE FRIAS DE ALBARRACIN</t>
  </si>
  <si>
    <t>CONSTRUCCION PUNTO AGUA MUP Z477 VILLALUENGA</t>
  </si>
  <si>
    <t>MEJORA Y MANTO APRISCOS MUP´S 71 Y 213</t>
  </si>
  <si>
    <t>ZF 01906 ORDENACION VARIOS MONTES PROVINCIA ZARAGOZA</t>
  </si>
  <si>
    <t>ORDENACION VARIOS MUPS HUESCA</t>
  </si>
  <si>
    <t>ORDENACIÓN MUPS TERUEL</t>
  </si>
  <si>
    <t>OBRAS COMPLEM HELIPUERTOS PLASENCIA DEL MONTE Y BOLTAÑA</t>
  </si>
  <si>
    <t>CLAREOS EN 92 HECTAREAS DEL MUP 262 "LAS FAJAS" DE ZUERA</t>
  </si>
  <si>
    <t>REPOBLACION FORESTAL EN MUP 335 Y 336 DE LECERA</t>
  </si>
  <si>
    <t>REPOBLACIÓN MUP 249 BARRANCO LUZAN EN SAN MARTIN DEL MONCAYO</t>
  </si>
  <si>
    <t>REPOBLACION MUP 115 "EL PINAR" EN AYTO DE LOS OLMOS</t>
  </si>
  <si>
    <t>OBRAS CONEXION SANEAMIENTO BASE HELITRANSPORTADA PEÑALBA</t>
  </si>
  <si>
    <t>CONSTRUCCIÓN BASES HELITRANSPORTADOAS</t>
  </si>
  <si>
    <t>BOLSA CREACIÓN DE REGADÍO</t>
  </si>
  <si>
    <t>BOLSA CONCENTRACIÓN PARCELARIA</t>
  </si>
  <si>
    <t>EJECUCIÓN Y DESARROLLO DE LOS PLANES DE ESPECIES</t>
  </si>
  <si>
    <t>GESTION DE HÁBITATS</t>
  </si>
  <si>
    <t>ADQUISICIÓN PARCELAS BANCO TIERRAS</t>
  </si>
  <si>
    <t>ADQUISICION EQUIPAMIENTO EXTINCION DE INCENDIOS</t>
  </si>
  <si>
    <t>AMOJONAMIENTO MUP 181 , TM BIEL</t>
  </si>
  <si>
    <t>ESTUDIO Y ELAB. MEMORIO Y CARTOGRAFIA TERUEL</t>
  </si>
  <si>
    <t>AMOJONAMIENTO MUPS 343 Y 344 BAÑON</t>
  </si>
  <si>
    <t>ASIST TECN PREVIA A CLASIF VIAS PECUARIAS TE</t>
  </si>
  <si>
    <t xml:space="preserve"> AMOJONAMIENTO VIA PECUARIA "CORDEL DE CASCANTE" TM TARAZONA</t>
  </si>
  <si>
    <t>EQUIPAMIENTO TECNICO UNIDADES ADMINISTRATIVAS DE ZARAGOZA</t>
  </si>
  <si>
    <t>EQUIPAMIENTO UNIDADES ADMINISTRATIVAS SERVICIOS PROVINCIALES</t>
  </si>
  <si>
    <t>MANTENIMIENTO EDIFICIOS E INSTALACIONES</t>
  </si>
  <si>
    <t>PLATAFORMA EMPRENDIMIENTO Y TRABAJADOR AUTÓNOMO</t>
  </si>
  <si>
    <t>BASE DE DATOS</t>
  </si>
  <si>
    <t>APLICACIÓN DESARROLLO BUSINES ISSLA</t>
  </si>
  <si>
    <t>PLAN DE SISTEMAS DE INFORMACION</t>
  </si>
  <si>
    <t>ADAPTACIÓN LABORATORIOS DE SALUD PÚBLICA</t>
  </si>
  <si>
    <t>INVERSION EN CENTROS PROPIOS</t>
  </si>
  <si>
    <t>EQUIPAMIENTO DE LA DIRECCION GENERAL DE ATENCION AL USUARIO</t>
  </si>
  <si>
    <t>INVERSIONES EN PLANIFICACIÓN Y ASEGURAMIENTO</t>
  </si>
  <si>
    <t>ESTRATEGIAS DE SALUD DEL SISTEMA NACIONAL DE SALUD</t>
  </si>
  <si>
    <t>DESPLIEGUE DE REDES DE TELECOMUNICACIONES</t>
  </si>
  <si>
    <t>IMPLANTACIÓN DE LA ADMINISTRACIÓN ELECTRÓNICA</t>
  </si>
  <si>
    <t>EXTENCION DE LA TELEVISION DIGITAL TERRESTRE (TDT) ESTATAL</t>
  </si>
  <si>
    <t>EDIFICIO DEL DEPARTAMENTO DE CTU EN PARQUE TECNOLOGICO WALQA</t>
  </si>
  <si>
    <t>EQUIPOS INFORMÁTICOS</t>
  </si>
  <si>
    <t>GOBIERNO ABIERTO</t>
  </si>
  <si>
    <t>PROYECTO EXTENSION BANDA ANCHA ULTRARRAPIDA EN ARAGON</t>
  </si>
  <si>
    <t>TERRITORIOS INTELIGENTES (SMART)</t>
  </si>
  <si>
    <t>PORTAL GOBIERNO DE ARAGÓN</t>
  </si>
  <si>
    <t>MOBILIARIO  DE OFICINA</t>
  </si>
  <si>
    <t>CENTRO ARAGONES DEL DEPORTE</t>
  </si>
  <si>
    <t>DIFUSION DEL PATRIMONIO</t>
  </si>
  <si>
    <t>IGLESIA DE LA MANTERÍA. ZARAGOZA</t>
  </si>
  <si>
    <t>YACIMIENTO ARQUEOLÓGICO DE LÉPIDA CELSA.</t>
  </si>
  <si>
    <t>AMPLIACIÓN CEIP "SOBRARÍAS" DE ALCAÑIZ (TERUEL)</t>
  </si>
  <si>
    <t>REAL MONASTERIO DE SANTA MARÍA DE SIJENA</t>
  </si>
  <si>
    <t>AZUARA VILLA ROMANA "LA MALENA"</t>
  </si>
  <si>
    <t>RESTAURACION ESPACIOS DE LA CATEDRAL HUE</t>
  </si>
  <si>
    <t>CONSTRUCCIÓN COMEDOR CEIP "RÍO EBRO" DE ZARAGOZA</t>
  </si>
  <si>
    <t>REHABILITACIÓN INTEGRAL DEL C.P. "ENSANCHE" DE TERUEL</t>
  </si>
  <si>
    <t>MONASTERIO DE SAN VICTORIÁN</t>
  </si>
  <si>
    <t>IGL. EL SALVADOR. EJEA DE LOS CABALLEROS</t>
  </si>
  <si>
    <t>CARTUJA AULA DEI- ESTUDIO RESTAURACION DECORACION MURAL</t>
  </si>
  <si>
    <t>IGLESIA DE SAN PEDRO EL VIEJO. HUESCA</t>
  </si>
  <si>
    <t>IGLESIA PARROQUIAL DE SAN PABLO DE ZARAGOZA</t>
  </si>
  <si>
    <t>PLAN DE ADQUISICIONES DE PATRIMONIO CULT</t>
  </si>
  <si>
    <t>CONSTRUCCIÓN DE COMEDOR EN EL C.P. "LA JOTA" DE ZARAGOZA</t>
  </si>
  <si>
    <t>AMPLIACIÓN C.E.I.P. "TENERÍAS" DE ZARAGOZA</t>
  </si>
  <si>
    <t>INVERSIONES EN ARCHIVOS Y MUSEOS</t>
  </si>
  <si>
    <t>MONASTERIO DE SAN JUAN DE LA PEÑA</t>
  </si>
  <si>
    <t>MONASTERIO SANTO SEPULCRO DE ZARAGOZA</t>
  </si>
  <si>
    <t>AMPLIACION C INFANTIL VALDESPARTERA II SAN JORGE DE ZARAGOZA</t>
  </si>
  <si>
    <t>AMPLIACIÓN C.P. "RICARDO MUR" CASETAS-ZARAGOZA</t>
  </si>
  <si>
    <t>NUEVO CEIP (6+12) UDS. EN MARÍA DE HUERVA (ZARAGOZA)</t>
  </si>
  <si>
    <t>IGLESIA DE SAN MIGUELDE DAROCA-DECORACIO</t>
  </si>
  <si>
    <t>CONSTRUCCION NUEVO I.E.S. EN LA PUEBLA DE ALFINDEL</t>
  </si>
  <si>
    <t>REFORMAS CEIP "CAMPO DE BORJA"  BORJA (ZGZA)</t>
  </si>
  <si>
    <t>REHABILITACIÓN IES BAJO ARAGON DE ALCAÑIZ (TE)</t>
  </si>
  <si>
    <t>REFORMA CEIP ANEJAS TERUEL</t>
  </si>
  <si>
    <t>REORGANIZACION CEIP NERTOBRIGA LA ALMUNIIA</t>
  </si>
  <si>
    <t>CEIP ZARAGOZA  SUR</t>
  </si>
  <si>
    <t>DOTACION FONDOS BIBLIOGRAFICOS</t>
  </si>
  <si>
    <t>RESTAURACION ERMITA STA MARIA IGUACEL</t>
  </si>
  <si>
    <t>CEIP "VICENTE FERRER" VALDERROBRES (TERUEL)</t>
  </si>
  <si>
    <t>CEIP SAN BLAS TERUEL</t>
  </si>
  <si>
    <t>NUEVO I.E.S. VILLANUEVA DE GALLEGO</t>
  </si>
  <si>
    <t>I.E.S. "SIERRA DE LA VIRGEN" ILLUECA (Z)</t>
  </si>
  <si>
    <t>LA MUELA - SECCIÓN IES "RÓDANAS" DE ÉPILA</t>
  </si>
  <si>
    <t>TIC´S PROYECTO OPERATIVO 2014-2020</t>
  </si>
  <si>
    <t>ZARAGOZA - IES EDIFICIO IFET</t>
  </si>
  <si>
    <t>CENTRO INTEGRADO PUBLICO PARQUE VENECIA</t>
  </si>
  <si>
    <t>EFICIENCIA ENERGETICA</t>
  </si>
  <si>
    <t>CENTRO INTEGRADO PUBLICO VALDESPARTERA III</t>
  </si>
  <si>
    <t>ARCHIVOS Y MUSEOS</t>
  </si>
  <si>
    <t>RENOVACION EQUIP INFORMAT  BIBLIOTECAS</t>
  </si>
  <si>
    <t>OTRAS INSTALACIONES DE LA DG DEPORTE</t>
  </si>
  <si>
    <t>NUEVO CEIP EN BINEFAR</t>
  </si>
  <si>
    <t>NUEVO AULARIO EN CEIP ALFAJARIN</t>
  </si>
  <si>
    <t>ADQUISICION OBRAS PABLO SERRANO</t>
  </si>
  <si>
    <t>ZARAGOZA - GUARDERIA INFANTIL MONSALUD</t>
  </si>
  <si>
    <t>ZARAGOZA-CENTRO INTEGRADO PUBLICO VALDESPARTERA IV</t>
  </si>
  <si>
    <t>AYERBE (HU) - CEIP RAMON Y CAJAL</t>
  </si>
  <si>
    <t>PUEBLO VIEJO BELCHITE</t>
  </si>
  <si>
    <t>PEÑAFLOR (ZARAGOZA) - CEIP FLORENCIO JARDIEL</t>
  </si>
  <si>
    <t>FONOTECA</t>
  </si>
  <si>
    <t>ACTUACIONES EN PATRIMONIO</t>
  </si>
  <si>
    <t>ZARAGOZA-IES DE CUARTE DE HUERVA</t>
  </si>
  <si>
    <t>TERUEL - CEIP MIGUEL VALLES</t>
  </si>
  <si>
    <t>INTERVENCIÓN EN EL PATRIMONIO ARQUITECTÓNICO</t>
  </si>
  <si>
    <t>CARIÑENA (ZGZ) - CEIP SANTO CRISTO DE SANTIAGO</t>
  </si>
  <si>
    <t>PUEBLA DE CASTRO. ERMITA DE SAN ROMAN</t>
  </si>
  <si>
    <t>PLAN INSTALACION DE COCINAS</t>
  </si>
  <si>
    <t>OTRAS ACTUACIONES CEIP, EDIF. Y OTRAS CONTRUCCIONES</t>
  </si>
  <si>
    <t>IGLESIA DE SANTA MARIA DE ATECA</t>
  </si>
  <si>
    <t>ZARAGOZA - CEIP LA ALMOZARA</t>
  </si>
  <si>
    <t>ZARAGOZA - CEIP CALIXTO ARIÑO</t>
  </si>
  <si>
    <t>ZARAGOZA - CEIP VALDESPARTERA</t>
  </si>
  <si>
    <t>BUJARALOZ (ZGZ) - CRA L'ALBADA</t>
  </si>
  <si>
    <t>LLEDO (TE)- CEIP</t>
  </si>
  <si>
    <t>MUSEO DE LA GUERRA CIVIL. BATALLA DE TERUEL</t>
  </si>
  <si>
    <t>MURALLA DE UNCASTILLO</t>
  </si>
  <si>
    <t>ZARAGOZA - CPI PARQUE VENECIA II</t>
  </si>
  <si>
    <t>IGLESIA DE NAVARRETE DEL RIO (CALAMOCHA)</t>
  </si>
  <si>
    <t>ZARAGOZA - CPI ANA MARIA NAVALES (ARCOSUR II)</t>
  </si>
  <si>
    <t>CASTILLO DE ZAIDÍN</t>
  </si>
  <si>
    <t>LECHAGO TORRE DE LA IGLESIA</t>
  </si>
  <si>
    <t>ADQUISICION PATRIMONIO CULTURAL</t>
  </si>
  <si>
    <t>LA MUELA (ZGZ) - CEIP NUEVO</t>
  </si>
  <si>
    <t>CAMPUS DIGITAL CENTROS FORMACION PROFESIONAL DE ARAGON</t>
  </si>
  <si>
    <t>PLANIFICACIÓN ENERGÉTICA DE ARAGÓN</t>
  </si>
  <si>
    <t>ESTUDIOS ESTRATEGICOS SECTOR COMERCIO Y PLAN EQUIPAMIENTO</t>
  </si>
  <si>
    <t>STANDS FERIAS TURISMO</t>
  </si>
  <si>
    <t>CAMPAÑAS DE PUBLICIDAD TURISTICA</t>
  </si>
  <si>
    <t>ELABORACION MATERIAL DE PROMOCION TURISTICA</t>
  </si>
  <si>
    <t>INSTALACIONES DEL CENTRO DE ARTESANÍA</t>
  </si>
  <si>
    <t>REHABILITACIÓN ESPACIOS MINEROS AVALES</t>
  </si>
  <si>
    <t>ADQUISICIÓN EQUIPOS INFORMÁTICOS, MEMORIAS</t>
  </si>
  <si>
    <t>VEHICULOS D.G. TURISMO</t>
  </si>
  <si>
    <t>INVERSION SGT</t>
  </si>
  <si>
    <t>DISEÑO, CONSTRUCCIÓN RED CICLABLE (EUROVELO)</t>
  </si>
  <si>
    <t>MODERNIZACIÓN SERVICIO PÚBLICO DE EMPLEO</t>
  </si>
  <si>
    <t>OBRAS CPD HOSPITAL SAN JORGE HUESCA</t>
  </si>
  <si>
    <t>OBRAS NUEVO HOSPITAL TERUEL</t>
  </si>
  <si>
    <t>REFORMA C.S. BINEFAR (HU)</t>
  </si>
  <si>
    <t>HOSPITAL ALCAÑIZ</t>
  </si>
  <si>
    <t>PLAN FORMACION CONTINUA (INAP)</t>
  </si>
  <si>
    <t>C.S.LOS OLIVOS (HUESCA)</t>
  </si>
  <si>
    <t>HOSPITAL  DE CALATAYUD</t>
  </si>
  <si>
    <t>PLAN DE NECESIDADES</t>
  </si>
  <si>
    <t>FUNDACION AMANCIO ORTEGA</t>
  </si>
  <si>
    <t>C.S BARRIO JESÚS</t>
  </si>
  <si>
    <t>REDAC.PROYECTO OBRAS CONST. CS BARRIO JESÚS (Z)</t>
  </si>
  <si>
    <t>PLAN DE DESARROLLO INFORMATICO</t>
  </si>
  <si>
    <t>PROYECTO GATEKEEPER</t>
  </si>
  <si>
    <t>PEQUEÑAS OBRAS EN CENTROS DE LA PROVINCIA DE HUESCA</t>
  </si>
  <si>
    <t>PEQUEÑAS OBRAS EN CENTROS DE LA PROVINCIA DE TERUEL</t>
  </si>
  <si>
    <t>PEQUEÑAS OBRAS EN CENTROS DE LA PROVINCIA DE ZARAGOZA</t>
  </si>
  <si>
    <t>EQUIPAMIENTO EN CENTROS DE LA PROVINCIA DE HUESCA</t>
  </si>
  <si>
    <t>EQUIPAMIENTO EN CENTROS DE LA PROVINCIA DE TERUEL</t>
  </si>
  <si>
    <t>EQUIPAMIENTO EN CENTROS DE LA PROVINCIA DE ZARAGOZA</t>
  </si>
  <si>
    <t>EQUIPAMIENTO DE CENTROS DE LA PROVINCIA DE ZARAGOZA</t>
  </si>
  <si>
    <t>EQUIPAMIENTO DE CENTROS DE LA PROVINCIA DE HUESCA</t>
  </si>
  <si>
    <t>EQUIPAMIENTO DE CENTROS DE LA PROVINCIA DE TERUEL</t>
  </si>
  <si>
    <t>PROGRAMA INFORMÁTICO</t>
  </si>
  <si>
    <t>MANTENIMIENTO Y EQUIPAMIENTO DE CENTROS DEPENDIENTES DEL IAM</t>
  </si>
  <si>
    <t>ACTUACIONES URGENTES EN ALBERGUES Y OTRAS INSTALACIONES</t>
  </si>
  <si>
    <t>PORTAL WEB IAJ</t>
  </si>
  <si>
    <t>CENTRO DE CONOCIMIENTO ADMINISTRACION ELECTRONICA</t>
  </si>
  <si>
    <t>INFRAESTRUCTURAS DE TELECOMUNICACIONES</t>
  </si>
  <si>
    <t>SISTEMAS Y EQUIPOS INFORMATICOS</t>
  </si>
  <si>
    <t>SERVICIOS Y APLICACIONES TELEMATICOS</t>
  </si>
  <si>
    <t>EDAR'S ZONA PIRINEOS P4</t>
  </si>
  <si>
    <t>ZAIDIN CONSTRUCCION PLANTA TRATAMIENTO PURINES</t>
  </si>
  <si>
    <t>CASTELSERAS (T) EDAR TRATAMIENTO EXTENSIVO</t>
  </si>
  <si>
    <t>BENASQUE (H) ESTACION DEPURADORA DE AGUAS RESIDUALES.</t>
  </si>
  <si>
    <t>CALACEITE (T) EDAR CONSTRUCCION Y FUNCIONAMIENTO</t>
  </si>
  <si>
    <t>MAELLA (Z) EDAR CONSTRUCCION Y FUNCIONAMIENTO</t>
  </si>
  <si>
    <t>FUEVA REDACCION PROYECTO  MEJORA RED GNRAL  ABASTEC</t>
  </si>
  <si>
    <t>APLICACION GESTION DOCUMENTAL Y DE EXPEDIENTES</t>
  </si>
  <si>
    <t>PARQUE BREA COLECTOR</t>
  </si>
  <si>
    <t>MAS DE LAS MATAS CONSTRUCCION, FUNCIONAMIENTO INICIAL EDAR</t>
  </si>
  <si>
    <t>CONSTRUCCION Y FUNCIONAMIENTO INICIAL DE LA EDAR DE MAZALEÓN</t>
  </si>
  <si>
    <t>LOTE B  PROYECTO REFORMA EDAR DE PINSORO TM EJEA CABALLEROS</t>
  </si>
  <si>
    <t>CONSTRUCC FUNCIONAMIENTO INICIAL EDA DE ANSO (H)</t>
  </si>
  <si>
    <t>EXPROPIACIONES TERRENOS EDAR</t>
  </si>
  <si>
    <t>EJECUCION NUEVAS EDARS</t>
  </si>
  <si>
    <t>ADAPTACION PROYECTOS EDARS PIRINEOS</t>
  </si>
  <si>
    <t>AT EXPROPIACIONES ZONA 10</t>
  </si>
  <si>
    <t>AT REDACCION PROYECTOS ESTUDIOS,PLANES Y OTRAS ACTUACIONES</t>
  </si>
  <si>
    <t>ACTUACIONES POBLACIONES AFECTADAS POR CONTAMINACION  LINDANO</t>
  </si>
  <si>
    <t>EQUIPAMIENTO DEL INSTITUTO</t>
  </si>
  <si>
    <t>EDAR DE TORLA (H)</t>
  </si>
  <si>
    <t>EDAR DE BOLTAÑA-MARGUDGUED (H)</t>
  </si>
  <si>
    <t>EDAR DE AINSA  (H)</t>
  </si>
  <si>
    <t>VEHICULO PARA INSTITUTO ARAGONES AGUA</t>
  </si>
  <si>
    <t>FUENDEJALON REDACC PYTO MODIFICACION COLECTORES EN LA EDAR</t>
  </si>
  <si>
    <t>INVERSIONES PROYECTOS GESTION Y TRANSFERENCIA INSTITUTO</t>
  </si>
  <si>
    <t>PROYECTOS ESTRATÉGICOS D.G.A.</t>
  </si>
  <si>
    <t>INCORPORACION DOCTORES</t>
  </si>
  <si>
    <t>PERSONAL INVESTIGADOR EN FORMACIÓN</t>
  </si>
  <si>
    <t>PROYECTOS DE INVESTIGACIÓN DESARROLLADOS EN EL C.I.T.A.</t>
  </si>
  <si>
    <t>MANTENIMIENTO CENTRO SEGURIDAD ALIMENTARIA I+D</t>
  </si>
  <si>
    <t>INSTALACIÓN Y EQUIPAMIENTO OFICINA DELEG.INAGA EN HUESCA</t>
  </si>
  <si>
    <t>EQUIPAMIENTO DE OFICINAS EJERCICIO 2020</t>
  </si>
  <si>
    <t>INFRAESTRUCTURA Y EQUIPAMIENTO DE LA AGENCIA</t>
  </si>
  <si>
    <t>INVERSIONES</t>
  </si>
  <si>
    <t>FITE DINOPOLIS</t>
  </si>
  <si>
    <t>FITE PALACIO DE JUSTICIA DE TERUEL</t>
  </si>
  <si>
    <t>100</t>
  </si>
  <si>
    <t>Retr. básicas y otras de Altos Cargos</t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</si>
  <si>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</si>
  <si>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</si>
  <si>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</si>
  <si>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</si>
  <si>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</si>
  <si>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</si>
  <si>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</si>
  <si>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</si>
  <si>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</si>
  <si>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</si>
  <si>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</si>
  <si>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</si>
  <si>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</si>
  <si>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</si>
  <si>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</si>
  <si>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</si>
  <si>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</si>
  <si>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</si>
  <si>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</si>
  <si>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</si>
  <si>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</si>
  <si>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</si>
  <si>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</si>
  <si>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</si>
  <si>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</si>
  <si>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</si>
  <si>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</si>
  <si>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</si>
  <si>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</si>
  <si>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</si>
  <si>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</si>
  <si>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</si>
  <si>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</si>
  <si>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</si>
  <si>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</si>
  <si>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</si>
  <si>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</si>
  <si>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</si>
  <si>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</si>
  <si>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</si>
  <si>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</si>
  <si>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</si>
  <si>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</si>
  <si>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</si>
  <si>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</si>
  <si>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</si>
  <si>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</si>
  <si>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</si>
  <si>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</si>
  <si>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</si>
  <si>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</si>
  <si>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</si>
  <si>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</si>
  <si>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</si>
  <si>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</si>
  <si>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</si>
  <si>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</si>
  <si>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</si>
  <si>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</si>
  <si>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</si>
  <si>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</si>
  <si>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</si>
  <si>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</si>
  <si>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</si>
  <si>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</si>
  <si>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</si>
  <si>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</si>
  <si>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</si>
  <si>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</si>
  <si>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</si>
  <si>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</si>
  <si>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</si>
  <si>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</si>
  <si>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</si>
  <si>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</si>
  <si>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</si>
  <si>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</si>
  <si>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</si>
  <si>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</si>
  <si>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</si>
  <si>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</si>
  <si>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</si>
  <si>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</si>
  <si>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</si>
  <si>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</si>
  <si>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</si>
  <si>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</si>
  <si>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</si>
  <si>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</si>
  <si>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</si>
  <si>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</si>
  <si>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</si>
  <si>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</si>
  <si>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</si>
  <si>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</si>
  <si>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</si>
  <si>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</si>
  <si>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</si>
  <si>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</si>
  <si>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</si>
  <si>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</si>
  <si>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</si>
  <si>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</si>
  <si>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</si>
  <si>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</si>
  <si>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</si>
  <si>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</si>
  <si>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</si>
  <si>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</si>
  <si>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</si>
  <si>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</si>
  <si>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</si>
  <si>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</si>
  <si>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</si>
  <si>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</si>
  <si>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</si>
  <si>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</si>
  <si>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</si>
  <si>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</si>
  <si>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</si>
  <si>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</si>
  <si>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</si>
  <si>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</si>
  <si>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</si>
  <si>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</si>
  <si>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</si>
  <si>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</si>
  <si>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</si>
  <si>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</si>
  <si>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</si>
  <si>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</si>
  <si>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</si>
  <si>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</si>
  <si>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</si>
  <si>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</si>
  <si>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</si>
  <si>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</si>
  <si>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</si>
  <si>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</si>
  <si>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</si>
  <si>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</si>
  <si>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</si>
  <si>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</si>
  <si>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</si>
  <si>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</si>
  <si>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</si>
  <si>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</si>
  <si>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</si>
  <si>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</si>
  <si>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</si>
  <si>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</si>
  <si>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</si>
  <si>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</si>
  <si>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</si>
  <si>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</si>
  <si>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</si>
  <si>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</si>
  <si>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</si>
  <si>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</si>
  <si>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</si>
  <si>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</si>
  <si>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</si>
  <si>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</si>
  <si>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</si>
  <si>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</si>
  <si>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</si>
  <si>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</si>
  <si>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</si>
  <si>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</si>
  <si>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</si>
  <si>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</si>
  <si>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</si>
  <si>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</si>
  <si>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</si>
  <si>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</si>
  <si>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</si>
  <si>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</si>
  <si>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</si>
  <si>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</si>
  <si>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</si>
  <si>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</si>
  <si>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</si>
  <si>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</si>
  <si>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</si>
  <si>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</si>
  <si>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</si>
  <si>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</si>
  <si>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</si>
  <si>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</si>
  <si>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</si>
  <si>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</si>
  <si>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</si>
  <si>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</si>
  <si>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</si>
  <si>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</si>
  <si>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</si>
  <si>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</si>
  <si>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</si>
  <si>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</si>
  <si>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</si>
  <si>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</si>
  <si>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</si>
  <si>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</si>
  <si>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</si>
  <si>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</si>
  <si>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</si>
  <si>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</si>
  <si>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</si>
  <si>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</si>
  <si>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</si>
  <si>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</si>
  <si>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</si>
  <si>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</si>
  <si>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</si>
  <si>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</si>
  <si>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</si>
  <si>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</si>
  <si>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</si>
  <si>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</si>
  <si>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</si>
  <si>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</si>
  <si>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</si>
  <si>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</si>
  <si>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</si>
  <si>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</si>
  <si>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</si>
  <si>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</si>
  <si>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</si>
  <si>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</si>
  <si>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</si>
  <si>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</si>
  <si>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</si>
  <si>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</si>
  <si>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</si>
  <si>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</si>
  <si>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</si>
  <si>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</si>
  <si>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</si>
  <si>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</si>
  <si>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</si>
  <si>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</si>
  <si>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</si>
  <si>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</si>
  <si>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</si>
  <si>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</si>
  <si>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</si>
  <si>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</si>
  <si>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</si>
  <si>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</si>
  <si>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</si>
  <si>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</si>
  <si>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</si>
  <si>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</si>
  <si>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</si>
  <si>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</si>
  <si>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</si>
  <si>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</si>
  <si>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</si>
  <si>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</si>
  <si>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</si>
  <si>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</si>
  <si>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</si>
  <si>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</si>
  <si>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</si>
  <si>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</si>
  <si>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</si>
  <si>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</si>
  <si>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</si>
  <si>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</si>
  <si>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</si>
  <si>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</si>
  <si>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</si>
  <si>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</si>
  <si>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</si>
  <si>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</si>
  <si>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</si>
  <si>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</si>
  <si>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</si>
  <si>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</si>
  <si>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</si>
  <si>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</si>
  <si>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</si>
  <si>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</si>
  <si>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</si>
  <si>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</si>
  <si>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</si>
  <si>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</si>
  <si>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</si>
  <si>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</si>
  <si>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</si>
  <si>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</si>
  <si>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</si>
  <si>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</si>
  <si>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</si>
  <si>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</si>
  <si>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</si>
  <si>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</si>
  <si>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</si>
  <si>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</si>
  <si>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</si>
  <si>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</si>
  <si>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</si>
  <si>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</si>
  <si>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</si>
  <si>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</si>
  <si>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</si>
  <si>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</si>
  <si>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</si>
  <si>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</si>
  <si>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</si>
  <si>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</si>
  <si>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</si>
  <si>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</si>
  <si>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</si>
  <si>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</si>
  <si>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</si>
  <si>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</si>
  <si>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</si>
  <si>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</si>
  <si>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</si>
  <si>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</si>
  <si>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</si>
  <si>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</si>
  <si>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</si>
  <si>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</si>
  <si>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</si>
  <si>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</si>
  <si>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</si>
  <si>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</si>
  <si>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</si>
  <si>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</si>
  <si>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</si>
  <si>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</si>
  <si>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</si>
  <si>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</si>
  <si>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</si>
  <si>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</si>
  <si>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</si>
  <si>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</si>
  <si>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</si>
  <si>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</si>
  <si>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</si>
  <si>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</si>
  <si>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</si>
  <si>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</si>
  <si>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</si>
  <si>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</si>
  <si>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</si>
  <si>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</si>
  <si>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</si>
  <si>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</si>
  <si>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</si>
  <si>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</si>
  <si>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</si>
  <si>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</si>
  <si>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</si>
  <si>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</si>
  <si>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</si>
  <si>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</si>
  <si>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</si>
  <si>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</si>
  <si>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</si>
  <si>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</si>
  <si>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</si>
  <si>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</si>
  <si>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</si>
  <si>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</si>
  <si>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</si>
  <si>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</si>
  <si>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</si>
  <si>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</si>
  <si>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</si>
  <si>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</si>
  <si>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</si>
  <si>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</si>
  <si>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</si>
  <si>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</si>
  <si>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</si>
  <si>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</si>
  <si>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</si>
  <si>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</si>
  <si>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</si>
  <si>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</si>
  <si>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</si>
  <si>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</si>
  <si>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</si>
  <si>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</si>
  <si>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</si>
  <si>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</si>
  <si>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</si>
  <si>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</si>
  <si>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</si>
  <si>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</si>
  <si>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</si>
  <si>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</si>
  <si>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</si>
  <si>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</si>
  <si>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</si>
  <si>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</si>
  <si>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</si>
  <si>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</si>
  <si>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</si>
  <si>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</si>
  <si>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</si>
  <si>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</si>
  <si>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</si>
  <si>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</si>
  <si>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</si>
  <si>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</si>
  <si>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</si>
  <si>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</si>
  <si>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</si>
  <si>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</si>
  <si>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</si>
  <si>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</si>
  <si>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</si>
  <si>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</si>
  <si>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</si>
  <si>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</si>
  <si>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</si>
  <si>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</si>
  <si>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</si>
  <si>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</si>
  <si>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</si>
  <si>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</si>
  <si>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</si>
  <si>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</si>
  <si>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</si>
  <si>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</si>
  <si>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</si>
  <si>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</si>
  <si>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</si>
  <si>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</si>
  <si>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</si>
  <si>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</si>
  <si>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</si>
  <si>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</si>
  <si>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</si>
  <si>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</si>
  <si>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</si>
  <si>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</si>
  <si>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</si>
  <si>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</si>
  <si>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</si>
  <si>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</si>
  <si>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</si>
  <si>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</si>
  <si>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</si>
  <si>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</si>
  <si>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</si>
  <si>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</si>
  <si>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</si>
  <si>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</si>
  <si>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</si>
  <si>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</si>
  <si>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</si>
  <si>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</si>
  <si>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</si>
  <si>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</si>
  <si>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</si>
  <si>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</si>
  <si>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</si>
  <si>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</si>
  <si>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</si>
  <si>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</si>
  <si>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</si>
  <si>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</si>
  <si>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</si>
  <si>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</si>
  <si>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</si>
  <si>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</si>
  <si>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</si>
  <si>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</si>
  <si>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</si>
  <si>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</si>
  <si>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</si>
  <si>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</si>
  <si>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</si>
  <si>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</si>
  <si>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</si>
  <si>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</si>
  <si>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</si>
  <si>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</si>
  <si>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</si>
  <si>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</si>
  <si>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</si>
  <si>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</si>
  <si>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</si>
  <si>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</si>
  <si>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</si>
  <si>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</si>
  <si>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</si>
  <si>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</si>
  <si>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</si>
  <si>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</si>
  <si>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</si>
  <si>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</si>
  <si>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</si>
  <si>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</si>
  <si>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</si>
  <si>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</si>
  <si>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</si>
  <si>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</si>
  <si>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</si>
  <si>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</si>
  <si>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</si>
  <si>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</si>
  <si>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</si>
  <si>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</si>
  <si>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</si>
  <si>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</si>
  <si>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</si>
  <si>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</si>
  <si>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</si>
  <si>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</si>
  <si>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</si>
  <si>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</si>
  <si>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</si>
  <si>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</si>
  <si>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</si>
  <si>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</si>
  <si>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</si>
  <si>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</si>
  <si>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</si>
  <si>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</si>
  <si>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</si>
  <si>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</si>
  <si>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</si>
  <si>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</si>
  <si>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</si>
  <si>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</si>
  <si>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</si>
  <si>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</si>
  <si>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</si>
  <si>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</si>
  <si>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</si>
  <si>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</si>
  <si>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</si>
  <si>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</si>
  <si>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</si>
  <si>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</si>
  <si>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</si>
  <si>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</si>
  <si>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</si>
  <si>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</si>
  <si>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</si>
  <si>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</si>
  <si>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</si>
  <si>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</si>
  <si>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</si>
  <si>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</si>
  <si>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</si>
  <si>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</si>
  <si>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</si>
  <si>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</si>
  <si>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</si>
  <si>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</si>
  <si>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</si>
  <si>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</si>
  <si>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</si>
  <si>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</si>
  <si>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</si>
  <si>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</si>
  <si>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</si>
  <si>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</si>
  <si>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</si>
  <si>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</si>
  <si>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</si>
  <si>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</si>
  <si>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</si>
  <si>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</si>
  <si>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</si>
  <si>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</si>
  <si>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</si>
  <si>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</si>
  <si>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</si>
  <si>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</si>
  <si>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</si>
  <si>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</si>
  <si>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</si>
  <si>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</si>
  <si>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</si>
  <si>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</si>
  <si>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</si>
  <si>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</si>
  <si>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</si>
  <si>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</si>
  <si>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</si>
  <si>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</si>
  <si>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</si>
  <si>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</si>
  <si>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</si>
  <si>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</si>
  <si>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</si>
  <si>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</si>
  <si>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</si>
  <si>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</si>
  <si>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</si>
  <si>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</si>
  <si>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</si>
  <si>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</si>
  <si>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</si>
  <si>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</si>
  <si>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</si>
  <si>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</si>
  <si>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</si>
  <si>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</si>
  <si>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</si>
  <si>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</si>
  <si>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</si>
  <si>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</si>
  <si>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</si>
  <si>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</si>
  <si>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</si>
  <si>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</si>
  <si>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</si>
  <si>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</si>
  <si>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</si>
  <si>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</si>
  <si>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</si>
  <si>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</si>
  <si>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</si>
  <si>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</si>
  <si>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</si>
  <si>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</si>
  <si>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</si>
  <si>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</si>
  <si>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</si>
  <si>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</si>
  <si>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</si>
  <si>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</si>
  <si>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</si>
  <si>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</si>
  <si>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</si>
  <si>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</si>
  <si>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</si>
  <si>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</si>
  <si>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</si>
  <si>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</si>
  <si>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</si>
  <si>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</si>
  <si>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</si>
  <si>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</si>
  <si>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</si>
  <si>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</si>
  <si>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</si>
  <si>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</si>
  <si>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</si>
  <si>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</si>
  <si>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</si>
  <si>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</si>
  <si>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</si>
  <si>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</si>
  <si>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</si>
  <si>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</si>
  <si>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</si>
  <si>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</si>
  <si>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</si>
  <si>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</si>
  <si>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</si>
  <si>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</si>
  <si>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</si>
  <si>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</si>
  <si>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</si>
  <si>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</si>
  <si>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</si>
  <si>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</si>
  <si>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</si>
  <si>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</si>
  <si>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</si>
  <si>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</si>
  <si>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</si>
  <si>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</si>
  <si>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</si>
  <si>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</si>
  <si>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</si>
  <si>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</si>
  <si>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</si>
  <si>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</si>
  <si>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</si>
  <si>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</si>
  <si>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</si>
  <si>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</si>
  <si>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</si>
  <si>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</si>
  <si>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</si>
  <si>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</si>
  <si>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</si>
  <si>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</si>
  <si>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</si>
  <si>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</si>
  <si>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</si>
  <si>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</si>
  <si>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</si>
  <si>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</si>
  <si>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</si>
  <si>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</si>
  <si>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</si>
  <si>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</si>
  <si>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</si>
  <si>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</si>
  <si>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</si>
  <si>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</si>
  <si>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</si>
  <si>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</si>
  <si>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</si>
  <si>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</si>
  <si>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</si>
  <si>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</si>
  <si>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</si>
  <si>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</si>
  <si>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</si>
  <si>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</si>
  <si>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</si>
  <si>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</si>
  <si>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</si>
  <si>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</si>
  <si>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</si>
  <si>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</si>
  <si>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</si>
  <si>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</si>
  <si>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</si>
  <si>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</si>
  <si>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</si>
  <si>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</si>
  <si>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</si>
  <si>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</si>
  <si>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</si>
  <si>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</si>
  <si>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</si>
  <si>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</si>
  <si>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</si>
  <si>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</si>
  <si>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</si>
  <si>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</si>
  <si>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</si>
  <si>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</si>
  <si>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</si>
  <si>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</si>
  <si>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</si>
  <si>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</si>
  <si>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</si>
  <si>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</si>
  <si>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</si>
  <si>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</si>
  <si>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</si>
  <si>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</si>
  <si>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</si>
  <si>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</si>
  <si>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</si>
  <si>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</si>
  <si>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</si>
  <si>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</si>
  <si>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</si>
  <si>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</si>
  <si>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</si>
  <si>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</si>
  <si>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</si>
  <si>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</si>
  <si>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</si>
  <si>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</si>
  <si>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</si>
  <si>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</si>
  <si>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</si>
  <si>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</si>
  <si>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</si>
  <si>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</si>
  <si>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</si>
  <si>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</si>
  <si>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</si>
  <si>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</si>
  <si>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</si>
  <si>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</si>
  <si>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</si>
  <si>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</si>
  <si>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</si>
  <si>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</si>
  <si>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</si>
  <si>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</si>
  <si>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</si>
  <si>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</si>
  <si>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</si>
  <si>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</si>
  <si>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</si>
  <si>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</si>
  <si>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</si>
  <si>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</si>
  <si>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</si>
  <si>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</si>
  <si>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</si>
  <si>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</si>
  <si>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</si>
  <si>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</si>
  <si>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</si>
  <si>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</si>
  <si>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</si>
  <si>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</si>
  <si>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</si>
  <si>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</si>
  <si>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</si>
  <si>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</si>
  <si>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</si>
  <si>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</si>
  <si>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</si>
  <si>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</si>
  <si>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</si>
  <si>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</si>
  <si>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</si>
  <si>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</si>
  <si>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</si>
  <si>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</si>
  <si>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</si>
  <si>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</si>
  <si>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</si>
  <si>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</si>
  <si>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</si>
  <si>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</si>
  <si>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</si>
  <si>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</si>
  <si>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</si>
  <si>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</si>
  <si>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</si>
  <si>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</si>
  <si>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</si>
  <si>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</si>
  <si>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</si>
  <si>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</si>
  <si>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</si>
  <si>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</si>
  <si>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</si>
  <si>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</si>
  <si>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</si>
  <si>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</si>
  <si>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</si>
  <si>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</si>
  <si>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</si>
  <si>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</si>
  <si>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</si>
  <si>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</si>
  <si>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</si>
  <si>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</si>
  <si>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</si>
  <si>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</si>
  <si>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</si>
  <si>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</si>
  <si>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</si>
  <si>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</si>
  <si>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</si>
  <si>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</si>
  <si>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</si>
  <si>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</si>
  <si>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</si>
  <si>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</si>
  <si>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</si>
  <si>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</si>
  <si>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</si>
  <si>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</si>
  <si>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</si>
  <si>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</si>
  <si>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</si>
  <si>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</si>
  <si>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</si>
  <si>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</si>
  <si>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</si>
  <si>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</si>
  <si>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</si>
  <si>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</si>
  <si>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</si>
  <si>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</si>
  <si>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</si>
  <si>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</si>
  <si>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</si>
  <si>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</si>
  <si>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</si>
  <si>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</si>
  <si>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</si>
  <si>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</si>
  <si>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</si>
  <si>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</si>
  <si>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</si>
  <si>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</si>
  <si>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</si>
  <si>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</si>
  <si>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</si>
  <si>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</si>
  <si>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</si>
  <si>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</si>
  <si>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</si>
  <si>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</si>
  <si>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</si>
  <si>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</si>
  <si>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</si>
  <si>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19008</t>
  </si>
  <si>
    <t>PROYECTO MATILDE</t>
  </si>
  <si>
    <t>CS EMPLEO-Ren. instalaciones oficinas empleo</t>
  </si>
  <si>
    <t>34049</t>
  </si>
  <si>
    <t>C.S. AGRICULTURA - FONDO PROGRAMA FEP</t>
  </si>
  <si>
    <t>PARTIPACIÓN PROGRAMA CALIDAD PDR</t>
  </si>
  <si>
    <t>34063</t>
  </si>
  <si>
    <t>CSA AYUDA EXCEP. COMERC. CORDEROS CABRITO COVID 19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</si>
  <si>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</si>
  <si>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</si>
  <si>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</si>
  <si>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</si>
  <si>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</si>
  <si>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DESCONTAMINACIÓN LINDANO</t>
  </si>
  <si>
    <t>39135</t>
  </si>
  <si>
    <t>PACTO DE ESTADO VIOLENCIA DE GÉNERO</t>
  </si>
  <si>
    <t>91003</t>
  </si>
  <si>
    <t>INGRESOS FINANC.INCONDICIONAL</t>
  </si>
  <si>
    <t>2006/000433</t>
  </si>
  <si>
    <t>2006/000434</t>
  </si>
  <si>
    <t>2006/000435</t>
  </si>
  <si>
    <t>2006/000436</t>
  </si>
  <si>
    <t>2006/001861</t>
  </si>
  <si>
    <t>2006/001880</t>
  </si>
  <si>
    <t>2009/000344</t>
  </si>
  <si>
    <t>2006/000416</t>
  </si>
  <si>
    <t>2006/000775</t>
  </si>
  <si>
    <t>2006/003463</t>
  </si>
  <si>
    <t>2008/000225</t>
  </si>
  <si>
    <t>2008/000227</t>
  </si>
  <si>
    <t>2008/000490</t>
  </si>
  <si>
    <t>2008/000663</t>
  </si>
  <si>
    <t>2008/000683</t>
  </si>
  <si>
    <t>2008/000968</t>
  </si>
  <si>
    <t>2008/001827</t>
  </si>
  <si>
    <t>2009/000113</t>
  </si>
  <si>
    <t>2009/000148</t>
  </si>
  <si>
    <t>2009/000783</t>
  </si>
  <si>
    <t>2011/000014</t>
  </si>
  <si>
    <t>2011/000023</t>
  </si>
  <si>
    <t>2014/000048</t>
  </si>
  <si>
    <t>2014/000109</t>
  </si>
  <si>
    <t>2015/000150</t>
  </si>
  <si>
    <t>2018/000219</t>
  </si>
  <si>
    <t>2018/000369</t>
  </si>
  <si>
    <t>2019/000113</t>
  </si>
  <si>
    <t>2019/000237</t>
  </si>
  <si>
    <t>2020/000051</t>
  </si>
  <si>
    <t>2020/000066</t>
  </si>
  <si>
    <t>2006/000160</t>
  </si>
  <si>
    <t>2019/000129</t>
  </si>
  <si>
    <t>2006/000196</t>
  </si>
  <si>
    <t>2006/000219</t>
  </si>
  <si>
    <t>2006/000376</t>
  </si>
  <si>
    <t>2006/001368</t>
  </si>
  <si>
    <t>2006/001372</t>
  </si>
  <si>
    <t>2006/002088</t>
  </si>
  <si>
    <t>2006/002599</t>
  </si>
  <si>
    <t>2007/000276</t>
  </si>
  <si>
    <t>2012/000004</t>
  </si>
  <si>
    <t>2013/000215</t>
  </si>
  <si>
    <t>2014/000017</t>
  </si>
  <si>
    <t>2015/000308</t>
  </si>
  <si>
    <t>2017/000088</t>
  </si>
  <si>
    <t>2017/000264</t>
  </si>
  <si>
    <t>2006/001217</t>
  </si>
  <si>
    <t>2006/002715</t>
  </si>
  <si>
    <t>2006/003546</t>
  </si>
  <si>
    <t>2008/000170</t>
  </si>
  <si>
    <t>2008/000171</t>
  </si>
  <si>
    <t>2008/000425</t>
  </si>
  <si>
    <t>2008/000429</t>
  </si>
  <si>
    <t>2008/000440</t>
  </si>
  <si>
    <t>2008/000598</t>
  </si>
  <si>
    <t>2008/000931</t>
  </si>
  <si>
    <t>2008/001335</t>
  </si>
  <si>
    <t>2009/000423</t>
  </si>
  <si>
    <t>2009/000609</t>
  </si>
  <si>
    <t>2010/000286</t>
  </si>
  <si>
    <t>2010/000287</t>
  </si>
  <si>
    <t>2010/000288</t>
  </si>
  <si>
    <t>2010/000298</t>
  </si>
  <si>
    <t>2011/000025</t>
  </si>
  <si>
    <t>2012/000160</t>
  </si>
  <si>
    <t>2012/000161</t>
  </si>
  <si>
    <t>2012/000162</t>
  </si>
  <si>
    <t>2012/000223</t>
  </si>
  <si>
    <t>2012/000314</t>
  </si>
  <si>
    <t>2012/000318</t>
  </si>
  <si>
    <t>2012/000347</t>
  </si>
  <si>
    <t>2012/000472</t>
  </si>
  <si>
    <t>2013/000117</t>
  </si>
  <si>
    <t>2013/000144</t>
  </si>
  <si>
    <t>2013/000183</t>
  </si>
  <si>
    <t>2013/000316</t>
  </si>
  <si>
    <t>2013/000329</t>
  </si>
  <si>
    <t>2013/000335</t>
  </si>
  <si>
    <t>2014/000052</t>
  </si>
  <si>
    <t>2014/000063</t>
  </si>
  <si>
    <t>2014/000198</t>
  </si>
  <si>
    <t>2014/000226</t>
  </si>
  <si>
    <t>2014/000403</t>
  </si>
  <si>
    <t>2015/000008</t>
  </si>
  <si>
    <t>2015/000018</t>
  </si>
  <si>
    <t>2015/000022</t>
  </si>
  <si>
    <t>2015/000116</t>
  </si>
  <si>
    <t>2015/000163</t>
  </si>
  <si>
    <t>2016/000010</t>
  </si>
  <si>
    <t>2016/000011</t>
  </si>
  <si>
    <t>2016/000015</t>
  </si>
  <si>
    <t>2016/000194</t>
  </si>
  <si>
    <t>2016/000325</t>
  </si>
  <si>
    <t>2016/000399</t>
  </si>
  <si>
    <t>2016/000434</t>
  </si>
  <si>
    <t>2017/000069</t>
  </si>
  <si>
    <t>2017/000071</t>
  </si>
  <si>
    <t>2017/000073</t>
  </si>
  <si>
    <t>2017/000074</t>
  </si>
  <si>
    <t>2017/000118</t>
  </si>
  <si>
    <t>2017/000125</t>
  </si>
  <si>
    <t>2017/000126</t>
  </si>
  <si>
    <t>2017/000127</t>
  </si>
  <si>
    <t>2017/000128</t>
  </si>
  <si>
    <t>2017/000129</t>
  </si>
  <si>
    <t>2017/000152</t>
  </si>
  <si>
    <t>2017/000242</t>
  </si>
  <si>
    <t>2017/000260</t>
  </si>
  <si>
    <t>2017/000277</t>
  </si>
  <si>
    <t>2017/000324</t>
  </si>
  <si>
    <t>2017/000358</t>
  </si>
  <si>
    <t>2017/000376</t>
  </si>
  <si>
    <t>2018/000050</t>
  </si>
  <si>
    <t>2018/000138</t>
  </si>
  <si>
    <t>2018/000295</t>
  </si>
  <si>
    <t>2018/000303</t>
  </si>
  <si>
    <t>2018/000316</t>
  </si>
  <si>
    <t>2018/000335</t>
  </si>
  <si>
    <t>2018/000349</t>
  </si>
  <si>
    <t>2018/000435</t>
  </si>
  <si>
    <t>2019/000181</t>
  </si>
  <si>
    <t>2019/000186</t>
  </si>
  <si>
    <t>2019/000258</t>
  </si>
  <si>
    <t>2020/000062</t>
  </si>
  <si>
    <t>2020/000105</t>
  </si>
  <si>
    <t>2020/000113</t>
  </si>
  <si>
    <t>2006/000103</t>
  </si>
  <si>
    <t>2006/000253</t>
  </si>
  <si>
    <t>2006/000526</t>
  </si>
  <si>
    <t>2006/000530</t>
  </si>
  <si>
    <t>2006/000551</t>
  </si>
  <si>
    <t>2006/000717</t>
  </si>
  <si>
    <t>2006/000855</t>
  </si>
  <si>
    <t>2006/000881</t>
  </si>
  <si>
    <t>2006/000883</t>
  </si>
  <si>
    <t>2006/000892</t>
  </si>
  <si>
    <t>2006/001010</t>
  </si>
  <si>
    <t>2006/001085</t>
  </si>
  <si>
    <t>2006/001420</t>
  </si>
  <si>
    <t>2006/001666</t>
  </si>
  <si>
    <t>2006/001806</t>
  </si>
  <si>
    <t>2006/001982</t>
  </si>
  <si>
    <t>2006/002019</t>
  </si>
  <si>
    <t>2007/000129</t>
  </si>
  <si>
    <t>2007/000135</t>
  </si>
  <si>
    <t>2007/000137</t>
  </si>
  <si>
    <t>2007/000818</t>
  </si>
  <si>
    <t>2008/000048</t>
  </si>
  <si>
    <t>2008/000767</t>
  </si>
  <si>
    <t>2008/000886</t>
  </si>
  <si>
    <t>2008/001014</t>
  </si>
  <si>
    <t>2008/001351</t>
  </si>
  <si>
    <t>2009/000497</t>
  </si>
  <si>
    <t>2009/001015</t>
  </si>
  <si>
    <t>2009/001029</t>
  </si>
  <si>
    <t>2009/001294</t>
  </si>
  <si>
    <t>2009/001422</t>
  </si>
  <si>
    <t>2010/000315</t>
  </si>
  <si>
    <t>2010/000362</t>
  </si>
  <si>
    <t>2010/000368</t>
  </si>
  <si>
    <t>2010/000430</t>
  </si>
  <si>
    <t>2011/000228</t>
  </si>
  <si>
    <t>2011/000232</t>
  </si>
  <si>
    <t>2012/000171</t>
  </si>
  <si>
    <t>2012/000219</t>
  </si>
  <si>
    <t>2012/000232</t>
  </si>
  <si>
    <t>2013/000318</t>
  </si>
  <si>
    <t>2013/000320</t>
  </si>
  <si>
    <t>2014/000346</t>
  </si>
  <si>
    <t>2015/000174</t>
  </si>
  <si>
    <t>2015/000205</t>
  </si>
  <si>
    <t>2015/000269</t>
  </si>
  <si>
    <t>2015/000356</t>
  </si>
  <si>
    <t>2015/000372</t>
  </si>
  <si>
    <t>2015/000375</t>
  </si>
  <si>
    <t>2015/000376</t>
  </si>
  <si>
    <t>2016/000071</t>
  </si>
  <si>
    <t>2016/000076</t>
  </si>
  <si>
    <t>2016/000079</t>
  </si>
  <si>
    <t>2016/000080</t>
  </si>
  <si>
    <t>2016/000104</t>
  </si>
  <si>
    <t>2016/000118</t>
  </si>
  <si>
    <t>2016/000190</t>
  </si>
  <si>
    <t>2016/000192</t>
  </si>
  <si>
    <t>2016/000193</t>
  </si>
  <si>
    <t>2016/000259</t>
  </si>
  <si>
    <t>2016/000306</t>
  </si>
  <si>
    <t>2016/000404</t>
  </si>
  <si>
    <t>2017/000148</t>
  </si>
  <si>
    <t>2017/000247</t>
  </si>
  <si>
    <t>2017/000252</t>
  </si>
  <si>
    <t>2017/000288</t>
  </si>
  <si>
    <t>2018/000033</t>
  </si>
  <si>
    <t>2018/000034</t>
  </si>
  <si>
    <t>2018/000035</t>
  </si>
  <si>
    <t>2018/000036</t>
  </si>
  <si>
    <t>2018/000038</t>
  </si>
  <si>
    <t>2018/000042</t>
  </si>
  <si>
    <t>2018/000043</t>
  </si>
  <si>
    <t>2018/000045</t>
  </si>
  <si>
    <t>2018/000048</t>
  </si>
  <si>
    <t>2018/000049</t>
  </si>
  <si>
    <t>2018/000051</t>
  </si>
  <si>
    <t>2018/000052</t>
  </si>
  <si>
    <t>2018/000053</t>
  </si>
  <si>
    <t>2018/000068</t>
  </si>
  <si>
    <t>2018/000070</t>
  </si>
  <si>
    <t>2018/000078</t>
  </si>
  <si>
    <t>2018/000081</t>
  </si>
  <si>
    <t>2018/000085</t>
  </si>
  <si>
    <t>2018/000121</t>
  </si>
  <si>
    <t>2018/000165</t>
  </si>
  <si>
    <t>2018/000204</t>
  </si>
  <si>
    <t>2018/000235</t>
  </si>
  <si>
    <t>2018/000274</t>
  </si>
  <si>
    <t>2018/000277</t>
  </si>
  <si>
    <t>2018/000278</t>
  </si>
  <si>
    <t>2018/000279</t>
  </si>
  <si>
    <t>2018/000325</t>
  </si>
  <si>
    <t>2018/000341</t>
  </si>
  <si>
    <t>2018/000352</t>
  </si>
  <si>
    <t>2018/000353</t>
  </si>
  <si>
    <t>2018/000364</t>
  </si>
  <si>
    <t>2018/000403</t>
  </si>
  <si>
    <t>2019/000147</t>
  </si>
  <si>
    <t>2019/000168</t>
  </si>
  <si>
    <t>2019/000179</t>
  </si>
  <si>
    <t>2019/000183</t>
  </si>
  <si>
    <t>2019/000185</t>
  </si>
  <si>
    <t>2019/000198</t>
  </si>
  <si>
    <t>2019/000230</t>
  </si>
  <si>
    <t>2019/000231</t>
  </si>
  <si>
    <t>2019/000233</t>
  </si>
  <si>
    <t>2019/000236</t>
  </si>
  <si>
    <t>2019/000243</t>
  </si>
  <si>
    <t>2019/000244</t>
  </si>
  <si>
    <t>2019/000245</t>
  </si>
  <si>
    <t>2019/000246</t>
  </si>
  <si>
    <t>2019/000253</t>
  </si>
  <si>
    <t>2019/000254</t>
  </si>
  <si>
    <t>2019/000262</t>
  </si>
  <si>
    <t>2019/000265</t>
  </si>
  <si>
    <t>2019/000267</t>
  </si>
  <si>
    <t>2020/000012</t>
  </si>
  <si>
    <t>2020/000015</t>
  </si>
  <si>
    <t>2020/000017</t>
  </si>
  <si>
    <t>2020/000018</t>
  </si>
  <si>
    <t>2020/000022</t>
  </si>
  <si>
    <t>2020/000025</t>
  </si>
  <si>
    <t>2020/000057</t>
  </si>
  <si>
    <t>2020/000070</t>
  </si>
  <si>
    <t>2020/000122</t>
  </si>
  <si>
    <t>2020/000123</t>
  </si>
  <si>
    <t>2020/000124</t>
  </si>
  <si>
    <t>2020/000126</t>
  </si>
  <si>
    <t>2020/000127</t>
  </si>
  <si>
    <t>2020/000128</t>
  </si>
  <si>
    <t>2020/000129</t>
  </si>
  <si>
    <t>2006/001297</t>
  </si>
  <si>
    <t>2006/001299</t>
  </si>
  <si>
    <t>2006/002074</t>
  </si>
  <si>
    <t>2006/002079</t>
  </si>
  <si>
    <t>2008/000488</t>
  </si>
  <si>
    <t>2019/000072</t>
  </si>
  <si>
    <t>2020/000016</t>
  </si>
  <si>
    <t>2020/000067</t>
  </si>
  <si>
    <t>2006/000089</t>
  </si>
  <si>
    <t>2006/000310</t>
  </si>
  <si>
    <t>2006/000319</t>
  </si>
  <si>
    <t>2006/002427</t>
  </si>
  <si>
    <t>2008/000241</t>
  </si>
  <si>
    <t>2008/000580</t>
  </si>
  <si>
    <t>2008/001176</t>
  </si>
  <si>
    <t>2006/000448</t>
  </si>
  <si>
    <t>2006/000848</t>
  </si>
  <si>
    <t>2006/001784</t>
  </si>
  <si>
    <t>2009/000267</t>
  </si>
  <si>
    <t>2009/001155</t>
  </si>
  <si>
    <t>2010/000613</t>
  </si>
  <si>
    <t>2011/000083</t>
  </si>
  <si>
    <t>2012/000354</t>
  </si>
  <si>
    <t>2013/000307</t>
  </si>
  <si>
    <t>2013/000342</t>
  </si>
  <si>
    <t>2016/000329</t>
  </si>
  <si>
    <t>2017/000305</t>
  </si>
  <si>
    <t>2018/000029</t>
  </si>
  <si>
    <t>2006/000288</t>
  </si>
  <si>
    <t>2006/001457</t>
  </si>
  <si>
    <t>2006/002016</t>
  </si>
  <si>
    <t>2006/002029</t>
  </si>
  <si>
    <t>2006/002104</t>
  </si>
  <si>
    <t>2006/002169</t>
  </si>
  <si>
    <t>2006/002210</t>
  </si>
  <si>
    <t>2006/002269</t>
  </si>
  <si>
    <t>2006/002284</t>
  </si>
  <si>
    <t>2006/002305</t>
  </si>
  <si>
    <t>2006/002307</t>
  </si>
  <si>
    <t>2006/002740</t>
  </si>
  <si>
    <t>2006/003137</t>
  </si>
  <si>
    <t>2006/003449</t>
  </si>
  <si>
    <t>2007/000302</t>
  </si>
  <si>
    <t>2007/000383</t>
  </si>
  <si>
    <t>2007/000535</t>
  </si>
  <si>
    <t>2007/000704</t>
  </si>
  <si>
    <t>2007/000746</t>
  </si>
  <si>
    <t>2007/000765</t>
  </si>
  <si>
    <t>2007/000951</t>
  </si>
  <si>
    <t>2007/000987</t>
  </si>
  <si>
    <t>2007/001182</t>
  </si>
  <si>
    <t>2007/001248</t>
  </si>
  <si>
    <t>2007/001442</t>
  </si>
  <si>
    <t>2007/001698</t>
  </si>
  <si>
    <t>2008/000324</t>
  </si>
  <si>
    <t>2008/000456</t>
  </si>
  <si>
    <t>2008/000457</t>
  </si>
  <si>
    <t>2008/000821</t>
  </si>
  <si>
    <t>2008/000956</t>
  </si>
  <si>
    <t>2008/001357</t>
  </si>
  <si>
    <t>2009/000172</t>
  </si>
  <si>
    <t>2009/000614</t>
  </si>
  <si>
    <t>2009/000659</t>
  </si>
  <si>
    <t>2009/000678</t>
  </si>
  <si>
    <t>2009/000693</t>
  </si>
  <si>
    <t>2009/000747</t>
  </si>
  <si>
    <t>2009/000748</t>
  </si>
  <si>
    <t>2009/001250</t>
  </si>
  <si>
    <t>2009/001286</t>
  </si>
  <si>
    <t>2010/000277</t>
  </si>
  <si>
    <t>2010/000500</t>
  </si>
  <si>
    <t>2010/000604</t>
  </si>
  <si>
    <t>2010/000653</t>
  </si>
  <si>
    <t>2011/000133</t>
  </si>
  <si>
    <t>2011/000243</t>
  </si>
  <si>
    <t>2012/000157</t>
  </si>
  <si>
    <t>2012/000394</t>
  </si>
  <si>
    <t>2013/000009</t>
  </si>
  <si>
    <t>2013/000268</t>
  </si>
  <si>
    <t>2013/000292</t>
  </si>
  <si>
    <t>2013/000297</t>
  </si>
  <si>
    <t>2014/000018</t>
  </si>
  <si>
    <t>2014/000021</t>
  </si>
  <si>
    <t>2014/000025</t>
  </si>
  <si>
    <t>2014/000030</t>
  </si>
  <si>
    <t>2014/000035</t>
  </si>
  <si>
    <t>2014/000194</t>
  </si>
  <si>
    <t>2014/000196</t>
  </si>
  <si>
    <t>2014/000289</t>
  </si>
  <si>
    <t>2014/000307</t>
  </si>
  <si>
    <t>2015/000144</t>
  </si>
  <si>
    <t>2015/000393</t>
  </si>
  <si>
    <t>2015/000417</t>
  </si>
  <si>
    <t>2015/000418</t>
  </si>
  <si>
    <t>2015/000420</t>
  </si>
  <si>
    <t>2015/000421</t>
  </si>
  <si>
    <t>2016/000006</t>
  </si>
  <si>
    <t>2016/000027</t>
  </si>
  <si>
    <t>2016/000028</t>
  </si>
  <si>
    <t>2016/000135</t>
  </si>
  <si>
    <t>2016/000136</t>
  </si>
  <si>
    <t>2016/000137</t>
  </si>
  <si>
    <t>2016/000185</t>
  </si>
  <si>
    <t>2016/000186</t>
  </si>
  <si>
    <t>2016/000213</t>
  </si>
  <si>
    <t>2016/000225</t>
  </si>
  <si>
    <t>2016/000266</t>
  </si>
  <si>
    <t>2016/000309</t>
  </si>
  <si>
    <t>2016/000328</t>
  </si>
  <si>
    <t>2016/000362</t>
  </si>
  <si>
    <t>2016/000371</t>
  </si>
  <si>
    <t>2017/000187</t>
  </si>
  <si>
    <t>2017/000190</t>
  </si>
  <si>
    <t>2017/000327</t>
  </si>
  <si>
    <t>2017/000338</t>
  </si>
  <si>
    <t>2017/000403</t>
  </si>
  <si>
    <t>2017/000406</t>
  </si>
  <si>
    <t>2018/000262</t>
  </si>
  <si>
    <t>2018/000264</t>
  </si>
  <si>
    <t>2018/000265</t>
  </si>
  <si>
    <t>2018/000270</t>
  </si>
  <si>
    <t>2018/000296</t>
  </si>
  <si>
    <t>2018/000300</t>
  </si>
  <si>
    <t>2018/000339</t>
  </si>
  <si>
    <t>2018/000365</t>
  </si>
  <si>
    <t>2019/000101</t>
  </si>
  <si>
    <t>2019/000126</t>
  </si>
  <si>
    <t>2019/000134</t>
  </si>
  <si>
    <t>2019/000191</t>
  </si>
  <si>
    <t>2019/000192</t>
  </si>
  <si>
    <t>2019/000193</t>
  </si>
  <si>
    <t>2019/000195</t>
  </si>
  <si>
    <t>2019/000197</t>
  </si>
  <si>
    <t>2006/000167</t>
  </si>
  <si>
    <t>2006/000193</t>
  </si>
  <si>
    <t>2006/000221</t>
  </si>
  <si>
    <t>2006/000227</t>
  </si>
  <si>
    <t>2006/000252</t>
  </si>
  <si>
    <t>2006/000313</t>
  </si>
  <si>
    <t>2006/000361</t>
  </si>
  <si>
    <t>2006/000367</t>
  </si>
  <si>
    <t>2006/000390</t>
  </si>
  <si>
    <t>2006/000391</t>
  </si>
  <si>
    <t>2006/000393</t>
  </si>
  <si>
    <t>2006/002132</t>
  </si>
  <si>
    <t>2006/002136</t>
  </si>
  <si>
    <t>2010/000352</t>
  </si>
  <si>
    <t>2015/000302</t>
  </si>
  <si>
    <t>2015/000433</t>
  </si>
  <si>
    <t>2016/000365</t>
  </si>
  <si>
    <t>2017/000055</t>
  </si>
  <si>
    <t>2018/000333</t>
  </si>
  <si>
    <t>2020/000042</t>
  </si>
  <si>
    <t>2020/000061</t>
  </si>
  <si>
    <t>2006/001742</t>
  </si>
  <si>
    <t>2007/052098</t>
  </si>
  <si>
    <t>2008/052027</t>
  </si>
  <si>
    <t>2008/052039</t>
  </si>
  <si>
    <t>2009/052027</t>
  </si>
  <si>
    <t>2012/052032</t>
  </si>
  <si>
    <t>2014/052022</t>
  </si>
  <si>
    <t>2016/052002</t>
  </si>
  <si>
    <t>2017/052033</t>
  </si>
  <si>
    <t>2017/052034</t>
  </si>
  <si>
    <t>2018/052000</t>
  </si>
  <si>
    <t>2018/052001</t>
  </si>
  <si>
    <t>2019/052031</t>
  </si>
  <si>
    <t>2019/052035</t>
  </si>
  <si>
    <t>2006/530032</t>
  </si>
  <si>
    <t>2006/530033</t>
  </si>
  <si>
    <t>2006/530034</t>
  </si>
  <si>
    <t>2006/530035</t>
  </si>
  <si>
    <t>2006/530036</t>
  </si>
  <si>
    <t>2006/530037</t>
  </si>
  <si>
    <t>2006/530038</t>
  </si>
  <si>
    <t>2006/530039</t>
  </si>
  <si>
    <t>2006/530040</t>
  </si>
  <si>
    <t>2006/530041</t>
  </si>
  <si>
    <t>2006/530043</t>
  </si>
  <si>
    <t>2006/530046</t>
  </si>
  <si>
    <t>2006/530047</t>
  </si>
  <si>
    <t>2006/530048</t>
  </si>
  <si>
    <t>2006/530049</t>
  </si>
  <si>
    <t>2006/530089</t>
  </si>
  <si>
    <t>2010/530002</t>
  </si>
  <si>
    <t>2007/000271</t>
  </si>
  <si>
    <t>2007/000195</t>
  </si>
  <si>
    <t>2018/000254</t>
  </si>
  <si>
    <t>2006/001868</t>
  </si>
  <si>
    <t>2009/000401</t>
  </si>
  <si>
    <t>2018/000013</t>
  </si>
  <si>
    <t>2018/000014</t>
  </si>
  <si>
    <t>2018/000015</t>
  </si>
  <si>
    <t>2007/001449</t>
  </si>
  <si>
    <t>2008/001777</t>
  </si>
  <si>
    <t>2009/000881</t>
  </si>
  <si>
    <t>2016/000212</t>
  </si>
  <si>
    <t>2016/000466</t>
  </si>
  <si>
    <t>2017/000191</t>
  </si>
  <si>
    <t>2017/000240</t>
  </si>
  <si>
    <t>2017/000241</t>
  </si>
  <si>
    <t>2017/000314</t>
  </si>
  <si>
    <t>2017/000386</t>
  </si>
  <si>
    <t>2018/000125</t>
  </si>
  <si>
    <t>2018/000275</t>
  </si>
  <si>
    <t>2018/000285</t>
  </si>
  <si>
    <t>2018/000286</t>
  </si>
  <si>
    <t>2018/000287</t>
  </si>
  <si>
    <t>2018/000288</t>
  </si>
  <si>
    <t>2018/000289</t>
  </si>
  <si>
    <t>2018/000290</t>
  </si>
  <si>
    <t>2018/000320</t>
  </si>
  <si>
    <t>2018/000322</t>
  </si>
  <si>
    <t>2018/000323</t>
  </si>
  <si>
    <t>2018/000360</t>
  </si>
  <si>
    <t>2018/000361</t>
  </si>
  <si>
    <t>2018/000362</t>
  </si>
  <si>
    <t>2018/000440</t>
  </si>
  <si>
    <t>2018/000442</t>
  </si>
  <si>
    <t>2018/000445</t>
  </si>
  <si>
    <t>2019/000034</t>
  </si>
  <si>
    <t>2019/000035</t>
  </si>
  <si>
    <t>2019/000036</t>
  </si>
  <si>
    <t>2019/000037</t>
  </si>
  <si>
    <t>2019/000038</t>
  </si>
  <si>
    <t>2019/000039</t>
  </si>
  <si>
    <t>2020/000004</t>
  </si>
  <si>
    <t>2020/000065</t>
  </si>
  <si>
    <t>2020/000071</t>
  </si>
  <si>
    <t>2020/000072</t>
  </si>
  <si>
    <t>2020/000078</t>
  </si>
  <si>
    <t>2020/000079</t>
  </si>
  <si>
    <t>2020/000085</t>
  </si>
  <si>
    <t>2007/000248</t>
  </si>
  <si>
    <t>2007/000249</t>
  </si>
  <si>
    <t>2006/001591</t>
  </si>
  <si>
    <t>2006/001592</t>
  </si>
  <si>
    <t>2008/000343</t>
  </si>
  <si>
    <t>2010/000019</t>
  </si>
  <si>
    <t>2013/000142</t>
  </si>
  <si>
    <t>2015/000336</t>
  </si>
  <si>
    <t>2006/003264</t>
  </si>
  <si>
    <t>2007/001831</t>
  </si>
  <si>
    <t>2020/000002</t>
  </si>
  <si>
    <t>2006/000821</t>
  </si>
  <si>
    <t>2006/002362</t>
  </si>
  <si>
    <t>2020/000036</t>
  </si>
  <si>
    <t>2020/000097</t>
  </si>
  <si>
    <t>2020/000102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</si>
</sst>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541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6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2805059.51</v>
      </c>
      <c r="E7" s="17">
        <v>2295384707.6999998</v>
      </c>
      <c r="F7" s="17">
        <v>1146560085</v>
      </c>
      <c r="G7" s="17">
        <v>1146560085</v>
      </c>
      <c r="H7" s="17">
        <v>1138652267.9100001</v>
      </c>
      <c r="I7" s="19">
        <v>49.606162491643602</v>
      </c>
      <c r="J7" s="17">
        <v>1120918559.6400001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162112142.94</v>
      </c>
      <c r="E8" s="17">
        <v>1095196287.21</v>
      </c>
      <c r="F8" s="17">
        <v>884400336.11000001</v>
      </c>
      <c r="G8" s="17">
        <v>840173764.05999994</v>
      </c>
      <c r="H8" s="17">
        <v>551362927.32000005</v>
      </c>
      <c r="I8" s="19">
        <v>50.3437542437795</v>
      </c>
      <c r="J8" s="17">
        <v>451645678.06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-7312031.8700000001</v>
      </c>
      <c r="E9" s="17">
        <v>174409695.15000001</v>
      </c>
      <c r="F9" s="17">
        <v>157915751.56999999</v>
      </c>
      <c r="G9" s="17">
        <v>157915751.56999999</v>
      </c>
      <c r="H9" s="17">
        <v>87542814.629999995</v>
      </c>
      <c r="I9" s="19">
        <v>50.193777676584602</v>
      </c>
      <c r="J9" s="17">
        <v>87542171.700000003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4182389.85</v>
      </c>
      <c r="E10" s="17">
        <v>1664798497.8299999</v>
      </c>
      <c r="F10" s="17">
        <v>875231329.35000002</v>
      </c>
      <c r="G10" s="17">
        <v>840768215.59000003</v>
      </c>
      <c r="H10" s="17">
        <v>574623997.28999996</v>
      </c>
      <c r="I10" s="19">
        <v>34.516129011348802</v>
      </c>
      <c r="J10" s="17">
        <v>549357868.02999997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19289101.239999998</v>
      </c>
      <c r="E12" s="17">
        <v>223531761.19</v>
      </c>
      <c r="F12" s="17">
        <v>148238108.34999999</v>
      </c>
      <c r="G12" s="17">
        <v>131282487.62</v>
      </c>
      <c r="H12" s="17">
        <v>44121776.439999998</v>
      </c>
      <c r="I12" s="19">
        <v>19.738481996970801</v>
      </c>
      <c r="J12" s="17">
        <v>35744227.159999996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6505510.2800000003</v>
      </c>
      <c r="E13" s="17">
        <v>303598547.13</v>
      </c>
      <c r="F13" s="17">
        <v>111084621.8</v>
      </c>
      <c r="G13" s="17">
        <v>102544777.45999999</v>
      </c>
      <c r="H13" s="17">
        <v>29870734.75</v>
      </c>
      <c r="I13" s="19">
        <v>9.8388925218437997</v>
      </c>
      <c r="J13" s="17">
        <v>23390921.120000001</v>
      </c>
    </row>
    <row r="14" spans="1:10" ht="13.8" x14ac:dyDescent="0.2">
      <c r="A14" s="114" t="s">
        <v>30</v>
      </c>
      <c r="B14" s="115"/>
      <c r="C14" s="20">
        <f>SUM(C7:C13)</f>
        <v>5583722164.6999998</v>
      </c>
      <c r="D14" s="20">
        <f t="shared" ref="D14:J14" si="0">SUM(D7:D13)</f>
        <v>181582171.94999999</v>
      </c>
      <c r="E14" s="20">
        <f t="shared" si="0"/>
        <v>5765304336.6499987</v>
      </c>
      <c r="F14" s="20">
        <f t="shared" si="0"/>
        <v>3323430232.1800003</v>
      </c>
      <c r="G14" s="20">
        <f t="shared" si="0"/>
        <v>3219245081.2999997</v>
      </c>
      <c r="H14" s="20">
        <f t="shared" si="0"/>
        <v>2426174518.3400002</v>
      </c>
      <c r="I14" s="31">
        <f>H14*100/E14</f>
        <v>42.082332114140549</v>
      </c>
      <c r="J14" s="20">
        <f t="shared" si="0"/>
        <v>2268599425.71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877772524</v>
      </c>
      <c r="G16" s="17">
        <v>877772524</v>
      </c>
      <c r="H16" s="17">
        <v>443006972.50999999</v>
      </c>
      <c r="I16" s="19">
        <v>50.309767726446402</v>
      </c>
      <c r="J16" s="17">
        <v>443006972.50999999</v>
      </c>
    </row>
    <row r="17" spans="1:10" ht="13.8" x14ac:dyDescent="0.2">
      <c r="A17" s="114" t="s">
        <v>31</v>
      </c>
      <c r="B17" s="115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880022524</v>
      </c>
      <c r="G17" s="20">
        <f t="shared" si="1"/>
        <v>880022524</v>
      </c>
      <c r="H17" s="20">
        <f t="shared" si="1"/>
        <v>443006972.50999999</v>
      </c>
      <c r="I17" s="31">
        <f t="shared" ref="I17:I18" si="2">H17*100/E17</f>
        <v>50.181544031170617</v>
      </c>
      <c r="J17" s="20">
        <f t="shared" si="1"/>
        <v>443006972.50999999</v>
      </c>
    </row>
    <row r="18" spans="1:10" ht="13.8" x14ac:dyDescent="0.2">
      <c r="A18" s="108" t="s">
        <v>33</v>
      </c>
      <c r="B18" s="109"/>
      <c r="C18" s="21">
        <f>+C14+C17</f>
        <v>6466530737.1800003</v>
      </c>
      <c r="D18" s="21">
        <f t="shared" ref="D18:J18" si="3">+D14+D17</f>
        <v>181582171.94999999</v>
      </c>
      <c r="E18" s="21">
        <f t="shared" si="3"/>
        <v>6648112909.1299992</v>
      </c>
      <c r="F18" s="21">
        <f t="shared" si="3"/>
        <v>4203452756.1800003</v>
      </c>
      <c r="G18" s="21">
        <f t="shared" si="3"/>
        <v>4099267605.2999997</v>
      </c>
      <c r="H18" s="21">
        <f t="shared" si="3"/>
        <v>2869181490.8500004</v>
      </c>
      <c r="I18" s="32">
        <f t="shared" si="2"/>
        <v>43.157833359143027</v>
      </c>
      <c r="J18" s="21">
        <f t="shared" si="3"/>
        <v>2711606398.2200003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1452</v>
      </c>
      <c r="B7" s="42" t="s">
        <v>1453</v>
      </c>
      <c r="C7" s="38">
        <v>0</v>
      </c>
      <c r="D7" s="38">
        <v>0</v>
      </c>
      <c r="E7" s="38">
        <v>0</v>
      </c>
      <c r="F7" s="38">
        <v>4262.4799999999996</v>
      </c>
      <c r="G7" s="35">
        <f>IF(E7=0,0,F7*100/E7)</f>
        <v>0</v>
      </c>
      <c r="H7" s="55">
        <v>0</v>
      </c>
    </row>
    <row r="8" spans="1:10" ht="13.8" x14ac:dyDescent="0.2">
      <c r="A8" s="37" t="s">
        <v>1287</v>
      </c>
      <c r="B8" s="42" t="s">
        <v>1288</v>
      </c>
      <c r="C8" s="38">
        <v>16883693.489999998</v>
      </c>
      <c r="D8" s="38">
        <v>0</v>
      </c>
      <c r="E8" s="38">
        <v>16883693.489999998</v>
      </c>
      <c r="F8" s="38">
        <v>11458172.199999999</v>
      </c>
      <c r="G8" s="35">
        <f t="shared" ref="G8:G67" si="0">IF(E8=0,0,F8*100/E8)</f>
        <v>67.86531754314619</v>
      </c>
      <c r="H8" s="55">
        <v>11419839.210000001</v>
      </c>
    </row>
    <row r="9" spans="1:10" ht="13.8" x14ac:dyDescent="0.2">
      <c r="A9" s="37" t="s">
        <v>1289</v>
      </c>
      <c r="B9" s="42" t="s">
        <v>1290</v>
      </c>
      <c r="C9" s="38">
        <v>452007561.38999999</v>
      </c>
      <c r="D9" s="38">
        <v>0</v>
      </c>
      <c r="E9" s="38">
        <v>452007561.38999999</v>
      </c>
      <c r="F9" s="38">
        <v>70480174.739999995</v>
      </c>
      <c r="G9" s="35">
        <f t="shared" si="0"/>
        <v>15.592698167097357</v>
      </c>
      <c r="H9" s="55">
        <v>70480174.739999995</v>
      </c>
    </row>
    <row r="10" spans="1:10" ht="13.8" x14ac:dyDescent="0.2">
      <c r="A10" s="37" t="s">
        <v>1291</v>
      </c>
      <c r="B10" s="42" t="s">
        <v>1292</v>
      </c>
      <c r="C10" s="38">
        <v>73508077.829999998</v>
      </c>
      <c r="D10" s="38">
        <v>0</v>
      </c>
      <c r="E10" s="38">
        <v>73508077.829999998</v>
      </c>
      <c r="F10" s="38">
        <v>17008476.399999999</v>
      </c>
      <c r="G10" s="35">
        <f t="shared" si="0"/>
        <v>23.138241268306604</v>
      </c>
      <c r="H10" s="55">
        <v>17008476.399999999</v>
      </c>
    </row>
    <row r="11" spans="1:10" ht="13.8" x14ac:dyDescent="0.2">
      <c r="A11" s="37" t="s">
        <v>1454</v>
      </c>
      <c r="B11" s="42" t="s">
        <v>1455</v>
      </c>
      <c r="C11" s="38">
        <v>0</v>
      </c>
      <c r="D11" s="38">
        <v>0</v>
      </c>
      <c r="E11" s="38">
        <v>0</v>
      </c>
      <c r="F11" s="38">
        <v>2380.2800000000002</v>
      </c>
      <c r="G11" s="35">
        <f t="shared" si="0"/>
        <v>0</v>
      </c>
      <c r="H11" s="55">
        <v>2380.2800000000002</v>
      </c>
    </row>
    <row r="12" spans="1:10" ht="13.8" x14ac:dyDescent="0.2">
      <c r="A12" s="37" t="s">
        <v>1293</v>
      </c>
      <c r="B12" s="42" t="s">
        <v>1294</v>
      </c>
      <c r="C12" s="38">
        <v>348059.91</v>
      </c>
      <c r="D12" s="38">
        <v>0</v>
      </c>
      <c r="E12" s="38">
        <v>348059.91</v>
      </c>
      <c r="F12" s="38">
        <v>0</v>
      </c>
      <c r="G12" s="35">
        <f t="shared" si="0"/>
        <v>0</v>
      </c>
      <c r="H12" s="55">
        <v>0</v>
      </c>
    </row>
    <row r="13" spans="1:10" ht="13.8" x14ac:dyDescent="0.2">
      <c r="A13" s="37" t="s">
        <v>1295</v>
      </c>
      <c r="B13" s="42" t="s">
        <v>1456</v>
      </c>
      <c r="C13" s="38">
        <v>38046</v>
      </c>
      <c r="D13" s="38">
        <v>0</v>
      </c>
      <c r="E13" s="38">
        <v>38046</v>
      </c>
      <c r="F13" s="38">
        <v>21349.17</v>
      </c>
      <c r="G13" s="35">
        <f t="shared" si="0"/>
        <v>56.11409872259896</v>
      </c>
      <c r="H13" s="55">
        <v>21349.17</v>
      </c>
    </row>
    <row r="14" spans="1:10" ht="13.8" x14ac:dyDescent="0.2">
      <c r="A14" s="37" t="s">
        <v>1297</v>
      </c>
      <c r="B14" s="42" t="s">
        <v>1298</v>
      </c>
      <c r="C14" s="38">
        <v>22748707</v>
      </c>
      <c r="D14" s="38">
        <v>-727680</v>
      </c>
      <c r="E14" s="38">
        <v>22021027</v>
      </c>
      <c r="F14" s="38">
        <v>12746846.08</v>
      </c>
      <c r="G14" s="35">
        <f t="shared" si="0"/>
        <v>57.884884660465652</v>
      </c>
      <c r="H14" s="55">
        <v>12746846.08</v>
      </c>
    </row>
    <row r="15" spans="1:10" ht="13.8" x14ac:dyDescent="0.2">
      <c r="A15" s="37" t="s">
        <v>1299</v>
      </c>
      <c r="B15" s="42" t="s">
        <v>1300</v>
      </c>
      <c r="C15" s="38">
        <v>360188.43</v>
      </c>
      <c r="D15" s="38">
        <v>0</v>
      </c>
      <c r="E15" s="38">
        <v>360188.43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1457</v>
      </c>
      <c r="B16" s="42" t="s">
        <v>1458</v>
      </c>
      <c r="C16" s="38">
        <v>0</v>
      </c>
      <c r="D16" s="38">
        <v>0</v>
      </c>
      <c r="E16" s="38">
        <v>0</v>
      </c>
      <c r="F16" s="38">
        <v>223575.14</v>
      </c>
      <c r="G16" s="35">
        <f t="shared" si="0"/>
        <v>0</v>
      </c>
      <c r="H16" s="55">
        <v>223575.14</v>
      </c>
    </row>
    <row r="17" spans="1:8" ht="13.8" x14ac:dyDescent="0.2">
      <c r="A17" s="37" t="s">
        <v>1301</v>
      </c>
      <c r="B17" s="42" t="s">
        <v>1296</v>
      </c>
      <c r="C17" s="38">
        <v>115217.67</v>
      </c>
      <c r="D17" s="38">
        <v>0</v>
      </c>
      <c r="E17" s="38">
        <v>115217.67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1302</v>
      </c>
      <c r="B18" s="42" t="s">
        <v>1303</v>
      </c>
      <c r="C18" s="38">
        <v>293837</v>
      </c>
      <c r="D18" s="38">
        <v>0</v>
      </c>
      <c r="E18" s="38">
        <v>293837</v>
      </c>
      <c r="F18" s="38">
        <v>-1103217.44</v>
      </c>
      <c r="G18" s="35">
        <f t="shared" si="0"/>
        <v>-375.45218607595365</v>
      </c>
      <c r="H18" s="55">
        <v>-1103217.44</v>
      </c>
    </row>
    <row r="19" spans="1:8" ht="13.8" x14ac:dyDescent="0.2">
      <c r="A19" s="37" t="s">
        <v>1304</v>
      </c>
      <c r="B19" s="42" t="s">
        <v>1305</v>
      </c>
      <c r="C19" s="38">
        <v>30210</v>
      </c>
      <c r="D19" s="38">
        <v>0</v>
      </c>
      <c r="E19" s="38">
        <v>30210</v>
      </c>
      <c r="F19" s="38">
        <v>30210</v>
      </c>
      <c r="G19" s="35">
        <f t="shared" si="0"/>
        <v>100</v>
      </c>
      <c r="H19" s="55">
        <v>30210</v>
      </c>
    </row>
    <row r="20" spans="1:8" ht="13.8" x14ac:dyDescent="0.2">
      <c r="A20" s="37" t="s">
        <v>1306</v>
      </c>
      <c r="B20" s="42" t="s">
        <v>1307</v>
      </c>
      <c r="C20" s="38">
        <v>116000</v>
      </c>
      <c r="D20" s="38">
        <v>0</v>
      </c>
      <c r="E20" s="38">
        <v>116000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1308</v>
      </c>
      <c r="B21" s="42" t="s">
        <v>1309</v>
      </c>
      <c r="C21" s="38">
        <v>42072</v>
      </c>
      <c r="D21" s="38">
        <v>0</v>
      </c>
      <c r="E21" s="38">
        <v>42072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1459</v>
      </c>
      <c r="B22" s="42" t="s">
        <v>1460</v>
      </c>
      <c r="C22" s="38">
        <v>0</v>
      </c>
      <c r="D22" s="38">
        <v>0</v>
      </c>
      <c r="E22" s="38">
        <v>0</v>
      </c>
      <c r="F22" s="38">
        <v>8100</v>
      </c>
      <c r="G22" s="35">
        <f t="shared" si="0"/>
        <v>0</v>
      </c>
      <c r="H22" s="55">
        <v>8100</v>
      </c>
    </row>
    <row r="23" spans="1:8" ht="13.8" x14ac:dyDescent="0.2">
      <c r="A23" s="37" t="s">
        <v>1310</v>
      </c>
      <c r="B23" s="42" t="s">
        <v>1311</v>
      </c>
      <c r="C23" s="38">
        <v>6096495.2199999997</v>
      </c>
      <c r="D23" s="38">
        <v>85701.04</v>
      </c>
      <c r="E23" s="38">
        <v>6182196.2599999998</v>
      </c>
      <c r="F23" s="38">
        <v>1511559.21</v>
      </c>
      <c r="G23" s="35">
        <f t="shared" si="0"/>
        <v>24.450197736038877</v>
      </c>
      <c r="H23" s="55">
        <v>1511559.21</v>
      </c>
    </row>
    <row r="24" spans="1:8" ht="13.8" x14ac:dyDescent="0.2">
      <c r="A24" s="37" t="s">
        <v>1312</v>
      </c>
      <c r="B24" s="42" t="s">
        <v>1313</v>
      </c>
      <c r="C24" s="38">
        <v>3300000</v>
      </c>
      <c r="D24" s="38">
        <v>0</v>
      </c>
      <c r="E24" s="38">
        <v>3300000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1314</v>
      </c>
      <c r="B25" s="42" t="s">
        <v>1315</v>
      </c>
      <c r="C25" s="38">
        <v>30000000</v>
      </c>
      <c r="D25" s="38">
        <v>-4625000</v>
      </c>
      <c r="E25" s="38">
        <v>25375000</v>
      </c>
      <c r="F25" s="38">
        <v>504146.88</v>
      </c>
      <c r="G25" s="35">
        <f t="shared" si="0"/>
        <v>1.9867857339901478</v>
      </c>
      <c r="H25" s="55">
        <v>504146.88</v>
      </c>
    </row>
    <row r="26" spans="1:8" ht="13.8" x14ac:dyDescent="0.2">
      <c r="A26" s="37" t="s">
        <v>1316</v>
      </c>
      <c r="B26" s="42" t="s">
        <v>1317</v>
      </c>
      <c r="C26" s="38">
        <v>0</v>
      </c>
      <c r="D26" s="38">
        <v>0</v>
      </c>
      <c r="E26" s="38">
        <v>0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1318</v>
      </c>
      <c r="B27" s="42" t="s">
        <v>1319</v>
      </c>
      <c r="C27" s="38">
        <v>0</v>
      </c>
      <c r="D27" s="38">
        <v>4625000</v>
      </c>
      <c r="E27" s="38">
        <v>4625000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1320</v>
      </c>
      <c r="B28" s="42" t="s">
        <v>1321</v>
      </c>
      <c r="C28" s="38">
        <v>1503945</v>
      </c>
      <c r="D28" s="38">
        <v>0</v>
      </c>
      <c r="E28" s="38">
        <v>1503945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1322</v>
      </c>
      <c r="B29" s="42" t="s">
        <v>1323</v>
      </c>
      <c r="C29" s="38">
        <v>38038178.420000002</v>
      </c>
      <c r="D29" s="38">
        <v>0</v>
      </c>
      <c r="E29" s="38">
        <v>38038178.420000002</v>
      </c>
      <c r="F29" s="38">
        <v>199820.12</v>
      </c>
      <c r="G29" s="35">
        <f t="shared" si="0"/>
        <v>0.52531463992223415</v>
      </c>
      <c r="H29" s="55">
        <v>199820.12</v>
      </c>
    </row>
    <row r="30" spans="1:8" ht="13.8" x14ac:dyDescent="0.2">
      <c r="A30" s="37" t="s">
        <v>1324</v>
      </c>
      <c r="B30" s="42" t="s">
        <v>1325</v>
      </c>
      <c r="C30" s="38">
        <v>27347834</v>
      </c>
      <c r="D30" s="38">
        <v>0</v>
      </c>
      <c r="E30" s="38">
        <v>27347834</v>
      </c>
      <c r="F30" s="38">
        <v>25669.71</v>
      </c>
      <c r="G30" s="35">
        <f t="shared" si="0"/>
        <v>9.3863777292197983E-2</v>
      </c>
      <c r="H30" s="55">
        <v>14050.95</v>
      </c>
    </row>
    <row r="31" spans="1:8" ht="13.8" x14ac:dyDescent="0.2">
      <c r="A31" s="37" t="s">
        <v>1326</v>
      </c>
      <c r="B31" s="42" t="s">
        <v>1461</v>
      </c>
      <c r="C31" s="38">
        <v>0</v>
      </c>
      <c r="D31" s="38">
        <v>0</v>
      </c>
      <c r="E31" s="38">
        <v>0</v>
      </c>
      <c r="F31" s="38">
        <v>227577.69</v>
      </c>
      <c r="G31" s="35">
        <f t="shared" si="0"/>
        <v>0</v>
      </c>
      <c r="H31" s="55">
        <v>0</v>
      </c>
    </row>
    <row r="32" spans="1:8" ht="13.8" x14ac:dyDescent="0.2">
      <c r="A32" s="37" t="s">
        <v>1328</v>
      </c>
      <c r="B32" s="42" t="s">
        <v>1329</v>
      </c>
      <c r="C32" s="38">
        <v>50000</v>
      </c>
      <c r="D32" s="38">
        <v>0</v>
      </c>
      <c r="E32" s="38">
        <v>50000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1330</v>
      </c>
      <c r="B33" s="42" t="s">
        <v>1331</v>
      </c>
      <c r="C33" s="38">
        <v>107000</v>
      </c>
      <c r="D33" s="38">
        <v>0</v>
      </c>
      <c r="E33" s="38">
        <v>107000</v>
      </c>
      <c r="F33" s="38">
        <v>106996.46</v>
      </c>
      <c r="G33" s="35">
        <f t="shared" si="0"/>
        <v>99.99669158878504</v>
      </c>
      <c r="H33" s="55">
        <v>0</v>
      </c>
    </row>
    <row r="34" spans="1:8" ht="13.8" x14ac:dyDescent="0.2">
      <c r="A34" s="37" t="s">
        <v>1332</v>
      </c>
      <c r="B34" s="42" t="s">
        <v>1333</v>
      </c>
      <c r="C34" s="38">
        <v>2051202.67</v>
      </c>
      <c r="D34" s="38">
        <v>0</v>
      </c>
      <c r="E34" s="38">
        <v>2051202.67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1334</v>
      </c>
      <c r="B35" s="42" t="s">
        <v>1335</v>
      </c>
      <c r="C35" s="38">
        <v>180000</v>
      </c>
      <c r="D35" s="38">
        <v>0</v>
      </c>
      <c r="E35" s="38">
        <v>180000</v>
      </c>
      <c r="F35" s="38">
        <v>162059</v>
      </c>
      <c r="G35" s="35">
        <f t="shared" si="0"/>
        <v>90.032777777777781</v>
      </c>
      <c r="H35" s="55">
        <v>0</v>
      </c>
    </row>
    <row r="36" spans="1:8" ht="13.8" x14ac:dyDescent="0.2">
      <c r="A36" s="37" t="s">
        <v>1336</v>
      </c>
      <c r="B36" s="42" t="s">
        <v>1337</v>
      </c>
      <c r="C36" s="38">
        <v>296500</v>
      </c>
      <c r="D36" s="38">
        <v>0</v>
      </c>
      <c r="E36" s="38">
        <v>296500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1338</v>
      </c>
      <c r="B37" s="42" t="s">
        <v>1339</v>
      </c>
      <c r="C37" s="38">
        <v>196152</v>
      </c>
      <c r="D37" s="38">
        <v>0</v>
      </c>
      <c r="E37" s="38">
        <v>196152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1340</v>
      </c>
      <c r="B38" s="42" t="s">
        <v>1341</v>
      </c>
      <c r="C38" s="38">
        <v>449985</v>
      </c>
      <c r="D38" s="38">
        <v>0</v>
      </c>
      <c r="E38" s="38">
        <v>449985</v>
      </c>
      <c r="F38" s="38">
        <v>201654.49</v>
      </c>
      <c r="G38" s="35">
        <f t="shared" si="0"/>
        <v>44.813602675644745</v>
      </c>
      <c r="H38" s="55">
        <v>0</v>
      </c>
    </row>
    <row r="39" spans="1:8" ht="13.8" x14ac:dyDescent="0.2">
      <c r="A39" s="37" t="s">
        <v>1342</v>
      </c>
      <c r="B39" s="42" t="s">
        <v>1343</v>
      </c>
      <c r="C39" s="38">
        <v>181666.15</v>
      </c>
      <c r="D39" s="38">
        <v>0</v>
      </c>
      <c r="E39" s="38">
        <v>181666.15</v>
      </c>
      <c r="F39" s="38">
        <v>151259.04999999999</v>
      </c>
      <c r="G39" s="35">
        <f t="shared" si="0"/>
        <v>83.262099185786667</v>
      </c>
      <c r="H39" s="55">
        <v>151259.04999999999</v>
      </c>
    </row>
    <row r="40" spans="1:8" ht="13.8" x14ac:dyDescent="0.2">
      <c r="A40" s="37" t="s">
        <v>1344</v>
      </c>
      <c r="B40" s="42" t="s">
        <v>1345</v>
      </c>
      <c r="C40" s="38">
        <v>50000</v>
      </c>
      <c r="D40" s="38">
        <v>0</v>
      </c>
      <c r="E40" s="38">
        <v>50000</v>
      </c>
      <c r="F40" s="38">
        <v>20958</v>
      </c>
      <c r="G40" s="35">
        <f t="shared" si="0"/>
        <v>41.915999999999997</v>
      </c>
      <c r="H40" s="55">
        <v>0</v>
      </c>
    </row>
    <row r="41" spans="1:8" ht="13.8" x14ac:dyDescent="0.2">
      <c r="A41" s="37" t="s">
        <v>1346</v>
      </c>
      <c r="B41" s="42" t="s">
        <v>1347</v>
      </c>
      <c r="C41" s="38">
        <v>50350</v>
      </c>
      <c r="D41" s="38">
        <v>0</v>
      </c>
      <c r="E41" s="38">
        <v>50350</v>
      </c>
      <c r="F41" s="38">
        <v>8457.77</v>
      </c>
      <c r="G41" s="35">
        <f t="shared" si="0"/>
        <v>16.797954319761669</v>
      </c>
      <c r="H41" s="55">
        <v>8457.77</v>
      </c>
    </row>
    <row r="42" spans="1:8" ht="13.8" x14ac:dyDescent="0.2">
      <c r="A42" s="37" t="s">
        <v>1348</v>
      </c>
      <c r="B42" s="42" t="s">
        <v>1349</v>
      </c>
      <c r="C42" s="38">
        <v>85000</v>
      </c>
      <c r="D42" s="38">
        <v>0</v>
      </c>
      <c r="E42" s="38">
        <v>85000</v>
      </c>
      <c r="F42" s="38">
        <v>125000</v>
      </c>
      <c r="G42" s="35">
        <f t="shared" si="0"/>
        <v>147.05882352941177</v>
      </c>
      <c r="H42" s="55">
        <v>125000</v>
      </c>
    </row>
    <row r="43" spans="1:8" ht="13.8" x14ac:dyDescent="0.2">
      <c r="A43" s="37" t="s">
        <v>1350</v>
      </c>
      <c r="B43" s="42" t="s">
        <v>1351</v>
      </c>
      <c r="C43" s="38">
        <v>220400</v>
      </c>
      <c r="D43" s="38">
        <v>0</v>
      </c>
      <c r="E43" s="38">
        <v>220400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1352</v>
      </c>
      <c r="B44" s="42" t="s">
        <v>1353</v>
      </c>
      <c r="C44" s="38">
        <v>533296.15</v>
      </c>
      <c r="D44" s="38">
        <v>0</v>
      </c>
      <c r="E44" s="38">
        <v>533296.15</v>
      </c>
      <c r="F44" s="38">
        <v>33631.160000000003</v>
      </c>
      <c r="G44" s="35">
        <f t="shared" si="0"/>
        <v>6.306282166109769</v>
      </c>
      <c r="H44" s="55">
        <v>33631.160000000003</v>
      </c>
    </row>
    <row r="45" spans="1:8" ht="13.8" x14ac:dyDescent="0.2">
      <c r="A45" s="37" t="s">
        <v>1354</v>
      </c>
      <c r="B45" s="42" t="s">
        <v>1355</v>
      </c>
      <c r="C45" s="38">
        <v>3191431.31</v>
      </c>
      <c r="D45" s="38">
        <v>0</v>
      </c>
      <c r="E45" s="38">
        <v>3191431.31</v>
      </c>
      <c r="F45" s="38">
        <v>193423.64</v>
      </c>
      <c r="G45" s="35">
        <f t="shared" si="0"/>
        <v>6.0607176282919903</v>
      </c>
      <c r="H45" s="55">
        <v>193423.64</v>
      </c>
    </row>
    <row r="46" spans="1:8" ht="13.8" x14ac:dyDescent="0.2">
      <c r="A46" s="37" t="s">
        <v>1462</v>
      </c>
      <c r="B46" s="42" t="s">
        <v>1463</v>
      </c>
      <c r="C46" s="38">
        <v>0</v>
      </c>
      <c r="D46" s="38">
        <v>0</v>
      </c>
      <c r="E46" s="38">
        <v>0</v>
      </c>
      <c r="F46" s="38">
        <v>-307299.86</v>
      </c>
      <c r="G46" s="35">
        <f t="shared" si="0"/>
        <v>0</v>
      </c>
      <c r="H46" s="55">
        <v>-307299.86</v>
      </c>
    </row>
    <row r="47" spans="1:8" ht="13.8" x14ac:dyDescent="0.2">
      <c r="A47" s="37" t="s">
        <v>1356</v>
      </c>
      <c r="B47" s="42" t="s">
        <v>1357</v>
      </c>
      <c r="C47" s="38">
        <v>1957000</v>
      </c>
      <c r="D47" s="38">
        <v>0</v>
      </c>
      <c r="E47" s="38">
        <v>1957000</v>
      </c>
      <c r="F47" s="38">
        <v>336953.81</v>
      </c>
      <c r="G47" s="35">
        <f t="shared" si="0"/>
        <v>17.217874808380174</v>
      </c>
      <c r="H47" s="55">
        <v>336953.81</v>
      </c>
    </row>
    <row r="48" spans="1:8" ht="13.8" x14ac:dyDescent="0.2">
      <c r="A48" s="37" t="s">
        <v>1358</v>
      </c>
      <c r="B48" s="42" t="s">
        <v>1464</v>
      </c>
      <c r="C48" s="38">
        <v>19000</v>
      </c>
      <c r="D48" s="38">
        <v>0</v>
      </c>
      <c r="E48" s="38">
        <v>19000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1360</v>
      </c>
      <c r="B49" s="42" t="s">
        <v>1361</v>
      </c>
      <c r="C49" s="38">
        <v>130150</v>
      </c>
      <c r="D49" s="38">
        <v>0</v>
      </c>
      <c r="E49" s="38">
        <v>130150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1465</v>
      </c>
      <c r="B50" s="42" t="s">
        <v>1466</v>
      </c>
      <c r="C50" s="38">
        <v>0</v>
      </c>
      <c r="D50" s="38">
        <v>0</v>
      </c>
      <c r="E50" s="38">
        <v>0</v>
      </c>
      <c r="F50" s="38">
        <v>924281</v>
      </c>
      <c r="G50" s="35">
        <f t="shared" si="0"/>
        <v>0</v>
      </c>
      <c r="H50" s="55">
        <v>0</v>
      </c>
    </row>
    <row r="51" spans="1:8" ht="13.8" x14ac:dyDescent="0.2">
      <c r="A51" s="37" t="s">
        <v>1362</v>
      </c>
      <c r="B51" s="42" t="s">
        <v>1363</v>
      </c>
      <c r="C51" s="38">
        <v>8500</v>
      </c>
      <c r="D51" s="38">
        <v>0</v>
      </c>
      <c r="E51" s="38">
        <v>8500</v>
      </c>
      <c r="F51" s="38">
        <v>3771.08</v>
      </c>
      <c r="G51" s="35">
        <f t="shared" si="0"/>
        <v>44.365647058823527</v>
      </c>
      <c r="H51" s="55">
        <v>3771.08</v>
      </c>
    </row>
    <row r="52" spans="1:8" ht="13.8" x14ac:dyDescent="0.2">
      <c r="A52" s="37" t="s">
        <v>1467</v>
      </c>
      <c r="B52" s="42" t="s">
        <v>1468</v>
      </c>
      <c r="C52" s="38">
        <v>0</v>
      </c>
      <c r="D52" s="38">
        <v>0</v>
      </c>
      <c r="E52" s="38">
        <v>0</v>
      </c>
      <c r="F52" s="38">
        <v>20464792.149999999</v>
      </c>
      <c r="G52" s="35">
        <f t="shared" si="0"/>
        <v>0</v>
      </c>
      <c r="H52" s="55">
        <v>20464792.149999999</v>
      </c>
    </row>
    <row r="53" spans="1:8" ht="13.8" x14ac:dyDescent="0.2">
      <c r="A53" s="37" t="s">
        <v>1364</v>
      </c>
      <c r="B53" s="42" t="s">
        <v>1365</v>
      </c>
      <c r="C53" s="38">
        <v>8302.34</v>
      </c>
      <c r="D53" s="38">
        <v>0</v>
      </c>
      <c r="E53" s="38">
        <v>8302.34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1366</v>
      </c>
      <c r="B54" s="42" t="s">
        <v>1367</v>
      </c>
      <c r="C54" s="38">
        <v>1372140</v>
      </c>
      <c r="D54" s="38">
        <v>0</v>
      </c>
      <c r="E54" s="38">
        <v>1372140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1368</v>
      </c>
      <c r="B55" s="42" t="s">
        <v>1369</v>
      </c>
      <c r="C55" s="38">
        <v>657292</v>
      </c>
      <c r="D55" s="38">
        <v>0</v>
      </c>
      <c r="E55" s="38">
        <v>657292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1370</v>
      </c>
      <c r="B56" s="42" t="s">
        <v>1371</v>
      </c>
      <c r="C56" s="38">
        <v>825283.98</v>
      </c>
      <c r="D56" s="38">
        <v>0</v>
      </c>
      <c r="E56" s="38">
        <v>825283.98</v>
      </c>
      <c r="F56" s="38">
        <v>114126.65</v>
      </c>
      <c r="G56" s="35">
        <f t="shared" si="0"/>
        <v>13.828773218159403</v>
      </c>
      <c r="H56" s="55">
        <v>114126.65</v>
      </c>
    </row>
    <row r="57" spans="1:8" ht="13.8" x14ac:dyDescent="0.2">
      <c r="A57" s="37" t="s">
        <v>1372</v>
      </c>
      <c r="B57" s="42" t="s">
        <v>1373</v>
      </c>
      <c r="C57" s="38">
        <v>2394877.4</v>
      </c>
      <c r="D57" s="38">
        <v>0</v>
      </c>
      <c r="E57" s="38">
        <v>2394877.4</v>
      </c>
      <c r="F57" s="38">
        <v>8536.76</v>
      </c>
      <c r="G57" s="35">
        <f t="shared" si="0"/>
        <v>0.35645916571762715</v>
      </c>
      <c r="H57" s="55">
        <v>8536.76</v>
      </c>
    </row>
    <row r="58" spans="1:8" ht="13.8" x14ac:dyDescent="0.2">
      <c r="A58" s="37" t="s">
        <v>1374</v>
      </c>
      <c r="B58" s="42" t="s">
        <v>1375</v>
      </c>
      <c r="C58" s="38">
        <v>303693.99</v>
      </c>
      <c r="D58" s="38">
        <v>0</v>
      </c>
      <c r="E58" s="38">
        <v>303693.99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1376</v>
      </c>
      <c r="B59" s="42" t="s">
        <v>1377</v>
      </c>
      <c r="C59" s="38">
        <v>164000</v>
      </c>
      <c r="D59" s="38">
        <v>0</v>
      </c>
      <c r="E59" s="38">
        <v>164000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1378</v>
      </c>
      <c r="B60" s="42" t="s">
        <v>1469</v>
      </c>
      <c r="C60" s="38">
        <v>536146.25</v>
      </c>
      <c r="D60" s="38">
        <v>0</v>
      </c>
      <c r="E60" s="38">
        <v>536146.25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1380</v>
      </c>
      <c r="B61" s="42" t="s">
        <v>1381</v>
      </c>
      <c r="C61" s="38">
        <v>8975000</v>
      </c>
      <c r="D61" s="38">
        <v>0</v>
      </c>
      <c r="E61" s="38">
        <v>8975000</v>
      </c>
      <c r="F61" s="38">
        <v>11076.86</v>
      </c>
      <c r="G61" s="35">
        <f t="shared" si="0"/>
        <v>0.12341905292479109</v>
      </c>
      <c r="H61" s="55">
        <v>11076.86</v>
      </c>
    </row>
    <row r="62" spans="1:8" ht="13.8" x14ac:dyDescent="0.2">
      <c r="A62" s="37" t="s">
        <v>1382</v>
      </c>
      <c r="B62" s="42" t="s">
        <v>1383</v>
      </c>
      <c r="C62" s="38">
        <v>201096</v>
      </c>
      <c r="D62" s="38">
        <v>0</v>
      </c>
      <c r="E62" s="38">
        <v>201096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1384</v>
      </c>
      <c r="B63" s="42" t="s">
        <v>1385</v>
      </c>
      <c r="C63" s="38">
        <v>63000</v>
      </c>
      <c r="D63" s="38">
        <v>0</v>
      </c>
      <c r="E63" s="38">
        <v>63000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1386</v>
      </c>
      <c r="B64" s="42" t="s">
        <v>1387</v>
      </c>
      <c r="C64" s="38">
        <v>20013</v>
      </c>
      <c r="D64" s="38">
        <v>0</v>
      </c>
      <c r="E64" s="38">
        <v>20013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1388</v>
      </c>
      <c r="B65" s="42" t="s">
        <v>1389</v>
      </c>
      <c r="C65" s="38">
        <v>471257</v>
      </c>
      <c r="D65" s="38">
        <v>0</v>
      </c>
      <c r="E65" s="38">
        <v>471257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1390</v>
      </c>
      <c r="B66" s="42" t="s">
        <v>1391</v>
      </c>
      <c r="C66" s="38">
        <v>5000</v>
      </c>
      <c r="D66" s="38">
        <v>0</v>
      </c>
      <c r="E66" s="38">
        <v>5000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1392</v>
      </c>
      <c r="B67" s="42" t="s">
        <v>1393</v>
      </c>
      <c r="C67" s="38">
        <v>130000</v>
      </c>
      <c r="D67" s="38">
        <v>0</v>
      </c>
      <c r="E67" s="38">
        <v>130000</v>
      </c>
      <c r="F67" s="38">
        <v>92745.9</v>
      </c>
      <c r="G67" s="35">
        <f t="shared" si="0"/>
        <v>71.343000000000004</v>
      </c>
      <c r="H67" s="55">
        <v>92745.9</v>
      </c>
    </row>
    <row r="68" spans="1:8" ht="13.8" x14ac:dyDescent="0.2">
      <c r="A68" s="37" t="s">
        <v>1394</v>
      </c>
      <c r="B68" s="42" t="s">
        <v>1395</v>
      </c>
      <c r="C68" s="38">
        <v>1500000</v>
      </c>
      <c r="D68" s="38">
        <v>0</v>
      </c>
      <c r="E68" s="38">
        <v>1500000</v>
      </c>
      <c r="F68" s="38">
        <v>62696.46</v>
      </c>
      <c r="G68" s="35">
        <f>IF(E68=0,0,F68*100/E68)</f>
        <v>4.1797639999999996</v>
      </c>
      <c r="H68" s="55">
        <v>55564.74</v>
      </c>
    </row>
    <row r="69" spans="1:8" ht="13.8" x14ac:dyDescent="0.2">
      <c r="A69" s="37" t="s">
        <v>1396</v>
      </c>
      <c r="B69" s="42" t="s">
        <v>1397</v>
      </c>
      <c r="C69" s="38">
        <v>0</v>
      </c>
      <c r="D69" s="38">
        <v>1531580</v>
      </c>
      <c r="E69" s="38">
        <v>1531580</v>
      </c>
      <c r="F69" s="38">
        <v>1576062.82</v>
      </c>
      <c r="G69" s="35">
        <f t="shared" ref="G69:G76" si="1">IF(E69=0,0,F69*100/E69)</f>
        <v>102.90437456744016</v>
      </c>
      <c r="H69" s="55">
        <v>686597.82</v>
      </c>
    </row>
    <row r="70" spans="1:8" ht="13.8" x14ac:dyDescent="0.2">
      <c r="A70" s="37" t="s">
        <v>1398</v>
      </c>
      <c r="B70" s="42" t="s">
        <v>1399</v>
      </c>
      <c r="C70" s="38">
        <v>45000</v>
      </c>
      <c r="D70" s="38">
        <v>0</v>
      </c>
      <c r="E70" s="38">
        <v>45000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1400</v>
      </c>
      <c r="B71" s="42" t="s">
        <v>1401</v>
      </c>
      <c r="C71" s="38">
        <v>665985</v>
      </c>
      <c r="D71" s="38">
        <v>0</v>
      </c>
      <c r="E71" s="38">
        <v>665985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1402</v>
      </c>
      <c r="B72" s="42" t="s">
        <v>1403</v>
      </c>
      <c r="C72" s="38">
        <v>1107905</v>
      </c>
      <c r="D72" s="38">
        <v>0</v>
      </c>
      <c r="E72" s="38">
        <v>1107905</v>
      </c>
      <c r="F72" s="38">
        <v>130238.32</v>
      </c>
      <c r="G72" s="35">
        <f t="shared" si="1"/>
        <v>11.755368917010033</v>
      </c>
      <c r="H72" s="55">
        <v>130238.32</v>
      </c>
    </row>
    <row r="73" spans="1:8" ht="13.8" x14ac:dyDescent="0.2">
      <c r="A73" s="37" t="s">
        <v>1404</v>
      </c>
      <c r="B73" s="42" t="s">
        <v>1405</v>
      </c>
      <c r="C73" s="38">
        <v>369600</v>
      </c>
      <c r="D73" s="38">
        <v>0</v>
      </c>
      <c r="E73" s="38">
        <v>369600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1406</v>
      </c>
      <c r="B74" s="42" t="s">
        <v>1407</v>
      </c>
      <c r="C74" s="38">
        <v>75127</v>
      </c>
      <c r="D74" s="38">
        <v>0</v>
      </c>
      <c r="E74" s="38">
        <v>75127</v>
      </c>
      <c r="F74" s="38">
        <v>36789.06</v>
      </c>
      <c r="G74" s="35">
        <f t="shared" si="1"/>
        <v>48.969158890944669</v>
      </c>
      <c r="H74" s="55">
        <v>36789.06</v>
      </c>
    </row>
    <row r="75" spans="1:8" s="89" customFormat="1" ht="13.8" x14ac:dyDescent="0.2">
      <c r="A75" s="37" t="s">
        <v>1408</v>
      </c>
      <c r="B75" s="42" t="s">
        <v>1409</v>
      </c>
      <c r="C75" s="38">
        <v>2245000</v>
      </c>
      <c r="D75" s="38">
        <v>0</v>
      </c>
      <c r="E75" s="38">
        <v>2245000</v>
      </c>
      <c r="F75" s="38">
        <v>506318.46</v>
      </c>
      <c r="G75" s="35">
        <f t="shared" si="1"/>
        <v>22.553160801781736</v>
      </c>
      <c r="H75" s="55">
        <v>0</v>
      </c>
    </row>
    <row r="76" spans="1:8" s="89" customFormat="1" ht="13.8" x14ac:dyDescent="0.2">
      <c r="A76" s="37" t="s">
        <v>1470</v>
      </c>
      <c r="B76" s="42" t="s">
        <v>1471</v>
      </c>
      <c r="C76" s="38">
        <v>0</v>
      </c>
      <c r="D76" s="38">
        <v>0</v>
      </c>
      <c r="E76" s="38">
        <v>0</v>
      </c>
      <c r="F76" s="38">
        <v>45399.93</v>
      </c>
      <c r="G76" s="35">
        <f t="shared" si="1"/>
        <v>0</v>
      </c>
      <c r="H76" s="55">
        <v>45399.93</v>
      </c>
    </row>
    <row r="77" spans="1:8" s="89" customFormat="1" ht="13.8" x14ac:dyDescent="0.2">
      <c r="A77" s="37" t="s">
        <v>1416</v>
      </c>
      <c r="B77" s="42" t="s">
        <v>1417</v>
      </c>
      <c r="C77" s="38">
        <v>13832000</v>
      </c>
      <c r="D77" s="38">
        <v>3249510.28</v>
      </c>
      <c r="E77" s="38">
        <v>17081510.280000001</v>
      </c>
      <c r="F77" s="38">
        <v>13832000</v>
      </c>
      <c r="G77" s="35">
        <f t="shared" ref="G77:G78" si="2">IF(E77=0,0,F77*100/E77)</f>
        <v>80.976446305191686</v>
      </c>
      <c r="H77" s="55">
        <v>13832000</v>
      </c>
    </row>
    <row r="78" spans="1:8" s="89" customFormat="1" ht="13.8" x14ac:dyDescent="0.2">
      <c r="A78" s="37" t="s">
        <v>1418</v>
      </c>
      <c r="B78" s="42" t="s">
        <v>1472</v>
      </c>
      <c r="C78" s="38">
        <v>1470020</v>
      </c>
      <c r="D78" s="38">
        <v>0</v>
      </c>
      <c r="E78" s="38">
        <v>1470020</v>
      </c>
      <c r="F78" s="38">
        <v>0</v>
      </c>
      <c r="G78" s="35">
        <f t="shared" si="2"/>
        <v>0</v>
      </c>
      <c r="H78" s="55">
        <v>0</v>
      </c>
    </row>
    <row r="79" spans="1:8" s="89" customFormat="1" ht="13.8" x14ac:dyDescent="0.2">
      <c r="A79" s="37" t="s">
        <v>1420</v>
      </c>
      <c r="B79" s="42" t="s">
        <v>1421</v>
      </c>
      <c r="C79" s="38">
        <v>1224576.73</v>
      </c>
      <c r="D79" s="38">
        <v>0</v>
      </c>
      <c r="E79" s="38">
        <v>1224576.73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9" customFormat="1" ht="13.8" x14ac:dyDescent="0.2">
      <c r="A80" s="37" t="s">
        <v>1473</v>
      </c>
      <c r="B80" s="42" t="s">
        <v>1474</v>
      </c>
      <c r="C80" s="38">
        <v>0</v>
      </c>
      <c r="D80" s="38">
        <v>0</v>
      </c>
      <c r="E80" s="38">
        <v>0</v>
      </c>
      <c r="F80" s="38">
        <v>0</v>
      </c>
      <c r="G80" s="35">
        <f t="shared" ref="G80" si="4">IF(E80=0,0,F80*100/E80)</f>
        <v>0</v>
      </c>
      <c r="H80" s="55">
        <v>0</v>
      </c>
    </row>
    <row r="81" spans="1:8" s="89" customFormat="1" ht="13.8" x14ac:dyDescent="0.2">
      <c r="A81" s="37" t="s">
        <v>1422</v>
      </c>
      <c r="B81" s="42" t="s">
        <v>1423</v>
      </c>
      <c r="C81" s="38">
        <v>50000</v>
      </c>
      <c r="D81" s="38">
        <v>0</v>
      </c>
      <c r="E81" s="38">
        <v>50000</v>
      </c>
      <c r="F81" s="38">
        <v>0</v>
      </c>
      <c r="G81" s="35">
        <f t="shared" ref="G81:G82" si="5">IF(E81=0,0,F81*100/E81)</f>
        <v>0</v>
      </c>
      <c r="H81" s="55">
        <v>0</v>
      </c>
    </row>
    <row r="82" spans="1:8" s="89" customFormat="1" ht="13.8" x14ac:dyDescent="0.2">
      <c r="A82" s="37" t="s">
        <v>1424</v>
      </c>
      <c r="B82" s="42" t="s">
        <v>1425</v>
      </c>
      <c r="C82" s="38">
        <v>650000</v>
      </c>
      <c r="D82" s="38">
        <v>0</v>
      </c>
      <c r="E82" s="38">
        <v>650000</v>
      </c>
      <c r="F82" s="38">
        <v>0</v>
      </c>
      <c r="G82" s="35">
        <f t="shared" si="5"/>
        <v>0</v>
      </c>
      <c r="H82" s="55">
        <v>0</v>
      </c>
    </row>
    <row r="83" spans="1:8" s="89" customFormat="1" ht="13.8" x14ac:dyDescent="0.2">
      <c r="A83" s="37" t="s">
        <v>1426</v>
      </c>
      <c r="B83" s="42" t="s">
        <v>1427</v>
      </c>
      <c r="C83" s="38">
        <v>651368</v>
      </c>
      <c r="D83" s="38">
        <v>0</v>
      </c>
      <c r="E83" s="38">
        <v>651368</v>
      </c>
      <c r="F83" s="38">
        <v>144292.44</v>
      </c>
      <c r="G83" s="35">
        <f t="shared" ref="G83:G85" si="6">IF(E83=0,0,F83*100/E83)</f>
        <v>22.152215030520381</v>
      </c>
      <c r="H83" s="55">
        <v>86587.11</v>
      </c>
    </row>
    <row r="84" spans="1:8" s="89" customFormat="1" ht="13.8" x14ac:dyDescent="0.2">
      <c r="A84" s="37" t="s">
        <v>1428</v>
      </c>
      <c r="B84" s="42" t="s">
        <v>1429</v>
      </c>
      <c r="C84" s="38">
        <v>1151129</v>
      </c>
      <c r="D84" s="38">
        <v>0</v>
      </c>
      <c r="E84" s="38">
        <v>1151129</v>
      </c>
      <c r="F84" s="38">
        <v>42927.360000000001</v>
      </c>
      <c r="G84" s="35">
        <f t="shared" si="6"/>
        <v>3.7291528577596429</v>
      </c>
      <c r="H84" s="55">
        <v>20297.98</v>
      </c>
    </row>
    <row r="85" spans="1:8" s="89" customFormat="1" ht="13.8" x14ac:dyDescent="0.2">
      <c r="A85" s="37" t="s">
        <v>1430</v>
      </c>
      <c r="B85" s="42" t="s">
        <v>1431</v>
      </c>
      <c r="C85" s="38">
        <v>1600000</v>
      </c>
      <c r="D85" s="38">
        <v>0</v>
      </c>
      <c r="E85" s="38">
        <v>1600000</v>
      </c>
      <c r="F85" s="38">
        <v>186292.54</v>
      </c>
      <c r="G85" s="35">
        <f t="shared" si="6"/>
        <v>11.64328375</v>
      </c>
      <c r="H85" s="55">
        <v>59451.09</v>
      </c>
    </row>
    <row r="86" spans="1:8" s="89" customFormat="1" ht="13.8" x14ac:dyDescent="0.2">
      <c r="A86" s="37" t="s">
        <v>1432</v>
      </c>
      <c r="B86" s="42" t="s">
        <v>1433</v>
      </c>
      <c r="C86" s="38">
        <v>515000</v>
      </c>
      <c r="D86" s="38">
        <v>0</v>
      </c>
      <c r="E86" s="38">
        <v>515000</v>
      </c>
      <c r="F86" s="38">
        <v>0</v>
      </c>
      <c r="G86" s="35">
        <f t="shared" ref="G86" si="7">IF(E86=0,0,F86*100/E86)</f>
        <v>0</v>
      </c>
      <c r="H86" s="55">
        <v>0</v>
      </c>
    </row>
    <row r="87" spans="1:8" s="89" customFormat="1" ht="13.8" x14ac:dyDescent="0.2">
      <c r="A87" s="37" t="s">
        <v>1434</v>
      </c>
      <c r="B87" s="42" t="s">
        <v>1435</v>
      </c>
      <c r="C87" s="38">
        <v>0</v>
      </c>
      <c r="D87" s="38">
        <v>298401.69</v>
      </c>
      <c r="E87" s="38">
        <v>298401.69</v>
      </c>
      <c r="F87" s="38">
        <v>602286.79</v>
      </c>
      <c r="G87" s="35">
        <f t="shared" ref="G87:G88" si="8">IF(E87=0,0,F87*100/E87)</f>
        <v>201.83759348011736</v>
      </c>
      <c r="H87" s="55">
        <v>602286.79</v>
      </c>
    </row>
    <row r="88" spans="1:8" s="89" customFormat="1" ht="13.8" x14ac:dyDescent="0.2">
      <c r="A88" s="37" t="s">
        <v>1436</v>
      </c>
      <c r="B88" s="42" t="s">
        <v>1437</v>
      </c>
      <c r="C88" s="38">
        <v>2707500</v>
      </c>
      <c r="D88" s="38">
        <v>0</v>
      </c>
      <c r="E88" s="38">
        <v>2707500</v>
      </c>
      <c r="F88" s="38">
        <v>0</v>
      </c>
      <c r="G88" s="35">
        <f t="shared" si="8"/>
        <v>0</v>
      </c>
      <c r="H88" s="55">
        <v>0</v>
      </c>
    </row>
    <row r="89" spans="1:8" s="89" customFormat="1" ht="13.8" x14ac:dyDescent="0.2">
      <c r="A89" s="37" t="s">
        <v>1438</v>
      </c>
      <c r="B89" s="42" t="s">
        <v>1439</v>
      </c>
      <c r="C89" s="38">
        <v>0</v>
      </c>
      <c r="D89" s="38">
        <v>762148.02</v>
      </c>
      <c r="E89" s="38">
        <v>762148.02</v>
      </c>
      <c r="F89" s="38">
        <v>0</v>
      </c>
      <c r="G89" s="35">
        <f t="shared" ref="G89:G92" si="9">IF(E89=0,0,F89*100/E89)</f>
        <v>0</v>
      </c>
      <c r="H89" s="55">
        <v>0</v>
      </c>
    </row>
    <row r="90" spans="1:8" s="89" customFormat="1" ht="13.8" x14ac:dyDescent="0.2">
      <c r="A90" s="37" t="s">
        <v>1440</v>
      </c>
      <c r="B90" s="42" t="s">
        <v>1441</v>
      </c>
      <c r="C90" s="38">
        <v>0</v>
      </c>
      <c r="D90" s="38">
        <v>50699.17</v>
      </c>
      <c r="E90" s="38">
        <v>50699.17</v>
      </c>
      <c r="F90" s="38">
        <v>50699.17</v>
      </c>
      <c r="G90" s="35">
        <f t="shared" si="9"/>
        <v>100</v>
      </c>
      <c r="H90" s="55">
        <v>50699.17</v>
      </c>
    </row>
    <row r="91" spans="1:8" s="89" customFormat="1" ht="13.8" x14ac:dyDescent="0.2">
      <c r="A91" s="37" t="s">
        <v>1475</v>
      </c>
      <c r="B91" s="42" t="s">
        <v>1476</v>
      </c>
      <c r="C91" s="38">
        <v>5738007667.8500004</v>
      </c>
      <c r="D91" s="38">
        <v>153735427.56999999</v>
      </c>
      <c r="E91" s="38">
        <v>5891743095.4200001</v>
      </c>
      <c r="F91" s="38">
        <v>2941887107.6799998</v>
      </c>
      <c r="G91" s="35">
        <f t="shared" si="9"/>
        <v>49.932372475081316</v>
      </c>
      <c r="H91" s="55">
        <v>2705595257.46</v>
      </c>
    </row>
    <row r="92" spans="1:8" s="89" customFormat="1" ht="13.8" x14ac:dyDescent="0.2">
      <c r="A92" s="37" t="s">
        <v>1446</v>
      </c>
      <c r="B92" s="42" t="s">
        <v>1447</v>
      </c>
      <c r="C92" s="38">
        <v>0</v>
      </c>
      <c r="D92" s="38">
        <v>22980729</v>
      </c>
      <c r="E92" s="38">
        <v>22980729</v>
      </c>
      <c r="F92" s="38">
        <v>23881079</v>
      </c>
      <c r="G92" s="35">
        <f t="shared" si="9"/>
        <v>103.91784786287676</v>
      </c>
      <c r="H92" s="55">
        <v>23856279</v>
      </c>
    </row>
    <row r="93" spans="1:8" s="89" customFormat="1" ht="13.8" x14ac:dyDescent="0.2">
      <c r="A93" s="37" t="s">
        <v>1448</v>
      </c>
      <c r="B93" s="42" t="s">
        <v>1449</v>
      </c>
      <c r="C93" s="38">
        <v>0</v>
      </c>
      <c r="D93" s="38">
        <v>0</v>
      </c>
      <c r="E93" s="38">
        <v>0</v>
      </c>
      <c r="F93" s="38">
        <v>0</v>
      </c>
      <c r="G93" s="35">
        <f t="shared" ref="G93:G94" si="10">IF(E93=0,0,F93*100/E93)</f>
        <v>0</v>
      </c>
      <c r="H93" s="55">
        <v>0</v>
      </c>
    </row>
    <row r="94" spans="1:8" s="89" customFormat="1" ht="13.8" x14ac:dyDescent="0.2">
      <c r="A94" s="67" t="s">
        <v>766</v>
      </c>
      <c r="B94" s="67" t="s">
        <v>67</v>
      </c>
      <c r="C94" s="67">
        <v>6466530737.1800003</v>
      </c>
      <c r="D94" s="67">
        <v>181966516.77000001</v>
      </c>
      <c r="E94" s="67">
        <v>6648497253.9499998</v>
      </c>
      <c r="F94" s="67">
        <v>3118985716.6100001</v>
      </c>
      <c r="G94" s="67">
        <f t="shared" si="10"/>
        <v>46.912642022329948</v>
      </c>
      <c r="H94" s="67">
        <v>2879361234.1799998</v>
      </c>
    </row>
    <row r="95" spans="1:8" ht="13.8" x14ac:dyDescent="0.3">
      <c r="A95" s="39" t="s">
        <v>61</v>
      </c>
      <c r="B95" s="39"/>
      <c r="C95" s="39"/>
      <c r="D95" s="39"/>
      <c r="E95" s="39"/>
      <c r="F95" s="39"/>
      <c r="G95" s="39"/>
      <c r="H95" s="53"/>
    </row>
  </sheetData>
  <mergeCells count="3">
    <mergeCell ref="A2:H2"/>
    <mergeCell ref="A5:B6"/>
    <mergeCell ref="A1:H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913</v>
      </c>
      <c r="B7" s="16" t="s">
        <v>914</v>
      </c>
      <c r="C7" s="16" t="s">
        <v>1477</v>
      </c>
      <c r="D7" s="16" t="s">
        <v>214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300150</v>
      </c>
      <c r="K7" s="101">
        <v>50</v>
      </c>
      <c r="L7" s="86">
        <v>0</v>
      </c>
    </row>
    <row r="8" spans="1:12" ht="13.8" x14ac:dyDescent="0.2">
      <c r="A8" s="37" t="s">
        <v>67</v>
      </c>
      <c r="B8" s="16" t="s">
        <v>67</v>
      </c>
      <c r="C8" s="16" t="s">
        <v>1478</v>
      </c>
      <c r="D8" s="16" t="s">
        <v>215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18900</v>
      </c>
      <c r="K8" s="101">
        <v>50</v>
      </c>
      <c r="L8" s="86">
        <v>0</v>
      </c>
    </row>
    <row r="9" spans="1:12" ht="13.8" x14ac:dyDescent="0.2">
      <c r="A9" s="37" t="s">
        <v>67</v>
      </c>
      <c r="B9" s="16" t="s">
        <v>67</v>
      </c>
      <c r="C9" s="16" t="s">
        <v>1479</v>
      </c>
      <c r="D9" s="16" t="s">
        <v>216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13500</v>
      </c>
      <c r="K9" s="101">
        <v>50</v>
      </c>
      <c r="L9" s="86">
        <v>0</v>
      </c>
    </row>
    <row r="10" spans="1:12" ht="13.8" x14ac:dyDescent="0.2">
      <c r="A10" s="37" t="s">
        <v>67</v>
      </c>
      <c r="B10" s="16" t="s">
        <v>67</v>
      </c>
      <c r="C10" s="16" t="s">
        <v>1480</v>
      </c>
      <c r="D10" s="16" t="s">
        <v>217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20500</v>
      </c>
      <c r="K10" s="101">
        <v>50</v>
      </c>
      <c r="L10" s="86">
        <v>0</v>
      </c>
    </row>
    <row r="11" spans="1:12" ht="13.8" x14ac:dyDescent="0.2">
      <c r="A11" s="37" t="s">
        <v>67</v>
      </c>
      <c r="B11" s="16" t="s">
        <v>67</v>
      </c>
      <c r="C11" s="27" t="s">
        <v>621</v>
      </c>
      <c r="D11" s="27" t="s">
        <v>67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353050</v>
      </c>
      <c r="K11" s="102">
        <v>50</v>
      </c>
      <c r="L11" s="91">
        <v>0</v>
      </c>
    </row>
    <row r="12" spans="1:12" ht="13.8" x14ac:dyDescent="0.2">
      <c r="A12" s="37" t="s">
        <v>915</v>
      </c>
      <c r="B12" s="16" t="s">
        <v>916</v>
      </c>
      <c r="C12" s="16" t="s">
        <v>1481</v>
      </c>
      <c r="D12" s="16" t="s">
        <v>218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67</v>
      </c>
      <c r="B13" s="16" t="s">
        <v>67</v>
      </c>
      <c r="C13" s="16" t="s">
        <v>1482</v>
      </c>
      <c r="D13" s="16" t="s">
        <v>68</v>
      </c>
      <c r="E13" s="86">
        <v>41500</v>
      </c>
      <c r="F13" s="86">
        <v>0</v>
      </c>
      <c r="G13" s="86">
        <v>41500</v>
      </c>
      <c r="H13" s="86">
        <v>1414.47</v>
      </c>
      <c r="I13" s="86">
        <v>1414.47</v>
      </c>
      <c r="J13" s="86">
        <v>1414.47</v>
      </c>
      <c r="K13" s="101">
        <v>3.4083614457831302</v>
      </c>
      <c r="L13" s="86">
        <v>1414.47</v>
      </c>
    </row>
    <row r="14" spans="1:12" ht="13.8" x14ac:dyDescent="0.2">
      <c r="A14" s="37" t="s">
        <v>67</v>
      </c>
      <c r="B14" s="16" t="s">
        <v>67</v>
      </c>
      <c r="C14" s="27" t="s">
        <v>621</v>
      </c>
      <c r="D14" s="27" t="s">
        <v>67</v>
      </c>
      <c r="E14" s="91">
        <v>42500</v>
      </c>
      <c r="F14" s="91">
        <v>0</v>
      </c>
      <c r="G14" s="91">
        <v>42500</v>
      </c>
      <c r="H14" s="91">
        <v>1414.47</v>
      </c>
      <c r="I14" s="91">
        <v>1414.47</v>
      </c>
      <c r="J14" s="91">
        <v>1414.47</v>
      </c>
      <c r="K14" s="102">
        <v>3.32816470588235</v>
      </c>
      <c r="L14" s="91">
        <v>1414.47</v>
      </c>
    </row>
    <row r="15" spans="1:12" ht="13.8" x14ac:dyDescent="0.2">
      <c r="A15" s="37" t="s">
        <v>923</v>
      </c>
      <c r="B15" s="16" t="s">
        <v>924</v>
      </c>
      <c r="C15" s="16" t="s">
        <v>1483</v>
      </c>
      <c r="D15" s="16" t="s">
        <v>219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67</v>
      </c>
      <c r="B16" s="16" t="s">
        <v>67</v>
      </c>
      <c r="C16" s="27" t="s">
        <v>621</v>
      </c>
      <c r="D16" s="27" t="s">
        <v>67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925</v>
      </c>
      <c r="B17" s="16" t="s">
        <v>926</v>
      </c>
      <c r="C17" s="16" t="s">
        <v>1484</v>
      </c>
      <c r="D17" s="16" t="s">
        <v>220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67</v>
      </c>
      <c r="B18" s="16" t="s">
        <v>67</v>
      </c>
      <c r="C18" s="16" t="s">
        <v>1485</v>
      </c>
      <c r="D18" s="16" t="s">
        <v>221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82241.08</v>
      </c>
      <c r="J18" s="86">
        <v>58540.5</v>
      </c>
      <c r="K18" s="101">
        <v>39.027000000000001</v>
      </c>
      <c r="L18" s="86">
        <v>0</v>
      </c>
    </row>
    <row r="19" spans="1:12" ht="13.8" x14ac:dyDescent="0.2">
      <c r="A19" s="37" t="s">
        <v>67</v>
      </c>
      <c r="B19" s="16" t="s">
        <v>67</v>
      </c>
      <c r="C19" s="16" t="s">
        <v>1486</v>
      </c>
      <c r="D19" s="16" t="s">
        <v>69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67</v>
      </c>
      <c r="B20" s="16" t="s">
        <v>67</v>
      </c>
      <c r="C20" s="16" t="s">
        <v>1487</v>
      </c>
      <c r="D20" s="16" t="s">
        <v>70</v>
      </c>
      <c r="E20" s="86">
        <v>25000</v>
      </c>
      <c r="F20" s="86">
        <v>0</v>
      </c>
      <c r="G20" s="86">
        <v>25000</v>
      </c>
      <c r="H20" s="86">
        <v>9500.7000000000007</v>
      </c>
      <c r="I20" s="86">
        <v>9500.7000000000007</v>
      </c>
      <c r="J20" s="86">
        <v>9500.7000000000007</v>
      </c>
      <c r="K20" s="101">
        <v>38.002800000000001</v>
      </c>
      <c r="L20" s="86">
        <v>7880.81</v>
      </c>
    </row>
    <row r="21" spans="1:12" ht="13.8" x14ac:dyDescent="0.2">
      <c r="A21" s="37" t="s">
        <v>67</v>
      </c>
      <c r="B21" s="16" t="s">
        <v>67</v>
      </c>
      <c r="C21" s="16" t="s">
        <v>1488</v>
      </c>
      <c r="D21" s="16" t="s">
        <v>71</v>
      </c>
      <c r="E21" s="86">
        <v>50000</v>
      </c>
      <c r="F21" s="86">
        <v>0</v>
      </c>
      <c r="G21" s="86">
        <v>50000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67</v>
      </c>
      <c r="B22" s="16" t="s">
        <v>67</v>
      </c>
      <c r="C22" s="16" t="s">
        <v>1489</v>
      </c>
      <c r="D22" s="16" t="s">
        <v>222</v>
      </c>
      <c r="E22" s="86">
        <v>0</v>
      </c>
      <c r="F22" s="86">
        <v>0</v>
      </c>
      <c r="G22" s="86">
        <v>0</v>
      </c>
      <c r="H22" s="86">
        <v>55531.74</v>
      </c>
      <c r="I22" s="86">
        <v>55531.74</v>
      </c>
      <c r="J22" s="86">
        <v>55531.74</v>
      </c>
      <c r="K22" s="101">
        <v>0</v>
      </c>
      <c r="L22" s="86">
        <v>55531.74</v>
      </c>
    </row>
    <row r="23" spans="1:12" ht="13.8" x14ac:dyDescent="0.2">
      <c r="A23" s="37" t="s">
        <v>67</v>
      </c>
      <c r="B23" s="16" t="s">
        <v>67</v>
      </c>
      <c r="C23" s="16" t="s">
        <v>1490</v>
      </c>
      <c r="D23" s="16" t="s">
        <v>223</v>
      </c>
      <c r="E23" s="86">
        <v>0</v>
      </c>
      <c r="F23" s="86">
        <v>0</v>
      </c>
      <c r="G23" s="86">
        <v>0</v>
      </c>
      <c r="H23" s="86">
        <v>34584.22</v>
      </c>
      <c r="I23" s="86">
        <v>34584.22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67</v>
      </c>
      <c r="B24" s="16" t="s">
        <v>67</v>
      </c>
      <c r="C24" s="16" t="s">
        <v>1491</v>
      </c>
      <c r="D24" s="16" t="s">
        <v>224</v>
      </c>
      <c r="E24" s="86">
        <v>0</v>
      </c>
      <c r="F24" s="86">
        <v>0</v>
      </c>
      <c r="G24" s="86">
        <v>0</v>
      </c>
      <c r="H24" s="86">
        <v>947421.02</v>
      </c>
      <c r="I24" s="86">
        <v>947420.7</v>
      </c>
      <c r="J24" s="86">
        <v>91169.82</v>
      </c>
      <c r="K24" s="101">
        <v>0</v>
      </c>
      <c r="L24" s="86">
        <v>91169.82</v>
      </c>
    </row>
    <row r="25" spans="1:12" ht="13.8" x14ac:dyDescent="0.2">
      <c r="A25" s="37" t="s">
        <v>67</v>
      </c>
      <c r="B25" s="16" t="s">
        <v>67</v>
      </c>
      <c r="C25" s="16" t="s">
        <v>1492</v>
      </c>
      <c r="D25" s="16" t="s">
        <v>225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67</v>
      </c>
      <c r="B26" s="16" t="s">
        <v>67</v>
      </c>
      <c r="C26" s="16" t="s">
        <v>1493</v>
      </c>
      <c r="D26" s="16" t="s">
        <v>226</v>
      </c>
      <c r="E26" s="86">
        <v>5000</v>
      </c>
      <c r="F26" s="86">
        <v>0</v>
      </c>
      <c r="G26" s="86">
        <v>5000</v>
      </c>
      <c r="H26" s="86">
        <v>2516.8000000000002</v>
      </c>
      <c r="I26" s="86">
        <v>2516.8000000000002</v>
      </c>
      <c r="J26" s="86">
        <v>2516.8000000000002</v>
      </c>
      <c r="K26" s="101">
        <v>50.335999999999999</v>
      </c>
      <c r="L26" s="86">
        <v>2516.8000000000002</v>
      </c>
    </row>
    <row r="27" spans="1:12" ht="13.8" x14ac:dyDescent="0.2">
      <c r="A27" s="37" t="s">
        <v>67</v>
      </c>
      <c r="B27" s="16" t="s">
        <v>67</v>
      </c>
      <c r="C27" s="16" t="s">
        <v>1494</v>
      </c>
      <c r="D27" s="16" t="s">
        <v>227</v>
      </c>
      <c r="E27" s="86">
        <v>15900</v>
      </c>
      <c r="F27" s="86">
        <v>0</v>
      </c>
      <c r="G27" s="86">
        <v>15900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67</v>
      </c>
      <c r="B28" s="16" t="s">
        <v>67</v>
      </c>
      <c r="C28" s="16" t="s">
        <v>1495</v>
      </c>
      <c r="D28" s="16" t="s">
        <v>228</v>
      </c>
      <c r="E28" s="86">
        <v>75000</v>
      </c>
      <c r="F28" s="86">
        <v>0</v>
      </c>
      <c r="G28" s="86">
        <v>75000</v>
      </c>
      <c r="H28" s="86">
        <v>11493.06</v>
      </c>
      <c r="I28" s="86">
        <v>11493.06</v>
      </c>
      <c r="J28" s="86">
        <v>11493.06</v>
      </c>
      <c r="K28" s="101">
        <v>15.32408</v>
      </c>
      <c r="L28" s="86">
        <v>0</v>
      </c>
    </row>
    <row r="29" spans="1:12" ht="13.8" x14ac:dyDescent="0.2">
      <c r="A29" s="37" t="s">
        <v>67</v>
      </c>
      <c r="B29" s="16" t="s">
        <v>67</v>
      </c>
      <c r="C29" s="16" t="s">
        <v>1496</v>
      </c>
      <c r="D29" s="16" t="s">
        <v>229</v>
      </c>
      <c r="E29" s="86">
        <v>474704</v>
      </c>
      <c r="F29" s="86">
        <v>0</v>
      </c>
      <c r="G29" s="86">
        <v>474704</v>
      </c>
      <c r="H29" s="86">
        <v>18826.98</v>
      </c>
      <c r="I29" s="86">
        <v>18826.98</v>
      </c>
      <c r="J29" s="86">
        <v>18826.98</v>
      </c>
      <c r="K29" s="101">
        <v>3.9660462098486602</v>
      </c>
      <c r="L29" s="86">
        <v>1783.65</v>
      </c>
    </row>
    <row r="30" spans="1:12" ht="13.8" x14ac:dyDescent="0.2">
      <c r="A30" s="37" t="s">
        <v>67</v>
      </c>
      <c r="B30" s="16" t="s">
        <v>67</v>
      </c>
      <c r="C30" s="16" t="s">
        <v>1497</v>
      </c>
      <c r="D30" s="16" t="s">
        <v>230</v>
      </c>
      <c r="E30" s="86">
        <v>1234796.82</v>
      </c>
      <c r="F30" s="86">
        <v>0</v>
      </c>
      <c r="G30" s="86">
        <v>1234796.82</v>
      </c>
      <c r="H30" s="86">
        <v>122117.42</v>
      </c>
      <c r="I30" s="86">
        <v>99633.2</v>
      </c>
      <c r="J30" s="86">
        <v>31082.91</v>
      </c>
      <c r="K30" s="101">
        <v>2.5172489511270402</v>
      </c>
      <c r="L30" s="86">
        <v>12238.73</v>
      </c>
    </row>
    <row r="31" spans="1:12" ht="13.8" x14ac:dyDescent="0.2">
      <c r="A31" s="37" t="s">
        <v>67</v>
      </c>
      <c r="B31" s="16" t="s">
        <v>67</v>
      </c>
      <c r="C31" s="16" t="s">
        <v>1498</v>
      </c>
      <c r="D31" s="16" t="s">
        <v>231</v>
      </c>
      <c r="E31" s="86">
        <v>126591</v>
      </c>
      <c r="F31" s="86">
        <v>0</v>
      </c>
      <c r="G31" s="86">
        <v>126591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67</v>
      </c>
      <c r="B32" s="16" t="s">
        <v>67</v>
      </c>
      <c r="C32" s="16" t="s">
        <v>1499</v>
      </c>
      <c r="D32" s="16" t="s">
        <v>232</v>
      </c>
      <c r="E32" s="86">
        <v>22000</v>
      </c>
      <c r="F32" s="86">
        <v>0</v>
      </c>
      <c r="G32" s="86">
        <v>22000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67</v>
      </c>
      <c r="B33" s="16" t="s">
        <v>67</v>
      </c>
      <c r="C33" s="16" t="s">
        <v>1500</v>
      </c>
      <c r="D33" s="16" t="s">
        <v>233</v>
      </c>
      <c r="E33" s="86">
        <v>1535942.76</v>
      </c>
      <c r="F33" s="86">
        <v>0</v>
      </c>
      <c r="G33" s="86">
        <v>1535942.76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67</v>
      </c>
      <c r="B34" s="16" t="s">
        <v>67</v>
      </c>
      <c r="C34" s="16" t="s">
        <v>1501</v>
      </c>
      <c r="D34" s="16" t="s">
        <v>72</v>
      </c>
      <c r="E34" s="86">
        <v>142800</v>
      </c>
      <c r="F34" s="86">
        <v>-92909.91</v>
      </c>
      <c r="G34" s="86">
        <v>49890.09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67</v>
      </c>
      <c r="B35" s="16" t="s">
        <v>67</v>
      </c>
      <c r="C35" s="16" t="s">
        <v>1502</v>
      </c>
      <c r="D35" s="16" t="s">
        <v>234</v>
      </c>
      <c r="E35" s="86">
        <v>15000</v>
      </c>
      <c r="F35" s="86">
        <v>0</v>
      </c>
      <c r="G35" s="86">
        <v>15000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67</v>
      </c>
      <c r="B36" s="16" t="s">
        <v>67</v>
      </c>
      <c r="C36" s="16" t="s">
        <v>1503</v>
      </c>
      <c r="D36" s="16" t="s">
        <v>73</v>
      </c>
      <c r="E36" s="86">
        <v>100000</v>
      </c>
      <c r="F36" s="86">
        <v>0</v>
      </c>
      <c r="G36" s="86">
        <v>100000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67</v>
      </c>
      <c r="B37" s="16" t="s">
        <v>67</v>
      </c>
      <c r="C37" s="16" t="s">
        <v>1504</v>
      </c>
      <c r="D37" s="16" t="s">
        <v>235</v>
      </c>
      <c r="E37" s="86">
        <v>0</v>
      </c>
      <c r="F37" s="86">
        <v>0</v>
      </c>
      <c r="G37" s="86">
        <v>0</v>
      </c>
      <c r="H37" s="86">
        <v>16322.37</v>
      </c>
      <c r="I37" s="86">
        <v>16322.37</v>
      </c>
      <c r="J37" s="86">
        <v>2980.91</v>
      </c>
      <c r="K37" s="101">
        <v>0</v>
      </c>
      <c r="L37" s="86">
        <v>2014.34</v>
      </c>
    </row>
    <row r="38" spans="1:12" ht="13.8" x14ac:dyDescent="0.2">
      <c r="A38" s="37" t="s">
        <v>67</v>
      </c>
      <c r="B38" s="16" t="s">
        <v>67</v>
      </c>
      <c r="C38" s="16" t="s">
        <v>1505</v>
      </c>
      <c r="D38" s="16" t="s">
        <v>74</v>
      </c>
      <c r="E38" s="86">
        <v>0</v>
      </c>
      <c r="F38" s="86">
        <v>0</v>
      </c>
      <c r="G38" s="86">
        <v>0</v>
      </c>
      <c r="H38" s="86">
        <v>23409</v>
      </c>
      <c r="I38" s="86">
        <v>23409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67</v>
      </c>
      <c r="B39" s="16" t="s">
        <v>67</v>
      </c>
      <c r="C39" s="16" t="s">
        <v>1506</v>
      </c>
      <c r="D39" s="16" t="s">
        <v>75</v>
      </c>
      <c r="E39" s="86">
        <v>23409</v>
      </c>
      <c r="F39" s="86">
        <v>0</v>
      </c>
      <c r="G39" s="86">
        <v>23409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67</v>
      </c>
      <c r="B40" s="16" t="s">
        <v>67</v>
      </c>
      <c r="C40" s="16" t="s">
        <v>1507</v>
      </c>
      <c r="D40" s="16" t="s">
        <v>236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67</v>
      </c>
      <c r="B41" s="16" t="s">
        <v>67</v>
      </c>
      <c r="C41" s="27" t="s">
        <v>621</v>
      </c>
      <c r="D41" s="27" t="s">
        <v>67</v>
      </c>
      <c r="E41" s="91">
        <v>4426143.58</v>
      </c>
      <c r="F41" s="91">
        <v>-101209.91</v>
      </c>
      <c r="G41" s="91">
        <v>4324933.67</v>
      </c>
      <c r="H41" s="91">
        <v>1331756.17</v>
      </c>
      <c r="I41" s="91">
        <v>1309271.6299999999</v>
      </c>
      <c r="J41" s="91">
        <v>289435.2</v>
      </c>
      <c r="K41" s="102">
        <v>6.69224598767084</v>
      </c>
      <c r="L41" s="91">
        <v>180927.67</v>
      </c>
    </row>
    <row r="42" spans="1:12" ht="13.8" x14ac:dyDescent="0.2">
      <c r="A42" s="37" t="s">
        <v>927</v>
      </c>
      <c r="B42" s="16" t="s">
        <v>928</v>
      </c>
      <c r="C42" s="16" t="s">
        <v>1508</v>
      </c>
      <c r="D42" s="16" t="s">
        <v>76</v>
      </c>
      <c r="E42" s="86">
        <v>30000</v>
      </c>
      <c r="F42" s="86">
        <v>0</v>
      </c>
      <c r="G42" s="86">
        <v>30000</v>
      </c>
      <c r="H42" s="86">
        <v>14663.66</v>
      </c>
      <c r="I42" s="86">
        <v>14663.66</v>
      </c>
      <c r="J42" s="86">
        <v>14663.66</v>
      </c>
      <c r="K42" s="101">
        <v>48.878866666666703</v>
      </c>
      <c r="L42" s="86">
        <v>11416.65</v>
      </c>
    </row>
    <row r="43" spans="1:12" ht="13.8" x14ac:dyDescent="0.2">
      <c r="A43" s="37" t="s">
        <v>67</v>
      </c>
      <c r="B43" s="16" t="s">
        <v>67</v>
      </c>
      <c r="C43" s="16" t="s">
        <v>1509</v>
      </c>
      <c r="D43" s="16" t="s">
        <v>237</v>
      </c>
      <c r="E43" s="86">
        <v>40000</v>
      </c>
      <c r="F43" s="86">
        <v>0</v>
      </c>
      <c r="G43" s="86">
        <v>40000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67</v>
      </c>
      <c r="B44" s="16" t="s">
        <v>67</v>
      </c>
      <c r="C44" s="27" t="s">
        <v>621</v>
      </c>
      <c r="D44" s="27" t="s">
        <v>67</v>
      </c>
      <c r="E44" s="91">
        <v>70000</v>
      </c>
      <c r="F44" s="91">
        <v>0</v>
      </c>
      <c r="G44" s="91">
        <v>70000</v>
      </c>
      <c r="H44" s="91">
        <v>14663.66</v>
      </c>
      <c r="I44" s="91">
        <v>14663.66</v>
      </c>
      <c r="J44" s="91">
        <v>14663.66</v>
      </c>
      <c r="K44" s="102">
        <v>20.9480857142857</v>
      </c>
      <c r="L44" s="91">
        <v>11416.65</v>
      </c>
    </row>
    <row r="45" spans="1:12" ht="13.8" x14ac:dyDescent="0.2">
      <c r="A45" s="37" t="s">
        <v>929</v>
      </c>
      <c r="B45" s="16" t="s">
        <v>930</v>
      </c>
      <c r="C45" s="16" t="s">
        <v>1510</v>
      </c>
      <c r="D45" s="16" t="s">
        <v>77</v>
      </c>
      <c r="E45" s="86">
        <v>45000</v>
      </c>
      <c r="F45" s="86">
        <v>0</v>
      </c>
      <c r="G45" s="86">
        <v>45000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67</v>
      </c>
      <c r="B46" s="16" t="s">
        <v>67</v>
      </c>
      <c r="C46" s="16" t="s">
        <v>1511</v>
      </c>
      <c r="D46" s="16" t="s">
        <v>238</v>
      </c>
      <c r="E46" s="86">
        <v>7000</v>
      </c>
      <c r="F46" s="86">
        <v>0</v>
      </c>
      <c r="G46" s="86">
        <v>7000</v>
      </c>
      <c r="H46" s="86">
        <v>2696.53</v>
      </c>
      <c r="I46" s="86">
        <v>2696.53</v>
      </c>
      <c r="J46" s="86">
        <v>1884.69</v>
      </c>
      <c r="K46" s="101">
        <v>26.9241428571429</v>
      </c>
      <c r="L46" s="86">
        <v>1762.93</v>
      </c>
    </row>
    <row r="47" spans="1:12" ht="13.8" x14ac:dyDescent="0.2">
      <c r="A47" s="37" t="s">
        <v>67</v>
      </c>
      <c r="B47" s="16" t="s">
        <v>67</v>
      </c>
      <c r="C47" s="16" t="s">
        <v>1512</v>
      </c>
      <c r="D47" s="16" t="s">
        <v>239</v>
      </c>
      <c r="E47" s="86">
        <v>10000</v>
      </c>
      <c r="F47" s="86">
        <v>823813.15</v>
      </c>
      <c r="G47" s="86">
        <v>833813.15</v>
      </c>
      <c r="H47" s="86">
        <v>41681.89</v>
      </c>
      <c r="I47" s="86">
        <v>41681.89</v>
      </c>
      <c r="J47" s="86">
        <v>19112.32</v>
      </c>
      <c r="K47" s="101">
        <v>2.2921586209092499</v>
      </c>
      <c r="L47" s="86">
        <v>13850.05</v>
      </c>
    </row>
    <row r="48" spans="1:12" ht="13.8" x14ac:dyDescent="0.2">
      <c r="A48" s="37" t="s">
        <v>67</v>
      </c>
      <c r="B48" s="16" t="s">
        <v>67</v>
      </c>
      <c r="C48" s="16" t="s">
        <v>1513</v>
      </c>
      <c r="D48" s="16" t="s">
        <v>78</v>
      </c>
      <c r="E48" s="86">
        <v>0</v>
      </c>
      <c r="F48" s="86">
        <v>0</v>
      </c>
      <c r="G48" s="86">
        <v>0</v>
      </c>
      <c r="H48" s="86">
        <v>13068</v>
      </c>
      <c r="I48" s="86">
        <v>13068</v>
      </c>
      <c r="J48" s="86">
        <v>13068</v>
      </c>
      <c r="K48" s="101">
        <v>0</v>
      </c>
      <c r="L48" s="86">
        <v>0</v>
      </c>
    </row>
    <row r="49" spans="1:12" ht="13.8" x14ac:dyDescent="0.2">
      <c r="A49" s="37" t="s">
        <v>67</v>
      </c>
      <c r="B49" s="16" t="s">
        <v>67</v>
      </c>
      <c r="C49" s="16" t="s">
        <v>1514</v>
      </c>
      <c r="D49" s="16" t="s">
        <v>240</v>
      </c>
      <c r="E49" s="86">
        <v>30000</v>
      </c>
      <c r="F49" s="86">
        <v>0</v>
      </c>
      <c r="G49" s="86">
        <v>30000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67</v>
      </c>
      <c r="B50" s="16" t="s">
        <v>67</v>
      </c>
      <c r="C50" s="16" t="s">
        <v>1515</v>
      </c>
      <c r="D50" s="16" t="s">
        <v>241</v>
      </c>
      <c r="E50" s="86">
        <v>20000</v>
      </c>
      <c r="F50" s="86">
        <v>-22936.560000000001</v>
      </c>
      <c r="G50" s="86">
        <v>-2936.56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67</v>
      </c>
      <c r="B51" s="16" t="s">
        <v>67</v>
      </c>
      <c r="C51" s="16" t="s">
        <v>1516</v>
      </c>
      <c r="D51" s="16" t="s">
        <v>79</v>
      </c>
      <c r="E51" s="86">
        <v>0</v>
      </c>
      <c r="F51" s="86">
        <v>6000</v>
      </c>
      <c r="G51" s="86">
        <v>6000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67</v>
      </c>
      <c r="B52" s="16" t="s">
        <v>67</v>
      </c>
      <c r="C52" s="16" t="s">
        <v>1517</v>
      </c>
      <c r="D52" s="16" t="s">
        <v>242</v>
      </c>
      <c r="E52" s="86">
        <v>260000</v>
      </c>
      <c r="F52" s="86">
        <v>917572.96</v>
      </c>
      <c r="G52" s="86">
        <v>1177572.96</v>
      </c>
      <c r="H52" s="86">
        <v>406111.21</v>
      </c>
      <c r="I52" s="86">
        <v>156012.21</v>
      </c>
      <c r="J52" s="86">
        <v>100797.47</v>
      </c>
      <c r="K52" s="101">
        <v>8.5597643138816597</v>
      </c>
      <c r="L52" s="86">
        <v>43850.15</v>
      </c>
    </row>
    <row r="53" spans="1:12" ht="13.8" x14ac:dyDescent="0.2">
      <c r="A53" s="37" t="s">
        <v>67</v>
      </c>
      <c r="B53" s="16" t="s">
        <v>67</v>
      </c>
      <c r="C53" s="16" t="s">
        <v>1518</v>
      </c>
      <c r="D53" s="16" t="s">
        <v>80</v>
      </c>
      <c r="E53" s="86">
        <v>175580</v>
      </c>
      <c r="F53" s="86">
        <v>0</v>
      </c>
      <c r="G53" s="86">
        <v>175580</v>
      </c>
      <c r="H53" s="86">
        <v>175572.88</v>
      </c>
      <c r="I53" s="86">
        <v>175572.88</v>
      </c>
      <c r="J53" s="86">
        <v>87786.44</v>
      </c>
      <c r="K53" s="101">
        <v>49.997972434217999</v>
      </c>
      <c r="L53" s="86">
        <v>87786.44</v>
      </c>
    </row>
    <row r="54" spans="1:12" ht="13.8" x14ac:dyDescent="0.2">
      <c r="A54" s="37" t="s">
        <v>67</v>
      </c>
      <c r="B54" s="16" t="s">
        <v>67</v>
      </c>
      <c r="C54" s="16" t="s">
        <v>1519</v>
      </c>
      <c r="D54" s="16" t="s">
        <v>243</v>
      </c>
      <c r="E54" s="86">
        <v>220000</v>
      </c>
      <c r="F54" s="86">
        <v>0</v>
      </c>
      <c r="G54" s="86">
        <v>220000</v>
      </c>
      <c r="H54" s="86">
        <v>14357.98</v>
      </c>
      <c r="I54" s="86">
        <v>14357.98</v>
      </c>
      <c r="J54" s="86">
        <v>436.12</v>
      </c>
      <c r="K54" s="101">
        <v>0.19823636363635999</v>
      </c>
      <c r="L54" s="86">
        <v>436.12</v>
      </c>
    </row>
    <row r="55" spans="1:12" ht="13.8" x14ac:dyDescent="0.2">
      <c r="A55" s="37" t="s">
        <v>67</v>
      </c>
      <c r="B55" s="16" t="s">
        <v>67</v>
      </c>
      <c r="C55" s="16" t="s">
        <v>1520</v>
      </c>
      <c r="D55" s="16" t="s">
        <v>224</v>
      </c>
      <c r="E55" s="86">
        <v>0</v>
      </c>
      <c r="F55" s="86">
        <v>22936.560000000001</v>
      </c>
      <c r="G55" s="86">
        <v>22936.560000000001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67</v>
      </c>
      <c r="B56" s="16" t="s">
        <v>67</v>
      </c>
      <c r="C56" s="16" t="s">
        <v>1521</v>
      </c>
      <c r="D56" s="16" t="s">
        <v>244</v>
      </c>
      <c r="E56" s="86">
        <v>110000</v>
      </c>
      <c r="F56" s="86">
        <v>175994.63</v>
      </c>
      <c r="G56" s="86">
        <v>285994.63</v>
      </c>
      <c r="H56" s="86">
        <v>144504.13</v>
      </c>
      <c r="I56" s="86">
        <v>141556.95000000001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67</v>
      </c>
      <c r="B57" s="16" t="s">
        <v>67</v>
      </c>
      <c r="C57" s="16" t="s">
        <v>1522</v>
      </c>
      <c r="D57" s="16" t="s">
        <v>245</v>
      </c>
      <c r="E57" s="86">
        <v>24000</v>
      </c>
      <c r="F57" s="86">
        <v>0</v>
      </c>
      <c r="G57" s="86">
        <v>24000</v>
      </c>
      <c r="H57" s="86">
        <v>0</v>
      </c>
      <c r="I57" s="86">
        <v>0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67</v>
      </c>
      <c r="B58" s="16" t="s">
        <v>67</v>
      </c>
      <c r="C58" s="16" t="s">
        <v>1523</v>
      </c>
      <c r="D58" s="16" t="s">
        <v>246</v>
      </c>
      <c r="E58" s="86">
        <v>150000</v>
      </c>
      <c r="F58" s="86">
        <v>0</v>
      </c>
      <c r="G58" s="86">
        <v>150000</v>
      </c>
      <c r="H58" s="86">
        <v>112415.55</v>
      </c>
      <c r="I58" s="86">
        <v>19795.12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67</v>
      </c>
      <c r="B59" s="16" t="s">
        <v>67</v>
      </c>
      <c r="C59" s="27" t="s">
        <v>621</v>
      </c>
      <c r="D59" s="27" t="s">
        <v>67</v>
      </c>
      <c r="E59" s="91">
        <v>1051580</v>
      </c>
      <c r="F59" s="91">
        <v>1923380.74</v>
      </c>
      <c r="G59" s="91">
        <v>2974960.74</v>
      </c>
      <c r="H59" s="91">
        <v>910408.17</v>
      </c>
      <c r="I59" s="91">
        <v>564741.56000000006</v>
      </c>
      <c r="J59" s="91">
        <v>223085.04</v>
      </c>
      <c r="K59" s="102">
        <v>7.4987557650928904</v>
      </c>
      <c r="L59" s="91">
        <v>147685.69</v>
      </c>
    </row>
    <row r="60" spans="1:12" ht="13.8" x14ac:dyDescent="0.2">
      <c r="A60" s="37" t="s">
        <v>931</v>
      </c>
      <c r="B60" s="16" t="s">
        <v>932</v>
      </c>
      <c r="C60" s="16" t="s">
        <v>1524</v>
      </c>
      <c r="D60" s="16" t="s">
        <v>247</v>
      </c>
      <c r="E60" s="86">
        <v>135830.35</v>
      </c>
      <c r="F60" s="86">
        <v>0</v>
      </c>
      <c r="G60" s="86">
        <v>135830.35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67</v>
      </c>
      <c r="B61" s="16" t="s">
        <v>67</v>
      </c>
      <c r="C61" s="16" t="s">
        <v>1525</v>
      </c>
      <c r="D61" s="16" t="s">
        <v>81</v>
      </c>
      <c r="E61" s="86">
        <v>500000</v>
      </c>
      <c r="F61" s="86">
        <v>5898478.1200000001</v>
      </c>
      <c r="G61" s="86">
        <v>6398478.1200000001</v>
      </c>
      <c r="H61" s="86">
        <v>6398478.1200000001</v>
      </c>
      <c r="I61" s="86">
        <v>6398478.1200000001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67</v>
      </c>
      <c r="B62" s="16" t="s">
        <v>67</v>
      </c>
      <c r="C62" s="16" t="s">
        <v>1526</v>
      </c>
      <c r="D62" s="16" t="s">
        <v>248</v>
      </c>
      <c r="E62" s="86">
        <v>25000</v>
      </c>
      <c r="F62" s="86">
        <v>0</v>
      </c>
      <c r="G62" s="86">
        <v>25000</v>
      </c>
      <c r="H62" s="86">
        <v>0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67</v>
      </c>
      <c r="B63" s="16" t="s">
        <v>67</v>
      </c>
      <c r="C63" s="16" t="s">
        <v>1527</v>
      </c>
      <c r="D63" s="16" t="s">
        <v>225</v>
      </c>
      <c r="E63" s="86">
        <v>0</v>
      </c>
      <c r="F63" s="86">
        <v>0</v>
      </c>
      <c r="G63" s="86">
        <v>0</v>
      </c>
      <c r="H63" s="86">
        <v>1659.15</v>
      </c>
      <c r="I63" s="86">
        <v>1659.15</v>
      </c>
      <c r="J63" s="86">
        <v>1659.15</v>
      </c>
      <c r="K63" s="101">
        <v>0</v>
      </c>
      <c r="L63" s="86">
        <v>0</v>
      </c>
    </row>
    <row r="64" spans="1:12" ht="13.8" x14ac:dyDescent="0.2">
      <c r="A64" s="37" t="s">
        <v>67</v>
      </c>
      <c r="B64" s="16" t="s">
        <v>67</v>
      </c>
      <c r="C64" s="16" t="s">
        <v>1528</v>
      </c>
      <c r="D64" s="16" t="s">
        <v>249</v>
      </c>
      <c r="E64" s="86">
        <v>180000</v>
      </c>
      <c r="F64" s="86">
        <v>0</v>
      </c>
      <c r="G64" s="86">
        <v>180000</v>
      </c>
      <c r="H64" s="86">
        <v>158603.07999999999</v>
      </c>
      <c r="I64" s="86">
        <v>158603.07999999999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67</v>
      </c>
      <c r="B65" s="16" t="s">
        <v>67</v>
      </c>
      <c r="C65" s="16" t="s">
        <v>1529</v>
      </c>
      <c r="D65" s="16" t="s">
        <v>250</v>
      </c>
      <c r="E65" s="86">
        <v>130074.8</v>
      </c>
      <c r="F65" s="86">
        <v>0</v>
      </c>
      <c r="G65" s="86">
        <v>130074.8</v>
      </c>
      <c r="H65" s="86">
        <v>46530.8</v>
      </c>
      <c r="I65" s="86">
        <v>46530.8</v>
      </c>
      <c r="J65" s="86">
        <v>46530.8</v>
      </c>
      <c r="K65" s="101">
        <v>35.772340222702603</v>
      </c>
      <c r="L65" s="86">
        <v>41187.440000000002</v>
      </c>
    </row>
    <row r="66" spans="1:12" ht="13.8" x14ac:dyDescent="0.2">
      <c r="A66" s="37" t="s">
        <v>67</v>
      </c>
      <c r="B66" s="16" t="s">
        <v>67</v>
      </c>
      <c r="C66" s="16" t="s">
        <v>1530</v>
      </c>
      <c r="D66" s="16" t="s">
        <v>251</v>
      </c>
      <c r="E66" s="86">
        <v>120000</v>
      </c>
      <c r="F66" s="86">
        <v>0</v>
      </c>
      <c r="G66" s="86">
        <v>120000</v>
      </c>
      <c r="H66" s="86">
        <v>17780.95</v>
      </c>
      <c r="I66" s="86">
        <v>17780.95</v>
      </c>
      <c r="J66" s="86">
        <v>5334.27</v>
      </c>
      <c r="K66" s="101">
        <v>4.4452249999999998</v>
      </c>
      <c r="L66" s="86">
        <v>5334.27</v>
      </c>
    </row>
    <row r="67" spans="1:12" ht="13.8" x14ac:dyDescent="0.2">
      <c r="A67" s="37" t="s">
        <v>67</v>
      </c>
      <c r="B67" s="16" t="s">
        <v>67</v>
      </c>
      <c r="C67" s="16" t="s">
        <v>1531</v>
      </c>
      <c r="D67" s="16" t="s">
        <v>252</v>
      </c>
      <c r="E67" s="86">
        <v>206000</v>
      </c>
      <c r="F67" s="86">
        <v>0</v>
      </c>
      <c r="G67" s="86">
        <v>206000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67</v>
      </c>
      <c r="B68" s="16" t="s">
        <v>67</v>
      </c>
      <c r="C68" s="16" t="s">
        <v>1532</v>
      </c>
      <c r="D68" s="16" t="s">
        <v>253</v>
      </c>
      <c r="E68" s="86">
        <v>120000</v>
      </c>
      <c r="F68" s="86">
        <v>0</v>
      </c>
      <c r="G68" s="86">
        <v>120000</v>
      </c>
      <c r="H68" s="86">
        <v>44894.38</v>
      </c>
      <c r="I68" s="86">
        <v>44894.38</v>
      </c>
      <c r="J68" s="86">
        <v>20653.849999999999</v>
      </c>
      <c r="K68" s="101">
        <v>17.211541666666701</v>
      </c>
      <c r="L68" s="86">
        <v>0</v>
      </c>
    </row>
    <row r="69" spans="1:12" ht="13.8" x14ac:dyDescent="0.2">
      <c r="A69" s="37" t="s">
        <v>67</v>
      </c>
      <c r="B69" s="16" t="s">
        <v>67</v>
      </c>
      <c r="C69" s="16" t="s">
        <v>1533</v>
      </c>
      <c r="D69" s="16" t="s">
        <v>82</v>
      </c>
      <c r="E69" s="86">
        <v>0</v>
      </c>
      <c r="F69" s="86">
        <v>0</v>
      </c>
      <c r="G69" s="86">
        <v>0</v>
      </c>
      <c r="H69" s="86">
        <v>37462.53</v>
      </c>
      <c r="I69" s="86">
        <v>37462.53</v>
      </c>
      <c r="J69" s="86">
        <v>37462.53</v>
      </c>
      <c r="K69" s="101">
        <v>0</v>
      </c>
      <c r="L69" s="86">
        <v>37462.53</v>
      </c>
    </row>
    <row r="70" spans="1:12" ht="13.8" x14ac:dyDescent="0.2">
      <c r="A70" s="37" t="s">
        <v>67</v>
      </c>
      <c r="B70" s="16" t="s">
        <v>67</v>
      </c>
      <c r="C70" s="16" t="s">
        <v>1534</v>
      </c>
      <c r="D70" s="16" t="s">
        <v>254</v>
      </c>
      <c r="E70" s="86">
        <v>0</v>
      </c>
      <c r="F70" s="86">
        <v>0</v>
      </c>
      <c r="G70" s="86">
        <v>0</v>
      </c>
      <c r="H70" s="86">
        <v>1985.61</v>
      </c>
      <c r="I70" s="86">
        <v>1985.61</v>
      </c>
      <c r="J70" s="86">
        <v>1985.61</v>
      </c>
      <c r="K70" s="101">
        <v>0</v>
      </c>
      <c r="L70" s="86">
        <v>1985.61</v>
      </c>
    </row>
    <row r="71" spans="1:12" ht="13.8" x14ac:dyDescent="0.2">
      <c r="A71" s="37" t="s">
        <v>67</v>
      </c>
      <c r="B71" s="16" t="s">
        <v>67</v>
      </c>
      <c r="C71" s="16" t="s">
        <v>1535</v>
      </c>
      <c r="D71" s="16" t="s">
        <v>255</v>
      </c>
      <c r="E71" s="86">
        <v>35000</v>
      </c>
      <c r="F71" s="86">
        <v>0</v>
      </c>
      <c r="G71" s="86">
        <v>35000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67</v>
      </c>
      <c r="B72" s="16" t="s">
        <v>67</v>
      </c>
      <c r="C72" s="16" t="s">
        <v>1536</v>
      </c>
      <c r="D72" s="16" t="s">
        <v>256</v>
      </c>
      <c r="E72" s="86">
        <v>82000</v>
      </c>
      <c r="F72" s="86">
        <v>0</v>
      </c>
      <c r="G72" s="86">
        <v>82000</v>
      </c>
      <c r="H72" s="86">
        <v>82040.03</v>
      </c>
      <c r="I72" s="86">
        <v>82040.03</v>
      </c>
      <c r="J72" s="86">
        <v>82040.03</v>
      </c>
      <c r="K72" s="101">
        <v>100.04881707317099</v>
      </c>
      <c r="L72" s="86">
        <v>82040.03</v>
      </c>
    </row>
    <row r="73" spans="1:12" ht="13.8" x14ac:dyDescent="0.2">
      <c r="A73" s="37" t="s">
        <v>67</v>
      </c>
      <c r="B73" s="16" t="s">
        <v>67</v>
      </c>
      <c r="C73" s="16" t="s">
        <v>1537</v>
      </c>
      <c r="D73" s="16" t="s">
        <v>83</v>
      </c>
      <c r="E73" s="86">
        <v>50000</v>
      </c>
      <c r="F73" s="86">
        <v>0</v>
      </c>
      <c r="G73" s="86">
        <v>50000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67</v>
      </c>
      <c r="B74" s="16" t="s">
        <v>67</v>
      </c>
      <c r="C74" s="16" t="s">
        <v>1538</v>
      </c>
      <c r="D74" s="16" t="s">
        <v>257</v>
      </c>
      <c r="E74" s="86">
        <v>100000</v>
      </c>
      <c r="F74" s="86">
        <v>0</v>
      </c>
      <c r="G74" s="86">
        <v>100000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67</v>
      </c>
      <c r="B75" s="16" t="s">
        <v>67</v>
      </c>
      <c r="C75" s="16" t="s">
        <v>1539</v>
      </c>
      <c r="D75" s="16" t="s">
        <v>258</v>
      </c>
      <c r="E75" s="86">
        <v>42000</v>
      </c>
      <c r="F75" s="86">
        <v>0</v>
      </c>
      <c r="G75" s="86">
        <v>42000</v>
      </c>
      <c r="H75" s="86">
        <v>41925.800000000003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67</v>
      </c>
      <c r="B76" s="16" t="s">
        <v>67</v>
      </c>
      <c r="C76" s="16" t="s">
        <v>1540</v>
      </c>
      <c r="D76" s="16" t="s">
        <v>259</v>
      </c>
      <c r="E76" s="86">
        <v>0</v>
      </c>
      <c r="F76" s="86">
        <v>0</v>
      </c>
      <c r="G76" s="86">
        <v>0</v>
      </c>
      <c r="H76" s="86">
        <v>43998.86</v>
      </c>
      <c r="I76" s="86">
        <v>43998.86</v>
      </c>
      <c r="J76" s="86">
        <v>43998.86</v>
      </c>
      <c r="K76" s="101">
        <v>0</v>
      </c>
      <c r="L76" s="86">
        <v>43998.86</v>
      </c>
    </row>
    <row r="77" spans="1:12" ht="13.8" x14ac:dyDescent="0.2">
      <c r="A77" s="37" t="s">
        <v>67</v>
      </c>
      <c r="B77" s="16" t="s">
        <v>67</v>
      </c>
      <c r="C77" s="16" t="s">
        <v>1541</v>
      </c>
      <c r="D77" s="16" t="s">
        <v>260</v>
      </c>
      <c r="E77" s="86">
        <v>800000</v>
      </c>
      <c r="F77" s="86">
        <v>0</v>
      </c>
      <c r="G77" s="86">
        <v>800000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67</v>
      </c>
      <c r="B78" s="16" t="s">
        <v>67</v>
      </c>
      <c r="C78" s="16" t="s">
        <v>1542</v>
      </c>
      <c r="D78" s="16" t="s">
        <v>261</v>
      </c>
      <c r="E78" s="86">
        <v>0</v>
      </c>
      <c r="F78" s="86">
        <v>0</v>
      </c>
      <c r="G78" s="86">
        <v>0</v>
      </c>
      <c r="H78" s="86">
        <v>48351.09</v>
      </c>
      <c r="I78" s="86">
        <v>48351.09</v>
      </c>
      <c r="J78" s="86">
        <v>40098.47</v>
      </c>
      <c r="K78" s="101">
        <v>0</v>
      </c>
      <c r="L78" s="86">
        <v>11915.27</v>
      </c>
    </row>
    <row r="79" spans="1:12" ht="13.8" x14ac:dyDescent="0.2">
      <c r="A79" s="37" t="s">
        <v>67</v>
      </c>
      <c r="B79" s="16" t="s">
        <v>67</v>
      </c>
      <c r="C79" s="16" t="s">
        <v>1543</v>
      </c>
      <c r="D79" s="16" t="s">
        <v>262</v>
      </c>
      <c r="E79" s="86">
        <v>0</v>
      </c>
      <c r="F79" s="86">
        <v>0</v>
      </c>
      <c r="G79" s="86">
        <v>0</v>
      </c>
      <c r="H79" s="86">
        <v>13326.92</v>
      </c>
      <c r="I79" s="86">
        <v>13326.92</v>
      </c>
      <c r="J79" s="86">
        <v>13326.92</v>
      </c>
      <c r="K79" s="101">
        <v>0</v>
      </c>
      <c r="L79" s="86">
        <v>13326.92</v>
      </c>
    </row>
    <row r="80" spans="1:12" ht="13.8" x14ac:dyDescent="0.2">
      <c r="A80" s="37" t="s">
        <v>67</v>
      </c>
      <c r="B80" s="16" t="s">
        <v>67</v>
      </c>
      <c r="C80" s="16" t="s">
        <v>1544</v>
      </c>
      <c r="D80" s="16" t="s">
        <v>263</v>
      </c>
      <c r="E80" s="86">
        <v>0</v>
      </c>
      <c r="F80" s="86">
        <v>0</v>
      </c>
      <c r="G80" s="86">
        <v>0</v>
      </c>
      <c r="H80" s="86">
        <v>7500.34</v>
      </c>
      <c r="I80" s="86">
        <v>7500.34</v>
      </c>
      <c r="J80" s="86">
        <v>7500.34</v>
      </c>
      <c r="K80" s="101">
        <v>0</v>
      </c>
      <c r="L80" s="86">
        <v>7500.34</v>
      </c>
    </row>
    <row r="81" spans="1:12" ht="13.8" x14ac:dyDescent="0.2">
      <c r="A81" s="37" t="s">
        <v>67</v>
      </c>
      <c r="B81" s="16" t="s">
        <v>67</v>
      </c>
      <c r="C81" s="16" t="s">
        <v>1545</v>
      </c>
      <c r="D81" s="16" t="s">
        <v>84</v>
      </c>
      <c r="E81" s="86">
        <v>16800</v>
      </c>
      <c r="F81" s="86">
        <v>0</v>
      </c>
      <c r="G81" s="86">
        <v>16800</v>
      </c>
      <c r="H81" s="86">
        <v>14789.86</v>
      </c>
      <c r="I81" s="86">
        <v>14789.86</v>
      </c>
      <c r="J81" s="86">
        <v>6938.22</v>
      </c>
      <c r="K81" s="101">
        <v>41.298928571428597</v>
      </c>
      <c r="L81" s="86">
        <v>4694.92</v>
      </c>
    </row>
    <row r="82" spans="1:12" ht="13.8" x14ac:dyDescent="0.2">
      <c r="A82" s="37" t="s">
        <v>67</v>
      </c>
      <c r="B82" s="16" t="s">
        <v>67</v>
      </c>
      <c r="C82" s="16" t="s">
        <v>1546</v>
      </c>
      <c r="D82" s="16" t="s">
        <v>264</v>
      </c>
      <c r="E82" s="86">
        <v>50000</v>
      </c>
      <c r="F82" s="86">
        <v>0</v>
      </c>
      <c r="G82" s="86">
        <v>50000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67</v>
      </c>
      <c r="B83" s="16" t="s">
        <v>67</v>
      </c>
      <c r="C83" s="16" t="s">
        <v>1547</v>
      </c>
      <c r="D83" s="16" t="s">
        <v>85</v>
      </c>
      <c r="E83" s="86">
        <v>549999.44999999995</v>
      </c>
      <c r="F83" s="86">
        <v>0</v>
      </c>
      <c r="G83" s="86">
        <v>549999.44999999995</v>
      </c>
      <c r="H83" s="86">
        <v>0</v>
      </c>
      <c r="I83" s="86">
        <v>0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67</v>
      </c>
      <c r="B84" s="16" t="s">
        <v>67</v>
      </c>
      <c r="C84" s="16" t="s">
        <v>1548</v>
      </c>
      <c r="D84" s="16" t="s">
        <v>265</v>
      </c>
      <c r="E84" s="86">
        <v>25000</v>
      </c>
      <c r="F84" s="86">
        <v>0</v>
      </c>
      <c r="G84" s="86">
        <v>25000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67</v>
      </c>
      <c r="B85" s="16" t="s">
        <v>67</v>
      </c>
      <c r="C85" s="16" t="s">
        <v>1549</v>
      </c>
      <c r="D85" s="16" t="s">
        <v>86</v>
      </c>
      <c r="E85" s="86">
        <v>0</v>
      </c>
      <c r="F85" s="86">
        <v>0</v>
      </c>
      <c r="G85" s="86">
        <v>0</v>
      </c>
      <c r="H85" s="86">
        <v>26076.560000000001</v>
      </c>
      <c r="I85" s="86">
        <v>26076.560000000001</v>
      </c>
      <c r="J85" s="86">
        <v>26076.560000000001</v>
      </c>
      <c r="K85" s="101">
        <v>0</v>
      </c>
      <c r="L85" s="86">
        <v>26076.560000000001</v>
      </c>
    </row>
    <row r="86" spans="1:12" ht="13.8" x14ac:dyDescent="0.2">
      <c r="A86" s="37" t="s">
        <v>67</v>
      </c>
      <c r="B86" s="16" t="s">
        <v>67</v>
      </c>
      <c r="C86" s="16" t="s">
        <v>1550</v>
      </c>
      <c r="D86" s="16" t="s">
        <v>266</v>
      </c>
      <c r="E86" s="86">
        <v>40000</v>
      </c>
      <c r="F86" s="86">
        <v>0</v>
      </c>
      <c r="G86" s="86">
        <v>40000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67</v>
      </c>
      <c r="B87" s="16" t="s">
        <v>67</v>
      </c>
      <c r="C87" s="16" t="s">
        <v>1551</v>
      </c>
      <c r="D87" s="16" t="s">
        <v>87</v>
      </c>
      <c r="E87" s="86">
        <v>116389.9</v>
      </c>
      <c r="F87" s="86">
        <v>0</v>
      </c>
      <c r="G87" s="86">
        <v>116389.9</v>
      </c>
      <c r="H87" s="86">
        <v>1028.5</v>
      </c>
      <c r="I87" s="86">
        <v>1028.5</v>
      </c>
      <c r="J87" s="86">
        <v>1028.5</v>
      </c>
      <c r="K87" s="101">
        <v>0.88366774092941003</v>
      </c>
      <c r="L87" s="86">
        <v>1028.5</v>
      </c>
    </row>
    <row r="88" spans="1:12" ht="13.8" x14ac:dyDescent="0.2">
      <c r="A88" s="37" t="s">
        <v>67</v>
      </c>
      <c r="B88" s="16" t="s">
        <v>67</v>
      </c>
      <c r="C88" s="16" t="s">
        <v>1552</v>
      </c>
      <c r="D88" s="16" t="s">
        <v>267</v>
      </c>
      <c r="E88" s="86">
        <v>147000</v>
      </c>
      <c r="F88" s="86">
        <v>0</v>
      </c>
      <c r="G88" s="86">
        <v>147000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67</v>
      </c>
      <c r="B89" s="16" t="s">
        <v>67</v>
      </c>
      <c r="C89" s="16" t="s">
        <v>1553</v>
      </c>
      <c r="D89" s="16" t="s">
        <v>268</v>
      </c>
      <c r="E89" s="86">
        <v>675832.06</v>
      </c>
      <c r="F89" s="86">
        <v>0</v>
      </c>
      <c r="G89" s="86">
        <v>675832.06</v>
      </c>
      <c r="H89" s="86">
        <v>675936.16</v>
      </c>
      <c r="I89" s="86">
        <v>675936.16</v>
      </c>
      <c r="J89" s="86">
        <v>479188.75</v>
      </c>
      <c r="K89" s="101">
        <v>70.903524464347001</v>
      </c>
      <c r="L89" s="86">
        <v>479188.75</v>
      </c>
    </row>
    <row r="90" spans="1:12" ht="13.8" x14ac:dyDescent="0.2">
      <c r="A90" s="37" t="s">
        <v>67</v>
      </c>
      <c r="B90" s="16" t="s">
        <v>67</v>
      </c>
      <c r="C90" s="16" t="s">
        <v>1554</v>
      </c>
      <c r="D90" s="16" t="s">
        <v>269</v>
      </c>
      <c r="E90" s="86">
        <v>1210000</v>
      </c>
      <c r="F90" s="86">
        <v>0</v>
      </c>
      <c r="G90" s="86">
        <v>1210000</v>
      </c>
      <c r="H90" s="86">
        <v>1210000</v>
      </c>
      <c r="I90" s="86">
        <v>1210000</v>
      </c>
      <c r="J90" s="86">
        <v>290697.71000000002</v>
      </c>
      <c r="K90" s="101">
        <v>24.024604132231399</v>
      </c>
      <c r="L90" s="86">
        <v>275358.73</v>
      </c>
    </row>
    <row r="91" spans="1:12" ht="13.8" x14ac:dyDescent="0.2">
      <c r="A91" s="37" t="s">
        <v>67</v>
      </c>
      <c r="B91" s="16" t="s">
        <v>67</v>
      </c>
      <c r="C91" s="16" t="s">
        <v>1555</v>
      </c>
      <c r="D91" s="16" t="s">
        <v>88</v>
      </c>
      <c r="E91" s="86">
        <v>0</v>
      </c>
      <c r="F91" s="86">
        <v>0</v>
      </c>
      <c r="G91" s="86">
        <v>0</v>
      </c>
      <c r="H91" s="86">
        <v>483989.91</v>
      </c>
      <c r="I91" s="86">
        <v>483989.91</v>
      </c>
      <c r="J91" s="86">
        <v>483989.91</v>
      </c>
      <c r="K91" s="101">
        <v>0</v>
      </c>
      <c r="L91" s="86">
        <v>483989.91</v>
      </c>
    </row>
    <row r="92" spans="1:12" ht="13.8" x14ac:dyDescent="0.2">
      <c r="A92" s="37" t="s">
        <v>67</v>
      </c>
      <c r="B92" s="16" t="s">
        <v>67</v>
      </c>
      <c r="C92" s="16" t="s">
        <v>1556</v>
      </c>
      <c r="D92" s="16" t="s">
        <v>270</v>
      </c>
      <c r="E92" s="86">
        <v>60000</v>
      </c>
      <c r="F92" s="86">
        <v>0</v>
      </c>
      <c r="G92" s="86">
        <v>60000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67</v>
      </c>
      <c r="B93" s="16" t="s">
        <v>67</v>
      </c>
      <c r="C93" s="16" t="s">
        <v>1557</v>
      </c>
      <c r="D93" s="16" t="s">
        <v>271</v>
      </c>
      <c r="E93" s="86">
        <v>90000</v>
      </c>
      <c r="F93" s="86">
        <v>0</v>
      </c>
      <c r="G93" s="86">
        <v>90000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67</v>
      </c>
      <c r="B94" s="16" t="s">
        <v>67</v>
      </c>
      <c r="C94" s="16" t="s">
        <v>1558</v>
      </c>
      <c r="D94" s="16" t="s">
        <v>89</v>
      </c>
      <c r="E94" s="86">
        <v>6000</v>
      </c>
      <c r="F94" s="86">
        <v>0</v>
      </c>
      <c r="G94" s="86">
        <v>6000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67</v>
      </c>
      <c r="B95" s="16" t="s">
        <v>67</v>
      </c>
      <c r="C95" s="16" t="s">
        <v>1559</v>
      </c>
      <c r="D95" s="16" t="s">
        <v>90</v>
      </c>
      <c r="E95" s="86">
        <v>0</v>
      </c>
      <c r="F95" s="86">
        <v>0</v>
      </c>
      <c r="G95" s="86">
        <v>0</v>
      </c>
      <c r="H95" s="86">
        <v>13951.91</v>
      </c>
      <c r="I95" s="86">
        <v>13951.91</v>
      </c>
      <c r="J95" s="86">
        <v>13951.91</v>
      </c>
      <c r="K95" s="101">
        <v>0</v>
      </c>
      <c r="L95" s="86">
        <v>13951.91</v>
      </c>
    </row>
    <row r="96" spans="1:12" ht="13.8" x14ac:dyDescent="0.2">
      <c r="A96" s="37" t="s">
        <v>67</v>
      </c>
      <c r="B96" s="16" t="s">
        <v>67</v>
      </c>
      <c r="C96" s="16" t="s">
        <v>1560</v>
      </c>
      <c r="D96" s="16" t="s">
        <v>91</v>
      </c>
      <c r="E96" s="86">
        <v>450000</v>
      </c>
      <c r="F96" s="86">
        <v>0</v>
      </c>
      <c r="G96" s="86">
        <v>450000</v>
      </c>
      <c r="H96" s="86">
        <v>450000</v>
      </c>
      <c r="I96" s="86">
        <v>450000</v>
      </c>
      <c r="J96" s="86">
        <v>68890.5</v>
      </c>
      <c r="K96" s="101">
        <v>15.308999999999999</v>
      </c>
      <c r="L96" s="86">
        <v>62235.27</v>
      </c>
    </row>
    <row r="97" spans="1:12" ht="13.8" x14ac:dyDescent="0.2">
      <c r="A97" s="37" t="s">
        <v>67</v>
      </c>
      <c r="B97" s="16" t="s">
        <v>67</v>
      </c>
      <c r="C97" s="16" t="s">
        <v>1561</v>
      </c>
      <c r="D97" s="16" t="s">
        <v>272</v>
      </c>
      <c r="E97" s="86">
        <v>400000</v>
      </c>
      <c r="F97" s="86">
        <v>0</v>
      </c>
      <c r="G97" s="86">
        <v>400000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67</v>
      </c>
      <c r="B98" s="16" t="s">
        <v>67</v>
      </c>
      <c r="C98" s="16" t="s">
        <v>1562</v>
      </c>
      <c r="D98" s="16" t="s">
        <v>92</v>
      </c>
      <c r="E98" s="86">
        <v>20000</v>
      </c>
      <c r="F98" s="86">
        <v>0</v>
      </c>
      <c r="G98" s="86">
        <v>20000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67</v>
      </c>
      <c r="B99" s="16" t="s">
        <v>67</v>
      </c>
      <c r="C99" s="16" t="s">
        <v>1563</v>
      </c>
      <c r="D99" s="16" t="s">
        <v>93</v>
      </c>
      <c r="E99" s="86">
        <v>36000</v>
      </c>
      <c r="F99" s="86">
        <v>0</v>
      </c>
      <c r="G99" s="86">
        <v>36000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67</v>
      </c>
      <c r="B100" s="16" t="s">
        <v>67</v>
      </c>
      <c r="C100" s="16" t="s">
        <v>1564</v>
      </c>
      <c r="D100" s="16" t="s">
        <v>273</v>
      </c>
      <c r="E100" s="86">
        <v>400000</v>
      </c>
      <c r="F100" s="86">
        <v>0</v>
      </c>
      <c r="G100" s="86">
        <v>400000</v>
      </c>
      <c r="H100" s="86">
        <v>37791</v>
      </c>
      <c r="I100" s="86">
        <v>37791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67</v>
      </c>
      <c r="B101" s="16" t="s">
        <v>67</v>
      </c>
      <c r="C101" s="16" t="s">
        <v>1565</v>
      </c>
      <c r="D101" s="16" t="s">
        <v>274</v>
      </c>
      <c r="E101" s="86">
        <v>0</v>
      </c>
      <c r="F101" s="86">
        <v>0</v>
      </c>
      <c r="G101" s="86">
        <v>0</v>
      </c>
      <c r="H101" s="86">
        <v>2584.56</v>
      </c>
      <c r="I101" s="86">
        <v>2584.56</v>
      </c>
      <c r="J101" s="86">
        <v>2584.56</v>
      </c>
      <c r="K101" s="101">
        <v>0</v>
      </c>
      <c r="L101" s="86">
        <v>2584.56</v>
      </c>
    </row>
    <row r="102" spans="1:12" ht="13.8" x14ac:dyDescent="0.2">
      <c r="A102" s="37" t="s">
        <v>67</v>
      </c>
      <c r="B102" s="16" t="s">
        <v>67</v>
      </c>
      <c r="C102" s="16" t="s">
        <v>1566</v>
      </c>
      <c r="D102" s="16" t="s">
        <v>275</v>
      </c>
      <c r="E102" s="86">
        <v>14366566.5</v>
      </c>
      <c r="F102" s="86">
        <v>0</v>
      </c>
      <c r="G102" s="86">
        <v>14366566.5</v>
      </c>
      <c r="H102" s="86">
        <v>12342962.01</v>
      </c>
      <c r="I102" s="86">
        <v>5157962.01</v>
      </c>
      <c r="J102" s="86">
        <v>3599477.04</v>
      </c>
      <c r="K102" s="101">
        <v>25.054539231764199</v>
      </c>
      <c r="L102" s="86">
        <v>2858923.48</v>
      </c>
    </row>
    <row r="103" spans="1:12" ht="13.8" x14ac:dyDescent="0.2">
      <c r="A103" s="37" t="s">
        <v>67</v>
      </c>
      <c r="B103" s="16" t="s">
        <v>67</v>
      </c>
      <c r="C103" s="16" t="s">
        <v>1567</v>
      </c>
      <c r="D103" s="16" t="s">
        <v>276</v>
      </c>
      <c r="E103" s="86">
        <v>110000</v>
      </c>
      <c r="F103" s="86">
        <v>0</v>
      </c>
      <c r="G103" s="86">
        <v>110000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67</v>
      </c>
      <c r="B104" s="16" t="s">
        <v>67</v>
      </c>
      <c r="C104" s="16" t="s">
        <v>1568</v>
      </c>
      <c r="D104" s="16" t="s">
        <v>94</v>
      </c>
      <c r="E104" s="86">
        <v>195119.09</v>
      </c>
      <c r="F104" s="86">
        <v>0</v>
      </c>
      <c r="G104" s="86">
        <v>195119.09</v>
      </c>
      <c r="H104" s="86">
        <v>68069.09</v>
      </c>
      <c r="I104" s="86">
        <v>68069.09</v>
      </c>
      <c r="J104" s="86">
        <v>7320.5</v>
      </c>
      <c r="K104" s="101">
        <v>3.7518112656224498</v>
      </c>
      <c r="L104" s="86">
        <v>0</v>
      </c>
    </row>
    <row r="105" spans="1:12" ht="13.8" x14ac:dyDescent="0.2">
      <c r="A105" s="37" t="s">
        <v>67</v>
      </c>
      <c r="B105" s="16" t="s">
        <v>67</v>
      </c>
      <c r="C105" s="16" t="s">
        <v>1569</v>
      </c>
      <c r="D105" s="16" t="s">
        <v>277</v>
      </c>
      <c r="E105" s="86">
        <v>112000</v>
      </c>
      <c r="F105" s="86">
        <v>0</v>
      </c>
      <c r="G105" s="86">
        <v>112000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67</v>
      </c>
      <c r="B106" s="16" t="s">
        <v>67</v>
      </c>
      <c r="C106" s="16" t="s">
        <v>1570</v>
      </c>
      <c r="D106" s="16" t="s">
        <v>278</v>
      </c>
      <c r="E106" s="86">
        <v>660000</v>
      </c>
      <c r="F106" s="86">
        <v>0</v>
      </c>
      <c r="G106" s="86">
        <v>660000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67</v>
      </c>
      <c r="B107" s="16" t="s">
        <v>67</v>
      </c>
      <c r="C107" s="16" t="s">
        <v>1571</v>
      </c>
      <c r="D107" s="16" t="s">
        <v>279</v>
      </c>
      <c r="E107" s="86">
        <v>297791</v>
      </c>
      <c r="F107" s="86">
        <v>0</v>
      </c>
      <c r="G107" s="86">
        <v>297791</v>
      </c>
      <c r="H107" s="86">
        <v>260000</v>
      </c>
      <c r="I107" s="86">
        <v>260000</v>
      </c>
      <c r="J107" s="86">
        <v>171121.09</v>
      </c>
      <c r="K107" s="101">
        <v>57.463486136249898</v>
      </c>
      <c r="L107" s="86">
        <v>136009.1</v>
      </c>
    </row>
    <row r="108" spans="1:12" ht="13.8" x14ac:dyDescent="0.2">
      <c r="A108" s="37" t="s">
        <v>67</v>
      </c>
      <c r="B108" s="16" t="s">
        <v>67</v>
      </c>
      <c r="C108" s="16" t="s">
        <v>1572</v>
      </c>
      <c r="D108" s="16" t="s">
        <v>95</v>
      </c>
      <c r="E108" s="86">
        <v>812865.43</v>
      </c>
      <c r="F108" s="86">
        <v>0</v>
      </c>
      <c r="G108" s="86">
        <v>812865.43</v>
      </c>
      <c r="H108" s="86">
        <v>762458.4</v>
      </c>
      <c r="I108" s="86">
        <v>762458.4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67</v>
      </c>
      <c r="B109" s="16" t="s">
        <v>67</v>
      </c>
      <c r="C109" s="16" t="s">
        <v>1573</v>
      </c>
      <c r="D109" s="16" t="s">
        <v>225</v>
      </c>
      <c r="E109" s="86">
        <v>0</v>
      </c>
      <c r="F109" s="86">
        <v>0</v>
      </c>
      <c r="G109" s="86">
        <v>0</v>
      </c>
      <c r="H109" s="86">
        <v>174.76</v>
      </c>
      <c r="I109" s="86">
        <v>174.76</v>
      </c>
      <c r="J109" s="86">
        <v>174.76</v>
      </c>
      <c r="K109" s="101">
        <v>0</v>
      </c>
      <c r="L109" s="86">
        <v>174.76</v>
      </c>
    </row>
    <row r="110" spans="1:12" ht="13.8" x14ac:dyDescent="0.2">
      <c r="A110" s="37" t="s">
        <v>67</v>
      </c>
      <c r="B110" s="16" t="s">
        <v>67</v>
      </c>
      <c r="C110" s="16" t="s">
        <v>1574</v>
      </c>
      <c r="D110" s="16" t="s">
        <v>280</v>
      </c>
      <c r="E110" s="86">
        <v>55000</v>
      </c>
      <c r="F110" s="86">
        <v>0</v>
      </c>
      <c r="G110" s="86">
        <v>55000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67</v>
      </c>
      <c r="B111" s="16" t="s">
        <v>67</v>
      </c>
      <c r="C111" s="16" t="s">
        <v>1575</v>
      </c>
      <c r="D111" s="16" t="s">
        <v>281</v>
      </c>
      <c r="E111" s="86">
        <v>730000</v>
      </c>
      <c r="F111" s="86">
        <v>0</v>
      </c>
      <c r="G111" s="86">
        <v>730000</v>
      </c>
      <c r="H111" s="86">
        <v>3274.33</v>
      </c>
      <c r="I111" s="86">
        <v>3274.33</v>
      </c>
      <c r="J111" s="86">
        <v>3274.33</v>
      </c>
      <c r="K111" s="101">
        <v>0.44853835616437998</v>
      </c>
      <c r="L111" s="86">
        <v>3274.33</v>
      </c>
    </row>
    <row r="112" spans="1:12" ht="13.8" x14ac:dyDescent="0.2">
      <c r="A112" s="37" t="s">
        <v>67</v>
      </c>
      <c r="B112" s="16" t="s">
        <v>67</v>
      </c>
      <c r="C112" s="16" t="s">
        <v>1576</v>
      </c>
      <c r="D112" s="16" t="s">
        <v>282</v>
      </c>
      <c r="E112" s="86">
        <v>500000</v>
      </c>
      <c r="F112" s="86">
        <v>0</v>
      </c>
      <c r="G112" s="86">
        <v>500000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67</v>
      </c>
      <c r="B113" s="16" t="s">
        <v>67</v>
      </c>
      <c r="C113" s="16" t="s">
        <v>1577</v>
      </c>
      <c r="D113" s="16" t="s">
        <v>96</v>
      </c>
      <c r="E113" s="86">
        <v>158944.82999999999</v>
      </c>
      <c r="F113" s="86">
        <v>0</v>
      </c>
      <c r="G113" s="86">
        <v>158944.82999999999</v>
      </c>
      <c r="H113" s="86">
        <v>211875.75</v>
      </c>
      <c r="I113" s="86">
        <v>211875.75</v>
      </c>
      <c r="J113" s="86">
        <v>211875.75</v>
      </c>
      <c r="K113" s="101">
        <v>133.30144176441601</v>
      </c>
      <c r="L113" s="86">
        <v>211875.75</v>
      </c>
    </row>
    <row r="114" spans="1:12" ht="13.8" x14ac:dyDescent="0.2">
      <c r="A114" s="37" t="s">
        <v>67</v>
      </c>
      <c r="B114" s="16" t="s">
        <v>67</v>
      </c>
      <c r="C114" s="16" t="s">
        <v>1578</v>
      </c>
      <c r="D114" s="16" t="s">
        <v>97</v>
      </c>
      <c r="E114" s="86">
        <v>158000</v>
      </c>
      <c r="F114" s="86">
        <v>0</v>
      </c>
      <c r="G114" s="86">
        <v>158000</v>
      </c>
      <c r="H114" s="86">
        <v>39407.26</v>
      </c>
      <c r="I114" s="86">
        <v>39407.26</v>
      </c>
      <c r="J114" s="86">
        <v>39407.26</v>
      </c>
      <c r="K114" s="101">
        <v>24.9413037974684</v>
      </c>
      <c r="L114" s="86">
        <v>39407.26</v>
      </c>
    </row>
    <row r="115" spans="1:12" ht="13.8" x14ac:dyDescent="0.2">
      <c r="A115" s="37" t="s">
        <v>67</v>
      </c>
      <c r="B115" s="16" t="s">
        <v>67</v>
      </c>
      <c r="C115" s="16" t="s">
        <v>1579</v>
      </c>
      <c r="D115" s="16" t="s">
        <v>283</v>
      </c>
      <c r="E115" s="86">
        <v>0</v>
      </c>
      <c r="F115" s="86">
        <v>0</v>
      </c>
      <c r="G115" s="86">
        <v>0</v>
      </c>
      <c r="H115" s="86">
        <v>1420709.36</v>
      </c>
      <c r="I115" s="86">
        <v>1420709.36</v>
      </c>
      <c r="J115" s="86">
        <v>740613.23</v>
      </c>
      <c r="K115" s="101">
        <v>0</v>
      </c>
      <c r="L115" s="86">
        <v>394030.66</v>
      </c>
    </row>
    <row r="116" spans="1:12" ht="13.8" x14ac:dyDescent="0.2">
      <c r="A116" s="37" t="s">
        <v>67</v>
      </c>
      <c r="B116" s="16" t="s">
        <v>67</v>
      </c>
      <c r="C116" s="16" t="s">
        <v>1580</v>
      </c>
      <c r="D116" s="16" t="s">
        <v>284</v>
      </c>
      <c r="E116" s="86">
        <v>1800489.19</v>
      </c>
      <c r="F116" s="86">
        <v>0</v>
      </c>
      <c r="G116" s="86">
        <v>1800489.19</v>
      </c>
      <c r="H116" s="86">
        <v>1801947.79</v>
      </c>
      <c r="I116" s="86">
        <v>1801947.79</v>
      </c>
      <c r="J116" s="86">
        <v>1801947.78</v>
      </c>
      <c r="K116" s="101">
        <v>100.08101076130301</v>
      </c>
      <c r="L116" s="86">
        <v>1801947.78</v>
      </c>
    </row>
    <row r="117" spans="1:12" ht="13.8" x14ac:dyDescent="0.2">
      <c r="A117" s="37" t="s">
        <v>67</v>
      </c>
      <c r="B117" s="16" t="s">
        <v>67</v>
      </c>
      <c r="C117" s="16" t="s">
        <v>1581</v>
      </c>
      <c r="D117" s="16" t="s">
        <v>98</v>
      </c>
      <c r="E117" s="86">
        <v>98463.5</v>
      </c>
      <c r="F117" s="86">
        <v>0</v>
      </c>
      <c r="G117" s="86">
        <v>98463.5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67</v>
      </c>
      <c r="B118" s="16" t="s">
        <v>67</v>
      </c>
      <c r="C118" s="16" t="s">
        <v>1582</v>
      </c>
      <c r="D118" s="16" t="s">
        <v>99</v>
      </c>
      <c r="E118" s="86">
        <v>0</v>
      </c>
      <c r="F118" s="86">
        <v>0</v>
      </c>
      <c r="G118" s="86">
        <v>0</v>
      </c>
      <c r="H118" s="86">
        <v>12934.43</v>
      </c>
      <c r="I118" s="86">
        <v>12934.43</v>
      </c>
      <c r="J118" s="86">
        <v>12934.43</v>
      </c>
      <c r="K118" s="101">
        <v>0</v>
      </c>
      <c r="L118" s="86">
        <v>4381.82</v>
      </c>
    </row>
    <row r="119" spans="1:12" ht="13.8" x14ac:dyDescent="0.2">
      <c r="A119" s="37" t="s">
        <v>67</v>
      </c>
      <c r="B119" s="16" t="s">
        <v>67</v>
      </c>
      <c r="C119" s="16" t="s">
        <v>1583</v>
      </c>
      <c r="D119" s="16" t="s">
        <v>100</v>
      </c>
      <c r="E119" s="86">
        <v>0</v>
      </c>
      <c r="F119" s="86">
        <v>0</v>
      </c>
      <c r="G119" s="86">
        <v>0</v>
      </c>
      <c r="H119" s="86">
        <v>441443.5</v>
      </c>
      <c r="I119" s="86">
        <v>441443.5</v>
      </c>
      <c r="J119" s="86">
        <v>378715.01</v>
      </c>
      <c r="K119" s="101">
        <v>0</v>
      </c>
      <c r="L119" s="86">
        <v>378715.01</v>
      </c>
    </row>
    <row r="120" spans="1:12" ht="13.8" x14ac:dyDescent="0.2">
      <c r="A120" s="37" t="s">
        <v>67</v>
      </c>
      <c r="B120" s="16" t="s">
        <v>67</v>
      </c>
      <c r="C120" s="16" t="s">
        <v>1584</v>
      </c>
      <c r="D120" s="16" t="s">
        <v>285</v>
      </c>
      <c r="E120" s="86">
        <v>30000</v>
      </c>
      <c r="F120" s="86">
        <v>0</v>
      </c>
      <c r="G120" s="86">
        <v>30000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67</v>
      </c>
      <c r="B121" s="16" t="s">
        <v>67</v>
      </c>
      <c r="C121" s="16" t="s">
        <v>1585</v>
      </c>
      <c r="D121" s="16" t="s">
        <v>286</v>
      </c>
      <c r="E121" s="86">
        <v>1000</v>
      </c>
      <c r="F121" s="86">
        <v>0</v>
      </c>
      <c r="G121" s="86">
        <v>1000</v>
      </c>
      <c r="H121" s="86">
        <v>193.6</v>
      </c>
      <c r="I121" s="86">
        <v>193.6</v>
      </c>
      <c r="J121" s="86">
        <v>193.6</v>
      </c>
      <c r="K121" s="101">
        <v>19.36</v>
      </c>
      <c r="L121" s="86">
        <v>193.6</v>
      </c>
    </row>
    <row r="122" spans="1:12" ht="13.8" x14ac:dyDescent="0.2">
      <c r="A122" s="37" t="s">
        <v>67</v>
      </c>
      <c r="B122" s="16" t="s">
        <v>67</v>
      </c>
      <c r="C122" s="16" t="s">
        <v>1586</v>
      </c>
      <c r="D122" s="16" t="s">
        <v>101</v>
      </c>
      <c r="E122" s="86">
        <v>3486509.77</v>
      </c>
      <c r="F122" s="86">
        <v>0</v>
      </c>
      <c r="G122" s="86">
        <v>3486509.77</v>
      </c>
      <c r="H122" s="86">
        <v>92193.52</v>
      </c>
      <c r="I122" s="86">
        <v>92193.52</v>
      </c>
      <c r="J122" s="86">
        <v>92193.52</v>
      </c>
      <c r="K122" s="101">
        <v>2.6442926044059201</v>
      </c>
      <c r="L122" s="86">
        <v>92193.52</v>
      </c>
    </row>
    <row r="123" spans="1:12" ht="13.8" x14ac:dyDescent="0.2">
      <c r="A123" s="37" t="s">
        <v>67</v>
      </c>
      <c r="B123" s="16" t="s">
        <v>67</v>
      </c>
      <c r="C123" s="16" t="s">
        <v>1587</v>
      </c>
      <c r="D123" s="16" t="s">
        <v>287</v>
      </c>
      <c r="E123" s="86">
        <v>50000</v>
      </c>
      <c r="F123" s="86">
        <v>0</v>
      </c>
      <c r="G123" s="86">
        <v>50000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67</v>
      </c>
      <c r="B124" s="16" t="s">
        <v>67</v>
      </c>
      <c r="C124" s="16" t="s">
        <v>1588</v>
      </c>
      <c r="D124" s="16" t="s">
        <v>288</v>
      </c>
      <c r="E124" s="86">
        <v>50000</v>
      </c>
      <c r="F124" s="86">
        <v>0</v>
      </c>
      <c r="G124" s="86">
        <v>50000</v>
      </c>
      <c r="H124" s="86">
        <v>44184.99</v>
      </c>
      <c r="I124" s="86">
        <v>44184.99</v>
      </c>
      <c r="J124" s="86">
        <v>5744.05</v>
      </c>
      <c r="K124" s="101">
        <v>11.488099999999999</v>
      </c>
      <c r="L124" s="86">
        <v>5744.05</v>
      </c>
    </row>
    <row r="125" spans="1:12" ht="13.8" x14ac:dyDescent="0.2">
      <c r="A125" s="37" t="s">
        <v>67</v>
      </c>
      <c r="B125" s="16" t="s">
        <v>67</v>
      </c>
      <c r="C125" s="16" t="s">
        <v>1589</v>
      </c>
      <c r="D125" s="16" t="s">
        <v>289</v>
      </c>
      <c r="E125" s="86">
        <v>60000</v>
      </c>
      <c r="F125" s="86">
        <v>0</v>
      </c>
      <c r="G125" s="86">
        <v>60000</v>
      </c>
      <c r="H125" s="86">
        <v>774.4</v>
      </c>
      <c r="I125" s="86">
        <v>774.4</v>
      </c>
      <c r="J125" s="86">
        <v>774.4</v>
      </c>
      <c r="K125" s="101">
        <v>1.29066666666667</v>
      </c>
      <c r="L125" s="86">
        <v>774.4</v>
      </c>
    </row>
    <row r="126" spans="1:12" ht="13.8" x14ac:dyDescent="0.2">
      <c r="A126" s="37" t="s">
        <v>67</v>
      </c>
      <c r="B126" s="16" t="s">
        <v>67</v>
      </c>
      <c r="C126" s="16" t="s">
        <v>1590</v>
      </c>
      <c r="D126" s="16" t="s">
        <v>290</v>
      </c>
      <c r="E126" s="86">
        <v>80000</v>
      </c>
      <c r="F126" s="86">
        <v>0</v>
      </c>
      <c r="G126" s="86">
        <v>80000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67</v>
      </c>
      <c r="B127" s="16" t="s">
        <v>67</v>
      </c>
      <c r="C127" s="16" t="s">
        <v>1591</v>
      </c>
      <c r="D127" s="16" t="s">
        <v>291</v>
      </c>
      <c r="E127" s="86">
        <v>150000</v>
      </c>
      <c r="F127" s="86">
        <v>0</v>
      </c>
      <c r="G127" s="86">
        <v>150000</v>
      </c>
      <c r="H127" s="86">
        <v>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67</v>
      </c>
      <c r="B128" s="16" t="s">
        <v>67</v>
      </c>
      <c r="C128" s="16" t="s">
        <v>1592</v>
      </c>
      <c r="D128" s="16" t="s">
        <v>102</v>
      </c>
      <c r="E128" s="86">
        <v>525000.01</v>
      </c>
      <c r="F128" s="86">
        <v>0</v>
      </c>
      <c r="G128" s="86">
        <v>525000.01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67</v>
      </c>
      <c r="B129" s="16" t="s">
        <v>67</v>
      </c>
      <c r="C129" s="16" t="s">
        <v>1593</v>
      </c>
      <c r="D129" s="16" t="s">
        <v>292</v>
      </c>
      <c r="E129" s="86">
        <v>350000</v>
      </c>
      <c r="F129" s="86">
        <v>0</v>
      </c>
      <c r="G129" s="86">
        <v>350000</v>
      </c>
      <c r="H129" s="86">
        <v>12422.45</v>
      </c>
      <c r="I129" s="86">
        <v>12422.45</v>
      </c>
      <c r="J129" s="86">
        <v>12422.45</v>
      </c>
      <c r="K129" s="101">
        <v>3.54927142857143</v>
      </c>
      <c r="L129" s="86">
        <v>12422.45</v>
      </c>
    </row>
    <row r="130" spans="1:12" ht="13.8" x14ac:dyDescent="0.2">
      <c r="A130" s="37" t="s">
        <v>67</v>
      </c>
      <c r="B130" s="16" t="s">
        <v>67</v>
      </c>
      <c r="C130" s="16" t="s">
        <v>1594</v>
      </c>
      <c r="D130" s="16" t="s">
        <v>103</v>
      </c>
      <c r="E130" s="86">
        <v>465501.05</v>
      </c>
      <c r="F130" s="86">
        <v>0</v>
      </c>
      <c r="G130" s="86">
        <v>465501.05</v>
      </c>
      <c r="H130" s="86">
        <v>467086.28</v>
      </c>
      <c r="I130" s="86">
        <v>467086.28</v>
      </c>
      <c r="J130" s="86">
        <v>15689.91</v>
      </c>
      <c r="K130" s="101">
        <v>3.3705423435672199</v>
      </c>
      <c r="L130" s="86">
        <v>15689.91</v>
      </c>
    </row>
    <row r="131" spans="1:12" ht="13.8" x14ac:dyDescent="0.2">
      <c r="A131" s="37" t="s">
        <v>67</v>
      </c>
      <c r="B131" s="16" t="s">
        <v>67</v>
      </c>
      <c r="C131" s="16" t="s">
        <v>1595</v>
      </c>
      <c r="D131" s="16" t="s">
        <v>104</v>
      </c>
      <c r="E131" s="86">
        <v>25000</v>
      </c>
      <c r="F131" s="86">
        <v>0</v>
      </c>
      <c r="G131" s="86">
        <v>25000</v>
      </c>
      <c r="H131" s="86">
        <v>1972.09</v>
      </c>
      <c r="I131" s="86">
        <v>1972.09</v>
      </c>
      <c r="J131" s="86">
        <v>1972.09</v>
      </c>
      <c r="K131" s="101">
        <v>7.8883599999999996</v>
      </c>
      <c r="L131" s="86">
        <v>1815</v>
      </c>
    </row>
    <row r="132" spans="1:12" ht="13.8" x14ac:dyDescent="0.2">
      <c r="A132" s="37" t="s">
        <v>67</v>
      </c>
      <c r="B132" s="16" t="s">
        <v>67</v>
      </c>
      <c r="C132" s="16" t="s">
        <v>1596</v>
      </c>
      <c r="D132" s="16" t="s">
        <v>105</v>
      </c>
      <c r="E132" s="86">
        <v>1779680.67</v>
      </c>
      <c r="F132" s="86">
        <v>0</v>
      </c>
      <c r="G132" s="86">
        <v>1779680.67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67</v>
      </c>
      <c r="B133" s="16" t="s">
        <v>67</v>
      </c>
      <c r="C133" s="16" t="s">
        <v>1597</v>
      </c>
      <c r="D133" s="16" t="s">
        <v>106</v>
      </c>
      <c r="E133" s="86">
        <v>3134046.5</v>
      </c>
      <c r="F133" s="86">
        <v>0</v>
      </c>
      <c r="G133" s="86">
        <v>3134046.5</v>
      </c>
      <c r="H133" s="86">
        <v>3225597.57</v>
      </c>
      <c r="I133" s="86">
        <v>2607988.83</v>
      </c>
      <c r="J133" s="86">
        <v>151551.07</v>
      </c>
      <c r="K133" s="101">
        <v>4.8356356550548902</v>
      </c>
      <c r="L133" s="86">
        <v>151551.07</v>
      </c>
    </row>
    <row r="134" spans="1:12" ht="13.8" x14ac:dyDescent="0.2">
      <c r="A134" s="37" t="s">
        <v>67</v>
      </c>
      <c r="B134" s="16" t="s">
        <v>67</v>
      </c>
      <c r="C134" s="16" t="s">
        <v>1598</v>
      </c>
      <c r="D134" s="16" t="s">
        <v>293</v>
      </c>
      <c r="E134" s="86">
        <v>1740000</v>
      </c>
      <c r="F134" s="86">
        <v>0</v>
      </c>
      <c r="G134" s="86">
        <v>1740000</v>
      </c>
      <c r="H134" s="86">
        <v>0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67</v>
      </c>
      <c r="B135" s="16" t="s">
        <v>67</v>
      </c>
      <c r="C135" s="16" t="s">
        <v>1599</v>
      </c>
      <c r="D135" s="16" t="s">
        <v>107</v>
      </c>
      <c r="E135" s="86">
        <v>275000</v>
      </c>
      <c r="F135" s="86">
        <v>0</v>
      </c>
      <c r="G135" s="86">
        <v>275000</v>
      </c>
      <c r="H135" s="86">
        <v>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67</v>
      </c>
      <c r="B136" s="16" t="s">
        <v>67</v>
      </c>
      <c r="C136" s="16" t="s">
        <v>1600</v>
      </c>
      <c r="D136" s="16" t="s">
        <v>294</v>
      </c>
      <c r="E136" s="86">
        <v>0</v>
      </c>
      <c r="F136" s="86">
        <v>0</v>
      </c>
      <c r="G136" s="86">
        <v>0</v>
      </c>
      <c r="H136" s="86">
        <v>1900000</v>
      </c>
      <c r="I136" s="86">
        <v>1900000</v>
      </c>
      <c r="J136" s="86">
        <v>1899990.33</v>
      </c>
      <c r="K136" s="101">
        <v>0</v>
      </c>
      <c r="L136" s="86">
        <v>885299.29</v>
      </c>
    </row>
    <row r="137" spans="1:12" ht="13.8" x14ac:dyDescent="0.2">
      <c r="A137" s="37" t="s">
        <v>67</v>
      </c>
      <c r="B137" s="16" t="s">
        <v>67</v>
      </c>
      <c r="C137" s="16" t="s">
        <v>1601</v>
      </c>
      <c r="D137" s="16" t="s">
        <v>108</v>
      </c>
      <c r="E137" s="86">
        <v>0</v>
      </c>
      <c r="F137" s="86">
        <v>0</v>
      </c>
      <c r="G137" s="86">
        <v>0</v>
      </c>
      <c r="H137" s="86">
        <v>6803.8</v>
      </c>
      <c r="I137" s="86">
        <v>6803.8</v>
      </c>
      <c r="J137" s="86">
        <v>6803.8</v>
      </c>
      <c r="K137" s="101">
        <v>0</v>
      </c>
      <c r="L137" s="86">
        <v>6803.8</v>
      </c>
    </row>
    <row r="138" spans="1:12" ht="13.8" x14ac:dyDescent="0.2">
      <c r="A138" s="37" t="s">
        <v>67</v>
      </c>
      <c r="B138" s="16" t="s">
        <v>67</v>
      </c>
      <c r="C138" s="16" t="s">
        <v>1602</v>
      </c>
      <c r="D138" s="16" t="s">
        <v>295</v>
      </c>
      <c r="E138" s="86">
        <v>0</v>
      </c>
      <c r="F138" s="86">
        <v>0</v>
      </c>
      <c r="G138" s="86">
        <v>0</v>
      </c>
      <c r="H138" s="86">
        <v>636018</v>
      </c>
      <c r="I138" s="86">
        <v>636018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67</v>
      </c>
      <c r="B139" s="16" t="s">
        <v>67</v>
      </c>
      <c r="C139" s="16" t="s">
        <v>1603</v>
      </c>
      <c r="D139" s="16" t="s">
        <v>296</v>
      </c>
      <c r="E139" s="86">
        <v>0</v>
      </c>
      <c r="F139" s="86">
        <v>0</v>
      </c>
      <c r="G139" s="86">
        <v>0</v>
      </c>
      <c r="H139" s="86">
        <v>95000</v>
      </c>
      <c r="I139" s="86">
        <v>95000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67</v>
      </c>
      <c r="B140" s="16" t="s">
        <v>67</v>
      </c>
      <c r="C140" s="27" t="s">
        <v>621</v>
      </c>
      <c r="D140" s="27" t="s">
        <v>67</v>
      </c>
      <c r="E140" s="91">
        <v>39075904.100000001</v>
      </c>
      <c r="F140" s="91">
        <v>5898478.1200000001</v>
      </c>
      <c r="G140" s="91">
        <v>44974382.219999999</v>
      </c>
      <c r="H140" s="91">
        <v>33708189.5</v>
      </c>
      <c r="I140" s="91">
        <v>25863654.960000001</v>
      </c>
      <c r="J140" s="91">
        <v>10828133.85</v>
      </c>
      <c r="K140" s="102">
        <v>24.076225876838699</v>
      </c>
      <c r="L140" s="91">
        <v>8595087.4199999999</v>
      </c>
    </row>
    <row r="141" spans="1:12" ht="13.8" x14ac:dyDescent="0.2">
      <c r="A141" s="37" t="s">
        <v>933</v>
      </c>
      <c r="B141" s="16" t="s">
        <v>934</v>
      </c>
      <c r="C141" s="16" t="s">
        <v>1604</v>
      </c>
      <c r="D141" s="16" t="s">
        <v>109</v>
      </c>
      <c r="E141" s="86">
        <v>4468284.28</v>
      </c>
      <c r="F141" s="86">
        <v>0</v>
      </c>
      <c r="G141" s="86">
        <v>4468284.28</v>
      </c>
      <c r="H141" s="86">
        <v>4468284.28</v>
      </c>
      <c r="I141" s="86">
        <v>4468284.28</v>
      </c>
      <c r="J141" s="86">
        <v>1160438.47</v>
      </c>
      <c r="K141" s="101">
        <v>25.970560449658802</v>
      </c>
      <c r="L141" s="86">
        <v>764826.29</v>
      </c>
    </row>
    <row r="142" spans="1:12" ht="13.8" x14ac:dyDescent="0.2">
      <c r="A142" s="37" t="s">
        <v>67</v>
      </c>
      <c r="B142" s="16" t="s">
        <v>67</v>
      </c>
      <c r="C142" s="16" t="s">
        <v>1605</v>
      </c>
      <c r="D142" s="16" t="s">
        <v>297</v>
      </c>
      <c r="E142" s="86">
        <v>250000</v>
      </c>
      <c r="F142" s="86">
        <v>0</v>
      </c>
      <c r="G142" s="86">
        <v>250000</v>
      </c>
      <c r="H142" s="86">
        <v>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67</v>
      </c>
      <c r="B143" s="16" t="s">
        <v>67</v>
      </c>
      <c r="C143" s="16" t="s">
        <v>1606</v>
      </c>
      <c r="D143" s="16" t="s">
        <v>298</v>
      </c>
      <c r="E143" s="86">
        <v>36670</v>
      </c>
      <c r="F143" s="86">
        <v>0</v>
      </c>
      <c r="G143" s="86">
        <v>36670</v>
      </c>
      <c r="H143" s="86">
        <v>20894.28</v>
      </c>
      <c r="I143" s="86">
        <v>20894.28</v>
      </c>
      <c r="J143" s="86">
        <v>20894.28</v>
      </c>
      <c r="K143" s="101">
        <v>56.979220070902599</v>
      </c>
      <c r="L143" s="86">
        <v>20894.28</v>
      </c>
    </row>
    <row r="144" spans="1:12" ht="13.8" x14ac:dyDescent="0.2">
      <c r="A144" s="37" t="s">
        <v>67</v>
      </c>
      <c r="B144" s="16" t="s">
        <v>67</v>
      </c>
      <c r="C144" s="16" t="s">
        <v>1607</v>
      </c>
      <c r="D144" s="16" t="s">
        <v>110</v>
      </c>
      <c r="E144" s="86">
        <v>30000</v>
      </c>
      <c r="F144" s="86">
        <v>0</v>
      </c>
      <c r="G144" s="86">
        <v>30000</v>
      </c>
      <c r="H144" s="86">
        <v>290.39999999999998</v>
      </c>
      <c r="I144" s="86">
        <v>290.39999999999998</v>
      </c>
      <c r="J144" s="86">
        <v>290.39999999999998</v>
      </c>
      <c r="K144" s="101">
        <v>0.96799999999999997</v>
      </c>
      <c r="L144" s="86">
        <v>290.39999999999998</v>
      </c>
    </row>
    <row r="145" spans="1:12" ht="13.95" customHeight="1" x14ac:dyDescent="0.2">
      <c r="A145" s="37" t="s">
        <v>67</v>
      </c>
      <c r="B145" s="16" t="s">
        <v>67</v>
      </c>
      <c r="C145" s="16" t="s">
        <v>1608</v>
      </c>
      <c r="D145" s="16" t="s">
        <v>299</v>
      </c>
      <c r="E145" s="86">
        <v>196500</v>
      </c>
      <c r="F145" s="86">
        <v>0</v>
      </c>
      <c r="G145" s="86">
        <v>196500</v>
      </c>
      <c r="H145" s="86">
        <v>81094</v>
      </c>
      <c r="I145" s="86">
        <v>8550</v>
      </c>
      <c r="J145" s="86">
        <v>7028.57</v>
      </c>
      <c r="K145" s="101">
        <v>3.5768804071246798</v>
      </c>
      <c r="L145" s="86">
        <v>4774.2299999999996</v>
      </c>
    </row>
    <row r="146" spans="1:12" ht="13.8" x14ac:dyDescent="0.2">
      <c r="A146" s="37" t="s">
        <v>67</v>
      </c>
      <c r="B146" s="16" t="s">
        <v>67</v>
      </c>
      <c r="C146" s="16" t="s">
        <v>1609</v>
      </c>
      <c r="D146" s="16" t="s">
        <v>111</v>
      </c>
      <c r="E146" s="86">
        <v>9500</v>
      </c>
      <c r="F146" s="86">
        <v>0</v>
      </c>
      <c r="G146" s="86">
        <v>9500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67</v>
      </c>
      <c r="B147" s="16" t="s">
        <v>67</v>
      </c>
      <c r="C147" s="16" t="s">
        <v>1610</v>
      </c>
      <c r="D147" s="16" t="s">
        <v>300</v>
      </c>
      <c r="E147" s="86">
        <v>100000</v>
      </c>
      <c r="F147" s="86">
        <v>0</v>
      </c>
      <c r="G147" s="86">
        <v>100000</v>
      </c>
      <c r="H147" s="86">
        <v>1568</v>
      </c>
      <c r="I147" s="86">
        <v>1568</v>
      </c>
      <c r="J147" s="86">
        <v>1568</v>
      </c>
      <c r="K147" s="101">
        <v>1.5680000000000001</v>
      </c>
      <c r="L147" s="86">
        <v>1313.9</v>
      </c>
    </row>
    <row r="148" spans="1:12" ht="13.8" x14ac:dyDescent="0.2">
      <c r="A148" s="37" t="s">
        <v>67</v>
      </c>
      <c r="B148" s="16" t="s">
        <v>67</v>
      </c>
      <c r="C148" s="16" t="s">
        <v>1611</v>
      </c>
      <c r="D148" s="16" t="s">
        <v>301</v>
      </c>
      <c r="E148" s="86">
        <v>148368.72</v>
      </c>
      <c r="F148" s="86">
        <v>0</v>
      </c>
      <c r="G148" s="86">
        <v>148368.72</v>
      </c>
      <c r="H148" s="86">
        <v>116886</v>
      </c>
      <c r="I148" s="86">
        <v>58443</v>
      </c>
      <c r="J148" s="86">
        <v>56898.44</v>
      </c>
      <c r="K148" s="101">
        <v>38.349350186481402</v>
      </c>
      <c r="L148" s="86">
        <v>45766.44</v>
      </c>
    </row>
    <row r="149" spans="1:12" ht="13.8" x14ac:dyDescent="0.2">
      <c r="A149" s="37" t="s">
        <v>67</v>
      </c>
      <c r="B149" s="16" t="s">
        <v>67</v>
      </c>
      <c r="C149" s="16" t="s">
        <v>1612</v>
      </c>
      <c r="D149" s="16" t="s">
        <v>112</v>
      </c>
      <c r="E149" s="86">
        <v>226680.52</v>
      </c>
      <c r="F149" s="86">
        <v>0</v>
      </c>
      <c r="G149" s="86">
        <v>226680.52</v>
      </c>
      <c r="H149" s="86">
        <v>226680.52</v>
      </c>
      <c r="I149" s="86">
        <v>226680.52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67</v>
      </c>
      <c r="B150" s="16" t="s">
        <v>67</v>
      </c>
      <c r="C150" s="16" t="s">
        <v>1613</v>
      </c>
      <c r="D150" s="16" t="s">
        <v>113</v>
      </c>
      <c r="E150" s="86">
        <v>245000</v>
      </c>
      <c r="F150" s="86">
        <v>0</v>
      </c>
      <c r="G150" s="86">
        <v>245000</v>
      </c>
      <c r="H150" s="86">
        <v>213008.4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67</v>
      </c>
      <c r="B151" s="16" t="s">
        <v>67</v>
      </c>
      <c r="C151" s="16" t="s">
        <v>1614</v>
      </c>
      <c r="D151" s="16" t="s">
        <v>114</v>
      </c>
      <c r="E151" s="86">
        <v>40000</v>
      </c>
      <c r="F151" s="86">
        <v>0</v>
      </c>
      <c r="G151" s="86">
        <v>40000</v>
      </c>
      <c r="H151" s="86">
        <v>13975.5</v>
      </c>
      <c r="I151" s="86">
        <v>13975.5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67</v>
      </c>
      <c r="B152" s="16" t="s">
        <v>67</v>
      </c>
      <c r="C152" s="16" t="s">
        <v>1615</v>
      </c>
      <c r="D152" s="16" t="s">
        <v>302</v>
      </c>
      <c r="E152" s="86">
        <v>0</v>
      </c>
      <c r="F152" s="86">
        <v>12531.95</v>
      </c>
      <c r="G152" s="86">
        <v>12531.95</v>
      </c>
      <c r="H152" s="86">
        <v>12531.95</v>
      </c>
      <c r="I152" s="86">
        <v>12531.95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67</v>
      </c>
      <c r="B153" s="16" t="s">
        <v>67</v>
      </c>
      <c r="C153" s="16" t="s">
        <v>1616</v>
      </c>
      <c r="D153" s="16" t="s">
        <v>303</v>
      </c>
      <c r="E153" s="86">
        <v>18000</v>
      </c>
      <c r="F153" s="86">
        <v>0</v>
      </c>
      <c r="G153" s="86">
        <v>18000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67</v>
      </c>
      <c r="B154" s="16" t="s">
        <v>67</v>
      </c>
      <c r="C154" s="16" t="s">
        <v>1617</v>
      </c>
      <c r="D154" s="16" t="s">
        <v>304</v>
      </c>
      <c r="E154" s="86">
        <v>20000</v>
      </c>
      <c r="F154" s="86">
        <v>0</v>
      </c>
      <c r="G154" s="86">
        <v>20000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67</v>
      </c>
      <c r="B155" s="16" t="s">
        <v>67</v>
      </c>
      <c r="C155" s="16" t="s">
        <v>1618</v>
      </c>
      <c r="D155" s="16" t="s">
        <v>305</v>
      </c>
      <c r="E155" s="86">
        <v>354355</v>
      </c>
      <c r="F155" s="86">
        <v>0</v>
      </c>
      <c r="G155" s="86">
        <v>354355</v>
      </c>
      <c r="H155" s="86">
        <v>354355</v>
      </c>
      <c r="I155" s="86">
        <v>354355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67</v>
      </c>
      <c r="B156" s="16" t="s">
        <v>67</v>
      </c>
      <c r="C156" s="16" t="s">
        <v>1619</v>
      </c>
      <c r="D156" s="16" t="s">
        <v>306</v>
      </c>
      <c r="E156" s="86">
        <v>300000</v>
      </c>
      <c r="F156" s="86">
        <v>0</v>
      </c>
      <c r="G156" s="86">
        <v>300000</v>
      </c>
      <c r="H156" s="86">
        <v>178224.85</v>
      </c>
      <c r="I156" s="86">
        <v>178224.85</v>
      </c>
      <c r="J156" s="86">
        <v>26216</v>
      </c>
      <c r="K156" s="101">
        <v>8.7386666666666706</v>
      </c>
      <c r="L156" s="86">
        <v>23223.9</v>
      </c>
    </row>
    <row r="157" spans="1:12" ht="13.8" x14ac:dyDescent="0.2">
      <c r="A157" s="37" t="s">
        <v>67</v>
      </c>
      <c r="B157" s="16" t="s">
        <v>67</v>
      </c>
      <c r="C157" s="16" t="s">
        <v>1620</v>
      </c>
      <c r="D157" s="16" t="s">
        <v>307</v>
      </c>
      <c r="E157" s="86">
        <v>652183.03</v>
      </c>
      <c r="F157" s="86">
        <v>0</v>
      </c>
      <c r="G157" s="86">
        <v>652183.03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67</v>
      </c>
      <c r="B158" s="16" t="s">
        <v>67</v>
      </c>
      <c r="C158" s="16" t="s">
        <v>1621</v>
      </c>
      <c r="D158" s="16" t="s">
        <v>115</v>
      </c>
      <c r="E158" s="86">
        <v>40058.74</v>
      </c>
      <c r="F158" s="86">
        <v>0</v>
      </c>
      <c r="G158" s="86">
        <v>40058.74</v>
      </c>
      <c r="H158" s="86">
        <v>30000</v>
      </c>
      <c r="I158" s="86">
        <v>30000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67</v>
      </c>
      <c r="B159" s="16" t="s">
        <v>67</v>
      </c>
      <c r="C159" s="16" t="s">
        <v>1622</v>
      </c>
      <c r="D159" s="16" t="s">
        <v>308</v>
      </c>
      <c r="E159" s="86">
        <v>60000</v>
      </c>
      <c r="F159" s="86">
        <v>0</v>
      </c>
      <c r="G159" s="86">
        <v>60000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67</v>
      </c>
      <c r="B160" s="16" t="s">
        <v>67</v>
      </c>
      <c r="C160" s="16" t="s">
        <v>1623</v>
      </c>
      <c r="D160" s="16" t="s">
        <v>309</v>
      </c>
      <c r="E160" s="86">
        <v>389650</v>
      </c>
      <c r="F160" s="86">
        <v>0</v>
      </c>
      <c r="G160" s="86">
        <v>389650</v>
      </c>
      <c r="H160" s="86">
        <v>46648.959999999999</v>
      </c>
      <c r="I160" s="86">
        <v>46648.959999999999</v>
      </c>
      <c r="J160" s="86">
        <v>46648.959999999999</v>
      </c>
      <c r="K160" s="101">
        <v>11.9720159117156</v>
      </c>
      <c r="L160" s="86">
        <v>46648.959999999999</v>
      </c>
    </row>
    <row r="161" spans="1:12" ht="13.8" x14ac:dyDescent="0.2">
      <c r="A161" s="37" t="s">
        <v>67</v>
      </c>
      <c r="B161" s="16" t="s">
        <v>67</v>
      </c>
      <c r="C161" s="16" t="s">
        <v>1624</v>
      </c>
      <c r="D161" s="16" t="s">
        <v>310</v>
      </c>
      <c r="E161" s="86">
        <v>0</v>
      </c>
      <c r="F161" s="86">
        <v>0</v>
      </c>
      <c r="G161" s="86">
        <v>0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67</v>
      </c>
      <c r="B162" s="16" t="s">
        <v>67</v>
      </c>
      <c r="C162" s="16" t="s">
        <v>1625</v>
      </c>
      <c r="D162" s="16" t="s">
        <v>116</v>
      </c>
      <c r="E162" s="86">
        <v>120000</v>
      </c>
      <c r="F162" s="86">
        <v>0</v>
      </c>
      <c r="G162" s="86">
        <v>120000</v>
      </c>
      <c r="H162" s="86">
        <v>110955.97</v>
      </c>
      <c r="I162" s="86">
        <v>110955.97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67</v>
      </c>
      <c r="B163" s="16" t="s">
        <v>67</v>
      </c>
      <c r="C163" s="16" t="s">
        <v>1626</v>
      </c>
      <c r="D163" s="16" t="s">
        <v>311</v>
      </c>
      <c r="E163" s="86">
        <v>0</v>
      </c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67</v>
      </c>
      <c r="B164" s="16" t="s">
        <v>67</v>
      </c>
      <c r="C164" s="16" t="s">
        <v>1627</v>
      </c>
      <c r="D164" s="16" t="s">
        <v>117</v>
      </c>
      <c r="E164" s="86">
        <v>0</v>
      </c>
      <c r="F164" s="86">
        <v>3628.04</v>
      </c>
      <c r="G164" s="86">
        <v>3628.04</v>
      </c>
      <c r="H164" s="86">
        <v>3628.04</v>
      </c>
      <c r="I164" s="86">
        <v>3628.04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67</v>
      </c>
      <c r="B165" s="16" t="s">
        <v>67</v>
      </c>
      <c r="C165" s="16" t="s">
        <v>1628</v>
      </c>
      <c r="D165" s="16" t="s">
        <v>118</v>
      </c>
      <c r="E165" s="86">
        <v>0</v>
      </c>
      <c r="F165" s="86">
        <v>9151.5</v>
      </c>
      <c r="G165" s="86">
        <v>9151.5</v>
      </c>
      <c r="H165" s="86">
        <v>9151.5</v>
      </c>
      <c r="I165" s="86">
        <v>9151.5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67</v>
      </c>
      <c r="B166" s="16" t="s">
        <v>67</v>
      </c>
      <c r="C166" s="16" t="s">
        <v>1629</v>
      </c>
      <c r="D166" s="16" t="s">
        <v>312</v>
      </c>
      <c r="E166" s="86">
        <v>0</v>
      </c>
      <c r="F166" s="86">
        <v>4975</v>
      </c>
      <c r="G166" s="86">
        <v>4975</v>
      </c>
      <c r="H166" s="86">
        <v>4975</v>
      </c>
      <c r="I166" s="86">
        <v>4975</v>
      </c>
      <c r="J166" s="86">
        <v>4975</v>
      </c>
      <c r="K166" s="101">
        <v>100</v>
      </c>
      <c r="L166" s="86">
        <v>4975</v>
      </c>
    </row>
    <row r="167" spans="1:12" ht="13.8" x14ac:dyDescent="0.2">
      <c r="A167" s="37" t="s">
        <v>67</v>
      </c>
      <c r="B167" s="16" t="s">
        <v>67</v>
      </c>
      <c r="C167" s="16" t="s">
        <v>1630</v>
      </c>
      <c r="D167" s="16" t="s">
        <v>119</v>
      </c>
      <c r="E167" s="86">
        <v>0</v>
      </c>
      <c r="F167" s="86">
        <v>34158.300000000003</v>
      </c>
      <c r="G167" s="86">
        <v>34158.300000000003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67</v>
      </c>
      <c r="B168" s="16" t="s">
        <v>67</v>
      </c>
      <c r="C168" s="16" t="s">
        <v>1631</v>
      </c>
      <c r="D168" s="16" t="s">
        <v>120</v>
      </c>
      <c r="E168" s="86">
        <v>711073.44</v>
      </c>
      <c r="F168" s="86">
        <v>0</v>
      </c>
      <c r="G168" s="86">
        <v>711073.44</v>
      </c>
      <c r="H168" s="86">
        <v>540415.81000000006</v>
      </c>
      <c r="I168" s="86">
        <v>540415.81000000006</v>
      </c>
      <c r="J168" s="86">
        <v>171408.44</v>
      </c>
      <c r="K168" s="101">
        <v>24.105588868570301</v>
      </c>
      <c r="L168" s="86">
        <v>145550.79</v>
      </c>
    </row>
    <row r="169" spans="1:12" ht="13.8" x14ac:dyDescent="0.2">
      <c r="A169" s="37" t="s">
        <v>67</v>
      </c>
      <c r="B169" s="16" t="s">
        <v>67</v>
      </c>
      <c r="C169" s="16" t="s">
        <v>1632</v>
      </c>
      <c r="D169" s="16" t="s">
        <v>313</v>
      </c>
      <c r="E169" s="86">
        <v>285734.84999999998</v>
      </c>
      <c r="F169" s="86">
        <v>0</v>
      </c>
      <c r="G169" s="86">
        <v>285734.84999999998</v>
      </c>
      <c r="H169" s="86">
        <v>285734.84999999998</v>
      </c>
      <c r="I169" s="86">
        <v>285734.84999999998</v>
      </c>
      <c r="J169" s="86">
        <v>7900.19</v>
      </c>
      <c r="K169" s="101">
        <v>2.7648674986617801</v>
      </c>
      <c r="L169" s="86">
        <v>7900.19</v>
      </c>
    </row>
    <row r="170" spans="1:12" ht="13.8" x14ac:dyDescent="0.2">
      <c r="A170" s="37" t="s">
        <v>67</v>
      </c>
      <c r="B170" s="16" t="s">
        <v>67</v>
      </c>
      <c r="C170" s="16" t="s">
        <v>1633</v>
      </c>
      <c r="D170" s="16" t="s">
        <v>314</v>
      </c>
      <c r="E170" s="86">
        <v>0</v>
      </c>
      <c r="F170" s="86">
        <v>0</v>
      </c>
      <c r="G170" s="86">
        <v>0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67</v>
      </c>
      <c r="B171" s="16" t="s">
        <v>67</v>
      </c>
      <c r="C171" s="16" t="s">
        <v>1634</v>
      </c>
      <c r="D171" s="16" t="s">
        <v>121</v>
      </c>
      <c r="E171" s="86">
        <v>15000</v>
      </c>
      <c r="F171" s="86">
        <v>0</v>
      </c>
      <c r="G171" s="86">
        <v>15000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67</v>
      </c>
      <c r="B172" s="16" t="s">
        <v>67</v>
      </c>
      <c r="C172" s="16" t="s">
        <v>1635</v>
      </c>
      <c r="D172" s="16" t="s">
        <v>315</v>
      </c>
      <c r="E172" s="86">
        <v>237725.7</v>
      </c>
      <c r="F172" s="86">
        <v>0</v>
      </c>
      <c r="G172" s="86">
        <v>237725.7</v>
      </c>
      <c r="H172" s="86">
        <v>202237.89</v>
      </c>
      <c r="I172" s="86">
        <v>202237.89</v>
      </c>
      <c r="J172" s="86">
        <v>7077.34</v>
      </c>
      <c r="K172" s="101">
        <v>2.9771034431700101</v>
      </c>
      <c r="L172" s="86">
        <v>7077.34</v>
      </c>
    </row>
    <row r="173" spans="1:12" ht="13.8" x14ac:dyDescent="0.2">
      <c r="A173" s="37" t="s">
        <v>67</v>
      </c>
      <c r="B173" s="16" t="s">
        <v>67</v>
      </c>
      <c r="C173" s="16" t="s">
        <v>1636</v>
      </c>
      <c r="D173" s="16" t="s">
        <v>122</v>
      </c>
      <c r="E173" s="86">
        <v>0</v>
      </c>
      <c r="F173" s="86">
        <v>36191.86</v>
      </c>
      <c r="G173" s="86">
        <v>36191.86</v>
      </c>
      <c r="H173" s="86">
        <v>36191.86</v>
      </c>
      <c r="I173" s="86">
        <v>36191.86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67</v>
      </c>
      <c r="B174" s="16" t="s">
        <v>67</v>
      </c>
      <c r="C174" s="16" t="s">
        <v>1637</v>
      </c>
      <c r="D174" s="16" t="s">
        <v>123</v>
      </c>
      <c r="E174" s="86">
        <v>27500</v>
      </c>
      <c r="F174" s="86">
        <v>0</v>
      </c>
      <c r="G174" s="86">
        <v>27500</v>
      </c>
      <c r="H174" s="86">
        <v>152.85</v>
      </c>
      <c r="I174" s="86">
        <v>152.85</v>
      </c>
      <c r="J174" s="86">
        <v>152.85</v>
      </c>
      <c r="K174" s="101">
        <v>0.55581818181817999</v>
      </c>
      <c r="L174" s="86">
        <v>152.85</v>
      </c>
    </row>
    <row r="175" spans="1:12" ht="13.8" x14ac:dyDescent="0.2">
      <c r="A175" s="37" t="s">
        <v>67</v>
      </c>
      <c r="B175" s="16" t="s">
        <v>67</v>
      </c>
      <c r="C175" s="16" t="s">
        <v>1638</v>
      </c>
      <c r="D175" s="16" t="s">
        <v>124</v>
      </c>
      <c r="E175" s="86">
        <v>10000</v>
      </c>
      <c r="F175" s="86">
        <v>0</v>
      </c>
      <c r="G175" s="86">
        <v>10000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67</v>
      </c>
      <c r="B176" s="16" t="s">
        <v>67</v>
      </c>
      <c r="C176" s="16" t="s">
        <v>1639</v>
      </c>
      <c r="D176" s="16" t="s">
        <v>125</v>
      </c>
      <c r="E176" s="86">
        <v>0</v>
      </c>
      <c r="F176" s="86">
        <v>32634.6</v>
      </c>
      <c r="G176" s="86">
        <v>32634.6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67</v>
      </c>
      <c r="B177" s="16" t="s">
        <v>67</v>
      </c>
      <c r="C177" s="16" t="s">
        <v>1640</v>
      </c>
      <c r="D177" s="16" t="s">
        <v>126</v>
      </c>
      <c r="E177" s="86">
        <v>0</v>
      </c>
      <c r="F177" s="86">
        <v>27889.29</v>
      </c>
      <c r="G177" s="86">
        <v>27889.29</v>
      </c>
      <c r="H177" s="86">
        <v>12870.17</v>
      </c>
      <c r="I177" s="86">
        <v>12870.17</v>
      </c>
      <c r="J177" s="86">
        <v>7353.17</v>
      </c>
      <c r="K177" s="101">
        <v>26.3655690051629</v>
      </c>
      <c r="L177" s="86">
        <v>7353.17</v>
      </c>
    </row>
    <row r="178" spans="1:12" ht="13.8" x14ac:dyDescent="0.2">
      <c r="A178" s="37" t="s">
        <v>67</v>
      </c>
      <c r="B178" s="16" t="s">
        <v>67</v>
      </c>
      <c r="C178" s="16" t="s">
        <v>1641</v>
      </c>
      <c r="D178" s="16" t="s">
        <v>127</v>
      </c>
      <c r="E178" s="86">
        <v>0</v>
      </c>
      <c r="F178" s="86">
        <v>58933.760000000002</v>
      </c>
      <c r="G178" s="86">
        <v>58933.760000000002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67</v>
      </c>
      <c r="B179" s="16" t="s">
        <v>67</v>
      </c>
      <c r="C179" s="16" t="s">
        <v>1642</v>
      </c>
      <c r="D179" s="16" t="s">
        <v>316</v>
      </c>
      <c r="E179" s="86">
        <v>50000</v>
      </c>
      <c r="F179" s="86">
        <v>0</v>
      </c>
      <c r="G179" s="86">
        <v>50000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67</v>
      </c>
      <c r="B180" s="16" t="s">
        <v>67</v>
      </c>
      <c r="C180" s="16" t="s">
        <v>1643</v>
      </c>
      <c r="D180" s="16" t="s">
        <v>128</v>
      </c>
      <c r="E180" s="86">
        <v>15000</v>
      </c>
      <c r="F180" s="86">
        <v>0</v>
      </c>
      <c r="G180" s="86">
        <v>15000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67</v>
      </c>
      <c r="B181" s="16" t="s">
        <v>67</v>
      </c>
      <c r="C181" s="16" t="s">
        <v>1644</v>
      </c>
      <c r="D181" s="16" t="s">
        <v>317</v>
      </c>
      <c r="E181" s="86">
        <v>20000</v>
      </c>
      <c r="F181" s="86">
        <v>0</v>
      </c>
      <c r="G181" s="86">
        <v>20000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67</v>
      </c>
      <c r="B182" s="16" t="s">
        <v>67</v>
      </c>
      <c r="C182" s="16" t="s">
        <v>1645</v>
      </c>
      <c r="D182" s="16" t="s">
        <v>318</v>
      </c>
      <c r="E182" s="86">
        <v>20000</v>
      </c>
      <c r="F182" s="86">
        <v>0</v>
      </c>
      <c r="G182" s="86">
        <v>20000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67</v>
      </c>
      <c r="B183" s="16" t="s">
        <v>67</v>
      </c>
      <c r="C183" s="16" t="s">
        <v>1646</v>
      </c>
      <c r="D183" s="16" t="s">
        <v>319</v>
      </c>
      <c r="E183" s="86">
        <v>20000</v>
      </c>
      <c r="F183" s="86">
        <v>0</v>
      </c>
      <c r="G183" s="86">
        <v>20000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67</v>
      </c>
      <c r="B184" s="16" t="s">
        <v>67</v>
      </c>
      <c r="C184" s="16" t="s">
        <v>1647</v>
      </c>
      <c r="D184" s="16" t="s">
        <v>320</v>
      </c>
      <c r="E184" s="86">
        <v>1811833</v>
      </c>
      <c r="F184" s="86">
        <v>0</v>
      </c>
      <c r="G184" s="86">
        <v>1811833</v>
      </c>
      <c r="H184" s="86">
        <v>1811800</v>
      </c>
      <c r="I184" s="86">
        <v>1811800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67</v>
      </c>
      <c r="B185" s="16" t="s">
        <v>67</v>
      </c>
      <c r="C185" s="16" t="s">
        <v>1648</v>
      </c>
      <c r="D185" s="16" t="s">
        <v>129</v>
      </c>
      <c r="E185" s="86">
        <v>0</v>
      </c>
      <c r="F185" s="86">
        <v>316634.09000000003</v>
      </c>
      <c r="G185" s="86">
        <v>316634.09000000003</v>
      </c>
      <c r="H185" s="86">
        <v>316634.09000000003</v>
      </c>
      <c r="I185" s="86">
        <v>316634.09000000003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67</v>
      </c>
      <c r="B186" s="16" t="s">
        <v>67</v>
      </c>
      <c r="C186" s="16" t="s">
        <v>1649</v>
      </c>
      <c r="D186" s="16" t="s">
        <v>130</v>
      </c>
      <c r="E186" s="86">
        <v>1000</v>
      </c>
      <c r="F186" s="86">
        <v>0</v>
      </c>
      <c r="G186" s="86">
        <v>1000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67</v>
      </c>
      <c r="B187" s="16" t="s">
        <v>67</v>
      </c>
      <c r="C187" s="16" t="s">
        <v>1650</v>
      </c>
      <c r="D187" s="16" t="s">
        <v>321</v>
      </c>
      <c r="E187" s="86">
        <v>20289.36</v>
      </c>
      <c r="F187" s="86">
        <v>0</v>
      </c>
      <c r="G187" s="86">
        <v>20289.36</v>
      </c>
      <c r="H187" s="86">
        <v>20289.36</v>
      </c>
      <c r="I187" s="86">
        <v>20289.36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67</v>
      </c>
      <c r="B188" s="16" t="s">
        <v>67</v>
      </c>
      <c r="C188" s="16" t="s">
        <v>1651</v>
      </c>
      <c r="D188" s="16" t="s">
        <v>131</v>
      </c>
      <c r="E188" s="86">
        <v>0</v>
      </c>
      <c r="F188" s="86">
        <v>8267.2999999999993</v>
      </c>
      <c r="G188" s="86">
        <v>8267.2999999999993</v>
      </c>
      <c r="H188" s="86">
        <v>0</v>
      </c>
      <c r="I188" s="86">
        <v>0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67</v>
      </c>
      <c r="B189" s="16" t="s">
        <v>67</v>
      </c>
      <c r="C189" s="16" t="s">
        <v>1652</v>
      </c>
      <c r="D189" s="16" t="s">
        <v>322</v>
      </c>
      <c r="E189" s="86">
        <v>176152</v>
      </c>
      <c r="F189" s="86">
        <v>0</v>
      </c>
      <c r="G189" s="86">
        <v>176152</v>
      </c>
      <c r="H189" s="86">
        <v>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67</v>
      </c>
      <c r="B190" s="16" t="s">
        <v>67</v>
      </c>
      <c r="C190" s="16" t="s">
        <v>1653</v>
      </c>
      <c r="D190" s="16" t="s">
        <v>132</v>
      </c>
      <c r="E190" s="86">
        <v>0</v>
      </c>
      <c r="F190" s="86">
        <v>59421.41</v>
      </c>
      <c r="G190" s="86">
        <v>59421.41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67</v>
      </c>
      <c r="B191" s="16" t="s">
        <v>67</v>
      </c>
      <c r="C191" s="16" t="s">
        <v>1654</v>
      </c>
      <c r="D191" s="16" t="s">
        <v>133</v>
      </c>
      <c r="E191" s="86">
        <v>28571.43</v>
      </c>
      <c r="F191" s="86">
        <v>0</v>
      </c>
      <c r="G191" s="86">
        <v>28571.43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67</v>
      </c>
      <c r="B192" s="16" t="s">
        <v>67</v>
      </c>
      <c r="C192" s="16" t="s">
        <v>1655</v>
      </c>
      <c r="D192" s="16" t="s">
        <v>323</v>
      </c>
      <c r="E192" s="86">
        <v>214285.71</v>
      </c>
      <c r="F192" s="86">
        <v>-35984.5</v>
      </c>
      <c r="G192" s="86">
        <v>178301.21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67</v>
      </c>
      <c r="B193" s="16" t="s">
        <v>67</v>
      </c>
      <c r="C193" s="16" t="s">
        <v>1656</v>
      </c>
      <c r="D193" s="16" t="s">
        <v>324</v>
      </c>
      <c r="E193" s="86">
        <v>515000</v>
      </c>
      <c r="F193" s="86">
        <v>0</v>
      </c>
      <c r="G193" s="86">
        <v>515000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67</v>
      </c>
      <c r="B194" s="16" t="s">
        <v>67</v>
      </c>
      <c r="C194" s="16" t="s">
        <v>1657</v>
      </c>
      <c r="D194" s="16" t="s">
        <v>325</v>
      </c>
      <c r="E194" s="86">
        <v>0</v>
      </c>
      <c r="F194" s="86">
        <v>0</v>
      </c>
      <c r="G194" s="86">
        <v>0</v>
      </c>
      <c r="H194" s="86">
        <v>43633.91</v>
      </c>
      <c r="I194" s="86">
        <v>43633.91</v>
      </c>
      <c r="J194" s="86">
        <v>8848.94</v>
      </c>
      <c r="K194" s="101">
        <v>0</v>
      </c>
      <c r="L194" s="86">
        <v>8848.94</v>
      </c>
    </row>
    <row r="195" spans="1:12" ht="13.8" x14ac:dyDescent="0.2">
      <c r="A195" s="37" t="s">
        <v>67</v>
      </c>
      <c r="B195" s="16" t="s">
        <v>67</v>
      </c>
      <c r="C195" s="16" t="s">
        <v>1658</v>
      </c>
      <c r="D195" s="16" t="s">
        <v>326</v>
      </c>
      <c r="E195" s="86">
        <v>50000</v>
      </c>
      <c r="F195" s="86">
        <v>0</v>
      </c>
      <c r="G195" s="86">
        <v>50000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67</v>
      </c>
      <c r="B196" s="16" t="s">
        <v>67</v>
      </c>
      <c r="C196" s="16" t="s">
        <v>1659</v>
      </c>
      <c r="D196" s="16" t="s">
        <v>134</v>
      </c>
      <c r="E196" s="86">
        <v>0</v>
      </c>
      <c r="F196" s="86">
        <v>8001.34</v>
      </c>
      <c r="G196" s="86">
        <v>8001.34</v>
      </c>
      <c r="H196" s="86">
        <v>8001.34</v>
      </c>
      <c r="I196" s="86">
        <v>8001.34</v>
      </c>
      <c r="J196" s="86">
        <v>8001.34</v>
      </c>
      <c r="K196" s="101">
        <v>100</v>
      </c>
      <c r="L196" s="86">
        <v>0</v>
      </c>
    </row>
    <row r="197" spans="1:12" ht="13.8" x14ac:dyDescent="0.2">
      <c r="A197" s="37" t="s">
        <v>67</v>
      </c>
      <c r="B197" s="16" t="s">
        <v>67</v>
      </c>
      <c r="C197" s="16" t="s">
        <v>1660</v>
      </c>
      <c r="D197" s="16" t="s">
        <v>327</v>
      </c>
      <c r="E197" s="86">
        <v>65000</v>
      </c>
      <c r="F197" s="86">
        <v>0</v>
      </c>
      <c r="G197" s="86">
        <v>65000</v>
      </c>
      <c r="H197" s="86">
        <v>19659.78</v>
      </c>
      <c r="I197" s="86">
        <v>19659.78</v>
      </c>
      <c r="J197" s="86">
        <v>19659.78</v>
      </c>
      <c r="K197" s="101">
        <v>30.245815384615401</v>
      </c>
      <c r="L197" s="86">
        <v>19659.78</v>
      </c>
    </row>
    <row r="198" spans="1:12" ht="13.8" x14ac:dyDescent="0.2">
      <c r="A198" s="37" t="s">
        <v>67</v>
      </c>
      <c r="B198" s="16" t="s">
        <v>67</v>
      </c>
      <c r="C198" s="16" t="s">
        <v>1661</v>
      </c>
      <c r="D198" s="16" t="s">
        <v>135</v>
      </c>
      <c r="E198" s="86">
        <v>20000</v>
      </c>
      <c r="F198" s="86">
        <v>0</v>
      </c>
      <c r="G198" s="86">
        <v>20000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67</v>
      </c>
      <c r="B199" s="16" t="s">
        <v>67</v>
      </c>
      <c r="C199" s="16" t="s">
        <v>1662</v>
      </c>
      <c r="D199" s="16" t="s">
        <v>136</v>
      </c>
      <c r="E199" s="86">
        <v>20000</v>
      </c>
      <c r="F199" s="86">
        <v>0</v>
      </c>
      <c r="G199" s="86">
        <v>20000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67</v>
      </c>
      <c r="B200" s="16" t="s">
        <v>67</v>
      </c>
      <c r="C200" s="16" t="s">
        <v>1663</v>
      </c>
      <c r="D200" s="16" t="s">
        <v>328</v>
      </c>
      <c r="E200" s="86">
        <v>0</v>
      </c>
      <c r="F200" s="86">
        <v>0</v>
      </c>
      <c r="G200" s="86">
        <v>0</v>
      </c>
      <c r="H200" s="86">
        <v>42948.78</v>
      </c>
      <c r="I200" s="86">
        <v>40790.870000000003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67</v>
      </c>
      <c r="B201" s="16" t="s">
        <v>67</v>
      </c>
      <c r="C201" s="16" t="s">
        <v>1664</v>
      </c>
      <c r="D201" s="16" t="s">
        <v>329</v>
      </c>
      <c r="E201" s="86">
        <v>103045.84</v>
      </c>
      <c r="F201" s="86">
        <v>0</v>
      </c>
      <c r="G201" s="86">
        <v>103045.84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67</v>
      </c>
      <c r="B202" s="16" t="s">
        <v>67</v>
      </c>
      <c r="C202" s="16" t="s">
        <v>1665</v>
      </c>
      <c r="D202" s="16" t="s">
        <v>137</v>
      </c>
      <c r="E202" s="86">
        <v>3312323</v>
      </c>
      <c r="F202" s="86">
        <v>0</v>
      </c>
      <c r="G202" s="86">
        <v>3312323</v>
      </c>
      <c r="H202" s="86">
        <v>3207927.58</v>
      </c>
      <c r="I202" s="86">
        <v>1753199.41</v>
      </c>
      <c r="J202" s="86">
        <v>200204.36</v>
      </c>
      <c r="K202" s="101">
        <v>6.0442281746073698</v>
      </c>
      <c r="L202" s="86">
        <v>169837.96</v>
      </c>
    </row>
    <row r="203" spans="1:12" ht="13.8" x14ac:dyDescent="0.2">
      <c r="A203" s="37" t="s">
        <v>67</v>
      </c>
      <c r="B203" s="16" t="s">
        <v>67</v>
      </c>
      <c r="C203" s="16" t="s">
        <v>1666</v>
      </c>
      <c r="D203" s="16" t="s">
        <v>138</v>
      </c>
      <c r="E203" s="86">
        <v>2800292</v>
      </c>
      <c r="F203" s="86">
        <v>0</v>
      </c>
      <c r="G203" s="86">
        <v>2800292</v>
      </c>
      <c r="H203" s="86">
        <v>2800292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67</v>
      </c>
      <c r="B204" s="16" t="s">
        <v>67</v>
      </c>
      <c r="C204" s="16" t="s">
        <v>1667</v>
      </c>
      <c r="D204" s="16" t="s">
        <v>139</v>
      </c>
      <c r="E204" s="86">
        <v>0</v>
      </c>
      <c r="F204" s="86">
        <v>0</v>
      </c>
      <c r="G204" s="86">
        <v>0</v>
      </c>
      <c r="H204" s="86">
        <v>4509.0200000000004</v>
      </c>
      <c r="I204" s="86">
        <v>4509.0200000000004</v>
      </c>
      <c r="J204" s="86">
        <v>4509.0200000000004</v>
      </c>
      <c r="K204" s="101">
        <v>0</v>
      </c>
      <c r="L204" s="86">
        <v>4509.0200000000004</v>
      </c>
    </row>
    <row r="205" spans="1:12" ht="13.8" x14ac:dyDescent="0.2">
      <c r="A205" s="37" t="s">
        <v>67</v>
      </c>
      <c r="B205" s="16" t="s">
        <v>67</v>
      </c>
      <c r="C205" s="16" t="s">
        <v>1668</v>
      </c>
      <c r="D205" s="16" t="s">
        <v>140</v>
      </c>
      <c r="E205" s="86">
        <v>60000</v>
      </c>
      <c r="F205" s="86">
        <v>0</v>
      </c>
      <c r="G205" s="86">
        <v>60000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67</v>
      </c>
      <c r="B206" s="16" t="s">
        <v>67</v>
      </c>
      <c r="C206" s="16" t="s">
        <v>1669</v>
      </c>
      <c r="D206" s="16" t="s">
        <v>330</v>
      </c>
      <c r="E206" s="86">
        <v>0</v>
      </c>
      <c r="F206" s="86">
        <v>88589.26</v>
      </c>
      <c r="G206" s="86">
        <v>88589.26</v>
      </c>
      <c r="H206" s="86">
        <v>88589.26</v>
      </c>
      <c r="I206" s="86">
        <v>88589.26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67</v>
      </c>
      <c r="B207" s="16" t="s">
        <v>67</v>
      </c>
      <c r="C207" s="16" t="s">
        <v>1670</v>
      </c>
      <c r="D207" s="16" t="s">
        <v>331</v>
      </c>
      <c r="E207" s="86">
        <v>715619.28</v>
      </c>
      <c r="F207" s="86">
        <v>0</v>
      </c>
      <c r="G207" s="86">
        <v>715619.28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67</v>
      </c>
      <c r="B208" s="16" t="s">
        <v>67</v>
      </c>
      <c r="C208" s="16" t="s">
        <v>1671</v>
      </c>
      <c r="D208" s="16" t="s">
        <v>332</v>
      </c>
      <c r="E208" s="86">
        <v>200000</v>
      </c>
      <c r="F208" s="86">
        <v>-134924.29</v>
      </c>
      <c r="G208" s="86">
        <v>65075.71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67</v>
      </c>
      <c r="B209" s="16" t="s">
        <v>67</v>
      </c>
      <c r="C209" s="16" t="s">
        <v>1672</v>
      </c>
      <c r="D209" s="16" t="s">
        <v>333</v>
      </c>
      <c r="E209" s="86">
        <v>417789.75</v>
      </c>
      <c r="F209" s="86">
        <v>0</v>
      </c>
      <c r="G209" s="86">
        <v>417789.75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67</v>
      </c>
      <c r="B210" s="16" t="s">
        <v>67</v>
      </c>
      <c r="C210" s="16" t="s">
        <v>1673</v>
      </c>
      <c r="D210" s="16" t="s">
        <v>334</v>
      </c>
      <c r="E210" s="86">
        <v>176190.48</v>
      </c>
      <c r="F210" s="86">
        <v>0</v>
      </c>
      <c r="G210" s="86">
        <v>176190.48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67</v>
      </c>
      <c r="B211" s="16" t="s">
        <v>67</v>
      </c>
      <c r="C211" s="16" t="s">
        <v>1674</v>
      </c>
      <c r="D211" s="16" t="s">
        <v>335</v>
      </c>
      <c r="E211" s="86">
        <v>96000</v>
      </c>
      <c r="F211" s="86">
        <v>-18125.98</v>
      </c>
      <c r="G211" s="86">
        <v>77874.02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67</v>
      </c>
      <c r="B212" s="16" t="s">
        <v>67</v>
      </c>
      <c r="C212" s="16" t="s">
        <v>1675</v>
      </c>
      <c r="D212" s="16" t="s">
        <v>336</v>
      </c>
      <c r="E212" s="86">
        <v>316634.09999999998</v>
      </c>
      <c r="F212" s="86">
        <v>-316634.09000000003</v>
      </c>
      <c r="G212" s="86">
        <v>0.01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67</v>
      </c>
      <c r="B213" s="16" t="s">
        <v>67</v>
      </c>
      <c r="C213" s="16" t="s">
        <v>1676</v>
      </c>
      <c r="D213" s="16" t="s">
        <v>337</v>
      </c>
      <c r="E213" s="86">
        <v>90000</v>
      </c>
      <c r="F213" s="86">
        <v>0</v>
      </c>
      <c r="G213" s="86">
        <v>90000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67</v>
      </c>
      <c r="B214" s="16" t="s">
        <v>67</v>
      </c>
      <c r="C214" s="16" t="s">
        <v>1677</v>
      </c>
      <c r="D214" s="16" t="s">
        <v>141</v>
      </c>
      <c r="E214" s="86">
        <v>281721.52</v>
      </c>
      <c r="F214" s="86">
        <v>0</v>
      </c>
      <c r="G214" s="86">
        <v>281721.52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67</v>
      </c>
      <c r="B215" s="16" t="s">
        <v>67</v>
      </c>
      <c r="C215" s="16" t="s">
        <v>1678</v>
      </c>
      <c r="D215" s="16" t="s">
        <v>338</v>
      </c>
      <c r="E215" s="86">
        <v>300000</v>
      </c>
      <c r="F215" s="86">
        <v>0</v>
      </c>
      <c r="G215" s="86">
        <v>300000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67</v>
      </c>
      <c r="B216" s="16" t="s">
        <v>67</v>
      </c>
      <c r="C216" s="16" t="s">
        <v>1679</v>
      </c>
      <c r="D216" s="16" t="s">
        <v>339</v>
      </c>
      <c r="E216" s="86">
        <v>74139.240000000005</v>
      </c>
      <c r="F216" s="86">
        <v>0</v>
      </c>
      <c r="G216" s="86">
        <v>74139.240000000005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67</v>
      </c>
      <c r="B217" s="16" t="s">
        <v>67</v>
      </c>
      <c r="C217" s="16" t="s">
        <v>1680</v>
      </c>
      <c r="D217" s="16" t="s">
        <v>340</v>
      </c>
      <c r="E217" s="86">
        <v>350404.31</v>
      </c>
      <c r="F217" s="86">
        <v>-49983.72</v>
      </c>
      <c r="G217" s="86">
        <v>300420.59000000003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67</v>
      </c>
      <c r="B218" s="16" t="s">
        <v>67</v>
      </c>
      <c r="C218" s="16" t="s">
        <v>1681</v>
      </c>
      <c r="D218" s="16" t="s">
        <v>341</v>
      </c>
      <c r="E218" s="86">
        <v>432000</v>
      </c>
      <c r="F218" s="86">
        <v>0</v>
      </c>
      <c r="G218" s="86">
        <v>432000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67</v>
      </c>
      <c r="B219" s="16" t="s">
        <v>67</v>
      </c>
      <c r="C219" s="16" t="s">
        <v>1682</v>
      </c>
      <c r="D219" s="16" t="s">
        <v>342</v>
      </c>
      <c r="E219" s="86">
        <v>297789.75</v>
      </c>
      <c r="F219" s="86">
        <v>0</v>
      </c>
      <c r="G219" s="86">
        <v>297789.75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67</v>
      </c>
      <c r="B220" s="16" t="s">
        <v>67</v>
      </c>
      <c r="C220" s="16" t="s">
        <v>1683</v>
      </c>
      <c r="D220" s="16" t="s">
        <v>343</v>
      </c>
      <c r="E220" s="86">
        <v>630000</v>
      </c>
      <c r="F220" s="86">
        <v>-238758.73</v>
      </c>
      <c r="G220" s="86">
        <v>391241.27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67</v>
      </c>
      <c r="B221" s="16" t="s">
        <v>67</v>
      </c>
      <c r="C221" s="16" t="s">
        <v>1684</v>
      </c>
      <c r="D221" s="16" t="s">
        <v>344</v>
      </c>
      <c r="E221" s="86">
        <v>100000</v>
      </c>
      <c r="F221" s="86">
        <v>-27889.29</v>
      </c>
      <c r="G221" s="86">
        <v>72110.710000000006</v>
      </c>
      <c r="H221" s="86">
        <v>0</v>
      </c>
      <c r="I221" s="86">
        <v>0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67</v>
      </c>
      <c r="B222" s="16" t="s">
        <v>67</v>
      </c>
      <c r="C222" s="16" t="s">
        <v>1685</v>
      </c>
      <c r="D222" s="16" t="s">
        <v>345</v>
      </c>
      <c r="E222" s="86">
        <v>8002</v>
      </c>
      <c r="F222" s="86">
        <v>-8001.34</v>
      </c>
      <c r="G222" s="86">
        <v>0.66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67</v>
      </c>
      <c r="B223" s="16" t="s">
        <v>67</v>
      </c>
      <c r="C223" s="16" t="s">
        <v>1686</v>
      </c>
      <c r="D223" s="16" t="s">
        <v>346</v>
      </c>
      <c r="E223" s="86">
        <v>103693.99</v>
      </c>
      <c r="F223" s="86">
        <v>0</v>
      </c>
      <c r="G223" s="86">
        <v>103693.99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67</v>
      </c>
      <c r="B224" s="16" t="s">
        <v>67</v>
      </c>
      <c r="C224" s="16" t="s">
        <v>1687</v>
      </c>
      <c r="D224" s="16" t="s">
        <v>347</v>
      </c>
      <c r="E224" s="86">
        <v>116000</v>
      </c>
      <c r="F224" s="86">
        <v>0</v>
      </c>
      <c r="G224" s="86">
        <v>116000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67</v>
      </c>
      <c r="B225" s="16" t="s">
        <v>67</v>
      </c>
      <c r="C225" s="16" t="s">
        <v>1688</v>
      </c>
      <c r="D225" s="16" t="s">
        <v>348</v>
      </c>
      <c r="E225" s="86">
        <v>260000</v>
      </c>
      <c r="F225" s="86">
        <v>0</v>
      </c>
      <c r="G225" s="86">
        <v>260000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67</v>
      </c>
      <c r="B226" s="16" t="s">
        <v>67</v>
      </c>
      <c r="C226" s="16" t="s">
        <v>1689</v>
      </c>
      <c r="D226" s="16" t="s">
        <v>349</v>
      </c>
      <c r="E226" s="86">
        <v>435888.86</v>
      </c>
      <c r="F226" s="86">
        <v>0</v>
      </c>
      <c r="G226" s="86">
        <v>435888.86</v>
      </c>
      <c r="H226" s="86">
        <v>22888.86</v>
      </c>
      <c r="I226" s="86">
        <v>22888.86</v>
      </c>
      <c r="J226" s="86">
        <v>19999.990000000002</v>
      </c>
      <c r="K226" s="101">
        <v>4.5883232712118396</v>
      </c>
      <c r="L226" s="86">
        <v>19999.990000000002</v>
      </c>
    </row>
    <row r="227" spans="1:12" ht="13.8" x14ac:dyDescent="0.2">
      <c r="A227" s="37" t="s">
        <v>67</v>
      </c>
      <c r="B227" s="16" t="s">
        <v>67</v>
      </c>
      <c r="C227" s="16" t="s">
        <v>1690</v>
      </c>
      <c r="D227" s="16" t="s">
        <v>142</v>
      </c>
      <c r="E227" s="86">
        <v>200000</v>
      </c>
      <c r="F227" s="86">
        <v>0</v>
      </c>
      <c r="G227" s="86">
        <v>200000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67</v>
      </c>
      <c r="B228" s="16" t="s">
        <v>67</v>
      </c>
      <c r="C228" s="16" t="s">
        <v>1691</v>
      </c>
      <c r="D228" s="16" t="s">
        <v>350</v>
      </c>
      <c r="E228" s="86">
        <v>55000</v>
      </c>
      <c r="F228" s="86">
        <v>0</v>
      </c>
      <c r="G228" s="86">
        <v>55000</v>
      </c>
      <c r="H228" s="86">
        <v>34848</v>
      </c>
      <c r="I228" s="86">
        <v>15730</v>
      </c>
      <c r="J228" s="86">
        <v>15730</v>
      </c>
      <c r="K228" s="101">
        <v>28.6</v>
      </c>
      <c r="L228" s="86">
        <v>15730</v>
      </c>
    </row>
    <row r="229" spans="1:12" ht="13.8" x14ac:dyDescent="0.2">
      <c r="A229" s="37" t="s">
        <v>67</v>
      </c>
      <c r="B229" s="16" t="s">
        <v>67</v>
      </c>
      <c r="C229" s="16" t="s">
        <v>1692</v>
      </c>
      <c r="D229" s="16" t="s">
        <v>143</v>
      </c>
      <c r="E229" s="86">
        <v>111160.23</v>
      </c>
      <c r="F229" s="86">
        <v>0</v>
      </c>
      <c r="G229" s="86">
        <v>111160.23</v>
      </c>
      <c r="H229" s="86">
        <v>111160.23</v>
      </c>
      <c r="I229" s="86">
        <v>111160.23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67</v>
      </c>
      <c r="B230" s="16" t="s">
        <v>67</v>
      </c>
      <c r="C230" s="16" t="s">
        <v>1693</v>
      </c>
      <c r="D230" s="16" t="s">
        <v>351</v>
      </c>
      <c r="E230" s="86">
        <v>22170.04</v>
      </c>
      <c r="F230" s="86">
        <v>0</v>
      </c>
      <c r="G230" s="86">
        <v>22170.04</v>
      </c>
      <c r="H230" s="86">
        <v>22170.04</v>
      </c>
      <c r="I230" s="86">
        <v>22170.04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67</v>
      </c>
      <c r="B231" s="16" t="s">
        <v>67</v>
      </c>
      <c r="C231" s="16" t="s">
        <v>1694</v>
      </c>
      <c r="D231" s="16" t="s">
        <v>352</v>
      </c>
      <c r="E231" s="86">
        <v>23499.56</v>
      </c>
      <c r="F231" s="86">
        <v>0</v>
      </c>
      <c r="G231" s="86">
        <v>23499.56</v>
      </c>
      <c r="H231" s="86">
        <v>23499.56</v>
      </c>
      <c r="I231" s="86">
        <v>23499.56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67</v>
      </c>
      <c r="B232" s="16" t="s">
        <v>67</v>
      </c>
      <c r="C232" s="16" t="s">
        <v>1695</v>
      </c>
      <c r="D232" s="16" t="s">
        <v>353</v>
      </c>
      <c r="E232" s="86">
        <v>14162.62</v>
      </c>
      <c r="F232" s="86">
        <v>0</v>
      </c>
      <c r="G232" s="86">
        <v>14162.62</v>
      </c>
      <c r="H232" s="86">
        <v>14162.62</v>
      </c>
      <c r="I232" s="86">
        <v>14162.62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67</v>
      </c>
      <c r="B233" s="16" t="s">
        <v>67</v>
      </c>
      <c r="C233" s="16" t="s">
        <v>1696</v>
      </c>
      <c r="D233" s="16" t="s">
        <v>354</v>
      </c>
      <c r="E233" s="86">
        <v>128242</v>
      </c>
      <c r="F233" s="86">
        <v>0</v>
      </c>
      <c r="G233" s="86">
        <v>128242</v>
      </c>
      <c r="H233" s="86">
        <v>128242</v>
      </c>
      <c r="I233" s="86">
        <v>128242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67</v>
      </c>
      <c r="B234" s="16" t="s">
        <v>67</v>
      </c>
      <c r="C234" s="16" t="s">
        <v>1697</v>
      </c>
      <c r="D234" s="16" t="s">
        <v>355</v>
      </c>
      <c r="E234" s="86">
        <v>100000</v>
      </c>
      <c r="F234" s="86">
        <v>0</v>
      </c>
      <c r="G234" s="86">
        <v>100000</v>
      </c>
      <c r="H234" s="86">
        <v>58736.08</v>
      </c>
      <c r="I234" s="86">
        <v>58736.08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67</v>
      </c>
      <c r="B235" s="16" t="s">
        <v>67</v>
      </c>
      <c r="C235" s="16" t="s">
        <v>1698</v>
      </c>
      <c r="D235" s="16" t="s">
        <v>356</v>
      </c>
      <c r="E235" s="86">
        <v>10000</v>
      </c>
      <c r="F235" s="86">
        <v>0</v>
      </c>
      <c r="G235" s="86">
        <v>10000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67</v>
      </c>
      <c r="B236" s="16" t="s">
        <v>67</v>
      </c>
      <c r="C236" s="16" t="s">
        <v>1699</v>
      </c>
      <c r="D236" s="16" t="s">
        <v>357</v>
      </c>
      <c r="E236" s="86">
        <v>75000</v>
      </c>
      <c r="F236" s="86">
        <v>0</v>
      </c>
      <c r="G236" s="86">
        <v>75000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67</v>
      </c>
      <c r="B237" s="16" t="s">
        <v>67</v>
      </c>
      <c r="C237" s="16" t="s">
        <v>1700</v>
      </c>
      <c r="D237" s="16" t="s">
        <v>358</v>
      </c>
      <c r="E237" s="86">
        <v>140000</v>
      </c>
      <c r="F237" s="86">
        <v>0</v>
      </c>
      <c r="G237" s="86">
        <v>140000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67</v>
      </c>
      <c r="B238" s="16" t="s">
        <v>67</v>
      </c>
      <c r="C238" s="16" t="s">
        <v>1701</v>
      </c>
      <c r="D238" s="16" t="s">
        <v>359</v>
      </c>
      <c r="E238" s="86">
        <v>455654.64</v>
      </c>
      <c r="F238" s="86">
        <v>0</v>
      </c>
      <c r="G238" s="86">
        <v>455654.64</v>
      </c>
      <c r="H238" s="86">
        <v>415654.34</v>
      </c>
      <c r="I238" s="86">
        <v>415654.34</v>
      </c>
      <c r="J238" s="86">
        <v>44349.279999999999</v>
      </c>
      <c r="K238" s="101">
        <v>9.7330908338824305</v>
      </c>
      <c r="L238" s="86">
        <v>44349.279999999999</v>
      </c>
    </row>
    <row r="239" spans="1:12" ht="13.8" x14ac:dyDescent="0.2">
      <c r="A239" s="37" t="s">
        <v>67</v>
      </c>
      <c r="B239" s="16" t="s">
        <v>67</v>
      </c>
      <c r="C239" s="16" t="s">
        <v>1702</v>
      </c>
      <c r="D239" s="16" t="s">
        <v>360</v>
      </c>
      <c r="E239" s="86">
        <v>100000</v>
      </c>
      <c r="F239" s="86">
        <v>0</v>
      </c>
      <c r="G239" s="86">
        <v>100000</v>
      </c>
      <c r="H239" s="86">
        <v>100000</v>
      </c>
      <c r="I239" s="86">
        <v>100000</v>
      </c>
      <c r="J239" s="86">
        <v>18295.68</v>
      </c>
      <c r="K239" s="101">
        <v>18.295680000000001</v>
      </c>
      <c r="L239" s="86">
        <v>18295.68</v>
      </c>
    </row>
    <row r="240" spans="1:12" ht="13.8" x14ac:dyDescent="0.2">
      <c r="A240" s="37" t="s">
        <v>67</v>
      </c>
      <c r="B240" s="16" t="s">
        <v>67</v>
      </c>
      <c r="C240" s="16" t="s">
        <v>1703</v>
      </c>
      <c r="D240" s="16" t="s">
        <v>361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67</v>
      </c>
      <c r="B241" s="16" t="s">
        <v>67</v>
      </c>
      <c r="C241" s="16" t="s">
        <v>1704</v>
      </c>
      <c r="D241" s="16" t="s">
        <v>362</v>
      </c>
      <c r="E241" s="86">
        <v>0</v>
      </c>
      <c r="F241" s="86">
        <v>0</v>
      </c>
      <c r="G241" s="86">
        <v>0</v>
      </c>
      <c r="H241" s="86">
        <v>11494.18</v>
      </c>
      <c r="I241" s="86">
        <v>11494.18</v>
      </c>
      <c r="J241" s="86">
        <v>11494.18</v>
      </c>
      <c r="K241" s="101">
        <v>0</v>
      </c>
      <c r="L241" s="86">
        <v>11494.18</v>
      </c>
    </row>
    <row r="242" spans="1:12" ht="13.8" x14ac:dyDescent="0.2">
      <c r="A242" s="37" t="s">
        <v>67</v>
      </c>
      <c r="B242" s="16" t="s">
        <v>67</v>
      </c>
      <c r="C242" s="16" t="s">
        <v>1705</v>
      </c>
      <c r="D242" s="16" t="s">
        <v>144</v>
      </c>
      <c r="E242" s="86">
        <v>0</v>
      </c>
      <c r="F242" s="86">
        <v>0</v>
      </c>
      <c r="G242" s="86">
        <v>0</v>
      </c>
      <c r="H242" s="86">
        <v>7477.67</v>
      </c>
      <c r="I242" s="86">
        <v>7477.67</v>
      </c>
      <c r="J242" s="86">
        <v>7477.67</v>
      </c>
      <c r="K242" s="101">
        <v>0</v>
      </c>
      <c r="L242" s="86">
        <v>7477.67</v>
      </c>
    </row>
    <row r="243" spans="1:12" ht="13.8" x14ac:dyDescent="0.2">
      <c r="A243" s="37" t="s">
        <v>67</v>
      </c>
      <c r="B243" s="16" t="s">
        <v>67</v>
      </c>
      <c r="C243" s="16" t="s">
        <v>1706</v>
      </c>
      <c r="D243" s="16" t="s">
        <v>363</v>
      </c>
      <c r="E243" s="86">
        <v>0</v>
      </c>
      <c r="F243" s="86">
        <v>0</v>
      </c>
      <c r="G243" s="86">
        <v>0</v>
      </c>
      <c r="H243" s="86">
        <v>16728.25</v>
      </c>
      <c r="I243" s="86">
        <v>16728.25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67</v>
      </c>
      <c r="B244" s="16" t="s">
        <v>67</v>
      </c>
      <c r="C244" s="16" t="s">
        <v>1707</v>
      </c>
      <c r="D244" s="16" t="s">
        <v>145</v>
      </c>
      <c r="E244" s="86">
        <v>0</v>
      </c>
      <c r="F244" s="86">
        <v>0</v>
      </c>
      <c r="G244" s="86">
        <v>0</v>
      </c>
      <c r="H244" s="86">
        <v>20999.83</v>
      </c>
      <c r="I244" s="86">
        <v>20999.83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67</v>
      </c>
      <c r="B245" s="16" t="s">
        <v>67</v>
      </c>
      <c r="C245" s="16" t="s">
        <v>1708</v>
      </c>
      <c r="D245" s="16" t="s">
        <v>364</v>
      </c>
      <c r="E245" s="86">
        <v>0</v>
      </c>
      <c r="F245" s="86">
        <v>0</v>
      </c>
      <c r="G245" s="86">
        <v>0</v>
      </c>
      <c r="H245" s="86">
        <v>186789.8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67</v>
      </c>
      <c r="B246" s="16" t="s">
        <v>67</v>
      </c>
      <c r="C246" s="16" t="s">
        <v>1709</v>
      </c>
      <c r="D246" s="16" t="s">
        <v>365</v>
      </c>
      <c r="E246" s="86">
        <v>0</v>
      </c>
      <c r="F246" s="86">
        <v>0</v>
      </c>
      <c r="G246" s="86">
        <v>0</v>
      </c>
      <c r="H246" s="86">
        <v>121098.69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67</v>
      </c>
      <c r="B247" s="16" t="s">
        <v>67</v>
      </c>
      <c r="C247" s="16" t="s">
        <v>1710</v>
      </c>
      <c r="D247" s="16" t="s">
        <v>366</v>
      </c>
      <c r="E247" s="86">
        <v>0</v>
      </c>
      <c r="F247" s="86">
        <v>0</v>
      </c>
      <c r="G247" s="86">
        <v>0</v>
      </c>
      <c r="H247" s="86">
        <v>150803.93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67</v>
      </c>
      <c r="B248" s="16" t="s">
        <v>67</v>
      </c>
      <c r="C248" s="16" t="s">
        <v>1711</v>
      </c>
      <c r="D248" s="16" t="s">
        <v>367</v>
      </c>
      <c r="E248" s="86">
        <v>0</v>
      </c>
      <c r="F248" s="86">
        <v>0</v>
      </c>
      <c r="G248" s="86">
        <v>0</v>
      </c>
      <c r="H248" s="86">
        <v>8481.7000000000007</v>
      </c>
      <c r="I248" s="86">
        <v>8481.7000000000007</v>
      </c>
      <c r="J248" s="86">
        <v>8481.7000000000007</v>
      </c>
      <c r="K248" s="101">
        <v>0</v>
      </c>
      <c r="L248" s="86">
        <v>8481.7000000000007</v>
      </c>
    </row>
    <row r="249" spans="1:12" ht="13.8" x14ac:dyDescent="0.2">
      <c r="A249" s="37" t="s">
        <v>67</v>
      </c>
      <c r="B249" s="16" t="s">
        <v>67</v>
      </c>
      <c r="C249" s="16" t="s">
        <v>1712</v>
      </c>
      <c r="D249" s="16" t="s">
        <v>146</v>
      </c>
      <c r="E249" s="86">
        <v>0</v>
      </c>
      <c r="F249" s="86">
        <v>0</v>
      </c>
      <c r="G249" s="86">
        <v>0</v>
      </c>
      <c r="H249" s="86">
        <v>53999.99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67</v>
      </c>
      <c r="B250" s="16" t="s">
        <v>67</v>
      </c>
      <c r="C250" s="16" t="s">
        <v>1713</v>
      </c>
      <c r="D250" s="16" t="s">
        <v>368</v>
      </c>
      <c r="E250" s="86">
        <v>0</v>
      </c>
      <c r="F250" s="86">
        <v>0</v>
      </c>
      <c r="G250" s="86">
        <v>0</v>
      </c>
      <c r="H250" s="86">
        <v>69999.990000000005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67</v>
      </c>
      <c r="B251" s="16" t="s">
        <v>67</v>
      </c>
      <c r="C251" s="16" t="s">
        <v>1714</v>
      </c>
      <c r="D251" s="16" t="s">
        <v>147</v>
      </c>
      <c r="E251" s="86">
        <v>0</v>
      </c>
      <c r="F251" s="86">
        <v>0</v>
      </c>
      <c r="G251" s="86">
        <v>0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67</v>
      </c>
      <c r="B252" s="16" t="s">
        <v>67</v>
      </c>
      <c r="C252" s="16" t="s">
        <v>1715</v>
      </c>
      <c r="D252" s="16" t="s">
        <v>369</v>
      </c>
      <c r="E252" s="86"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67</v>
      </c>
      <c r="B253" s="16" t="s">
        <v>67</v>
      </c>
      <c r="C253" s="16" t="s">
        <v>1716</v>
      </c>
      <c r="D253" s="16" t="s">
        <v>370</v>
      </c>
      <c r="E253" s="86">
        <v>0</v>
      </c>
      <c r="F253" s="86">
        <v>0</v>
      </c>
      <c r="G253" s="86">
        <v>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67</v>
      </c>
      <c r="B254" s="16" t="s">
        <v>67</v>
      </c>
      <c r="C254" s="16" t="s">
        <v>1717</v>
      </c>
      <c r="D254" s="16" t="s">
        <v>371</v>
      </c>
      <c r="E254" s="86">
        <v>0</v>
      </c>
      <c r="F254" s="86">
        <v>0</v>
      </c>
      <c r="G254" s="86">
        <v>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67</v>
      </c>
      <c r="B255" s="16" t="s">
        <v>67</v>
      </c>
      <c r="C255" s="16" t="s">
        <v>1718</v>
      </c>
      <c r="D255" s="16" t="s">
        <v>148</v>
      </c>
      <c r="E255" s="86">
        <v>0</v>
      </c>
      <c r="F255" s="86">
        <v>0</v>
      </c>
      <c r="G255" s="86">
        <v>0</v>
      </c>
      <c r="H255" s="86">
        <v>4237.63</v>
      </c>
      <c r="I255" s="86">
        <v>4237.63</v>
      </c>
      <c r="J255" s="86">
        <v>4237.63</v>
      </c>
      <c r="K255" s="101">
        <v>0</v>
      </c>
      <c r="L255" s="86">
        <v>4237.63</v>
      </c>
    </row>
    <row r="256" spans="1:12" ht="13.8" x14ac:dyDescent="0.2">
      <c r="A256" s="37" t="s">
        <v>67</v>
      </c>
      <c r="B256" s="16" t="s">
        <v>67</v>
      </c>
      <c r="C256" s="16" t="s">
        <v>1719</v>
      </c>
      <c r="D256" s="16" t="s">
        <v>372</v>
      </c>
      <c r="E256" s="86">
        <v>0</v>
      </c>
      <c r="F256" s="86">
        <v>0</v>
      </c>
      <c r="G256" s="86">
        <v>0</v>
      </c>
      <c r="H256" s="86">
        <v>34898.639999999999</v>
      </c>
      <c r="I256" s="86">
        <v>34898.639999999999</v>
      </c>
      <c r="J256" s="86">
        <v>34898.639999999999</v>
      </c>
      <c r="K256" s="101">
        <v>0</v>
      </c>
      <c r="L256" s="86">
        <v>34898.639999999999</v>
      </c>
    </row>
    <row r="257" spans="1:12" ht="13.8" x14ac:dyDescent="0.2">
      <c r="A257" s="37" t="s">
        <v>67</v>
      </c>
      <c r="B257" s="16" t="s">
        <v>67</v>
      </c>
      <c r="C257" s="16" t="s">
        <v>1720</v>
      </c>
      <c r="D257" s="16" t="s">
        <v>149</v>
      </c>
      <c r="E257" s="86">
        <v>0</v>
      </c>
      <c r="F257" s="86">
        <v>0</v>
      </c>
      <c r="G257" s="86">
        <v>0</v>
      </c>
      <c r="H257" s="86">
        <v>6095.99</v>
      </c>
      <c r="I257" s="86">
        <v>6095.99</v>
      </c>
      <c r="J257" s="86">
        <v>6095.99</v>
      </c>
      <c r="K257" s="101">
        <v>0</v>
      </c>
      <c r="L257" s="86">
        <v>6095.99</v>
      </c>
    </row>
    <row r="258" spans="1:12" ht="13.8" x14ac:dyDescent="0.2">
      <c r="A258" s="37" t="s">
        <v>67</v>
      </c>
      <c r="B258" s="16" t="s">
        <v>67</v>
      </c>
      <c r="C258" s="16" t="s">
        <v>1721</v>
      </c>
      <c r="D258" s="16" t="s">
        <v>150</v>
      </c>
      <c r="E258" s="86">
        <v>10000</v>
      </c>
      <c r="F258" s="86">
        <v>-152.31</v>
      </c>
      <c r="G258" s="86">
        <v>9847.69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67</v>
      </c>
      <c r="B259" s="16" t="s">
        <v>67</v>
      </c>
      <c r="C259" s="16" t="s">
        <v>1722</v>
      </c>
      <c r="D259" s="16" t="s">
        <v>373</v>
      </c>
      <c r="E259" s="86">
        <v>463505.13</v>
      </c>
      <c r="F259" s="86">
        <v>0</v>
      </c>
      <c r="G259" s="86">
        <v>463505.13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67</v>
      </c>
      <c r="B260" s="16" t="s">
        <v>67</v>
      </c>
      <c r="C260" s="16" t="s">
        <v>1723</v>
      </c>
      <c r="D260" s="16" t="s">
        <v>374</v>
      </c>
      <c r="E260" s="86">
        <v>185856.83</v>
      </c>
      <c r="F260" s="86">
        <v>0</v>
      </c>
      <c r="G260" s="86">
        <v>185856.83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67</v>
      </c>
      <c r="B261" s="16" t="s">
        <v>67</v>
      </c>
      <c r="C261" s="16" t="s">
        <v>1724</v>
      </c>
      <c r="D261" s="16" t="s">
        <v>375</v>
      </c>
      <c r="E261" s="86">
        <v>219276.99</v>
      </c>
      <c r="F261" s="86">
        <v>-101121.21</v>
      </c>
      <c r="G261" s="86">
        <v>118155.78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67</v>
      </c>
      <c r="B262" s="16" t="s">
        <v>67</v>
      </c>
      <c r="C262" s="16" t="s">
        <v>1725</v>
      </c>
      <c r="D262" s="16" t="s">
        <v>376</v>
      </c>
      <c r="E262" s="86">
        <v>50000</v>
      </c>
      <c r="F262" s="86">
        <v>-8603.0400000000009</v>
      </c>
      <c r="G262" s="86">
        <v>41396.959999999999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67</v>
      </c>
      <c r="B263" s="16" t="s">
        <v>67</v>
      </c>
      <c r="C263" s="16" t="s">
        <v>1726</v>
      </c>
      <c r="D263" s="16" t="s">
        <v>377</v>
      </c>
      <c r="E263" s="86">
        <v>72735</v>
      </c>
      <c r="F263" s="86">
        <v>0</v>
      </c>
      <c r="G263" s="86">
        <v>72735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67</v>
      </c>
      <c r="B264" s="16" t="s">
        <v>67</v>
      </c>
      <c r="C264" s="16" t="s">
        <v>1727</v>
      </c>
      <c r="D264" s="16" t="s">
        <v>378</v>
      </c>
      <c r="E264" s="86">
        <v>90000</v>
      </c>
      <c r="F264" s="86">
        <v>0</v>
      </c>
      <c r="G264" s="86">
        <v>90000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67</v>
      </c>
      <c r="B265" s="16" t="s">
        <v>67</v>
      </c>
      <c r="C265" s="16" t="s">
        <v>1728</v>
      </c>
      <c r="D265" s="16" t="s">
        <v>379</v>
      </c>
      <c r="E265" s="86">
        <v>0</v>
      </c>
      <c r="F265" s="86">
        <v>152.31</v>
      </c>
      <c r="G265" s="86">
        <v>152.31</v>
      </c>
      <c r="H265" s="86">
        <v>2083.4699999999998</v>
      </c>
      <c r="I265" s="86">
        <v>2083.4699999999998</v>
      </c>
      <c r="J265" s="86">
        <v>2083.4699999999998</v>
      </c>
      <c r="K265" s="101">
        <v>1367.9141225133001</v>
      </c>
      <c r="L265" s="86">
        <v>1931.16</v>
      </c>
    </row>
    <row r="266" spans="1:12" ht="13.8" x14ac:dyDescent="0.2">
      <c r="A266" s="37" t="s">
        <v>67</v>
      </c>
      <c r="B266" s="16" t="s">
        <v>67</v>
      </c>
      <c r="C266" s="16" t="s">
        <v>1729</v>
      </c>
      <c r="D266" s="16" t="s">
        <v>151</v>
      </c>
      <c r="E266" s="86">
        <v>0</v>
      </c>
      <c r="F266" s="86">
        <v>35984.5</v>
      </c>
      <c r="G266" s="86">
        <v>35984.5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67</v>
      </c>
      <c r="B267" s="16" t="s">
        <v>67</v>
      </c>
      <c r="C267" s="16" t="s">
        <v>1730</v>
      </c>
      <c r="D267" s="16" t="s">
        <v>152</v>
      </c>
      <c r="E267" s="86">
        <v>0</v>
      </c>
      <c r="F267" s="86">
        <v>49983.72</v>
      </c>
      <c r="G267" s="86">
        <v>49983.72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67</v>
      </c>
      <c r="B268" s="16" t="s">
        <v>67</v>
      </c>
      <c r="C268" s="16" t="s">
        <v>1731</v>
      </c>
      <c r="D268" s="16" t="s">
        <v>380</v>
      </c>
      <c r="E268" s="86">
        <v>0</v>
      </c>
      <c r="F268" s="86">
        <v>61890.77</v>
      </c>
      <c r="G268" s="86">
        <v>61890.77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67</v>
      </c>
      <c r="B269" s="16" t="s">
        <v>67</v>
      </c>
      <c r="C269" s="16" t="s">
        <v>1732</v>
      </c>
      <c r="D269" s="16" t="s">
        <v>381</v>
      </c>
      <c r="E269" s="86">
        <v>0</v>
      </c>
      <c r="F269" s="86">
        <v>15987.97</v>
      </c>
      <c r="G269" s="86">
        <v>15987.97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67</v>
      </c>
      <c r="B270" s="16" t="s">
        <v>67</v>
      </c>
      <c r="C270" s="16" t="s">
        <v>1733</v>
      </c>
      <c r="D270" s="16" t="s">
        <v>382</v>
      </c>
      <c r="E270" s="86">
        <v>0</v>
      </c>
      <c r="F270" s="86">
        <v>15498.02</v>
      </c>
      <c r="G270" s="86">
        <v>15498.02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67</v>
      </c>
      <c r="B271" s="16" t="s">
        <v>67</v>
      </c>
      <c r="C271" s="16" t="s">
        <v>1734</v>
      </c>
      <c r="D271" s="16" t="s">
        <v>383</v>
      </c>
      <c r="E271" s="86">
        <v>0</v>
      </c>
      <c r="F271" s="86">
        <v>18125.98</v>
      </c>
      <c r="G271" s="86">
        <v>18125.98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67</v>
      </c>
      <c r="B272" s="16" t="s">
        <v>67</v>
      </c>
      <c r="C272" s="16" t="s">
        <v>1735</v>
      </c>
      <c r="D272" s="16" t="s">
        <v>384</v>
      </c>
      <c r="E272" s="86">
        <v>0</v>
      </c>
      <c r="F272" s="86">
        <v>41547.53</v>
      </c>
      <c r="G272" s="86">
        <v>41547.53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67</v>
      </c>
      <c r="B273" s="16" t="s">
        <v>67</v>
      </c>
      <c r="C273" s="27" t="s">
        <v>621</v>
      </c>
      <c r="D273" s="27" t="s">
        <v>67</v>
      </c>
      <c r="E273" s="91">
        <v>26243212.940000001</v>
      </c>
      <c r="F273" s="91">
        <v>0</v>
      </c>
      <c r="G273" s="91">
        <v>26243212.940000001</v>
      </c>
      <c r="H273" s="91">
        <v>16961592.690000001</v>
      </c>
      <c r="I273" s="91">
        <v>11758608.810000001</v>
      </c>
      <c r="J273" s="91">
        <v>1933217.78</v>
      </c>
      <c r="K273" s="102">
        <v>7.36654381618564</v>
      </c>
      <c r="L273" s="91">
        <v>1456595.36</v>
      </c>
    </row>
    <row r="274" spans="1:12" ht="13.8" x14ac:dyDescent="0.2">
      <c r="A274" s="37" t="s">
        <v>935</v>
      </c>
      <c r="B274" s="16" t="s">
        <v>936</v>
      </c>
      <c r="C274" s="16" t="s">
        <v>1736</v>
      </c>
      <c r="D274" s="16" t="s">
        <v>153</v>
      </c>
      <c r="E274" s="86">
        <v>105000</v>
      </c>
      <c r="F274" s="86">
        <v>0</v>
      </c>
      <c r="G274" s="86">
        <v>105000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67</v>
      </c>
      <c r="B275" s="16" t="s">
        <v>67</v>
      </c>
      <c r="C275" s="16" t="s">
        <v>1737</v>
      </c>
      <c r="D275" s="16" t="s">
        <v>154</v>
      </c>
      <c r="E275" s="86">
        <v>0</v>
      </c>
      <c r="F275" s="86">
        <v>0</v>
      </c>
      <c r="G275" s="86">
        <v>0</v>
      </c>
      <c r="H275" s="86">
        <v>184.77</v>
      </c>
      <c r="I275" s="86">
        <v>184.77</v>
      </c>
      <c r="J275" s="86">
        <v>184.77</v>
      </c>
      <c r="K275" s="101">
        <v>0</v>
      </c>
      <c r="L275" s="86">
        <v>184.77</v>
      </c>
    </row>
    <row r="276" spans="1:12" ht="13.8" x14ac:dyDescent="0.2">
      <c r="A276" s="37" t="s">
        <v>67</v>
      </c>
      <c r="B276" s="16" t="s">
        <v>67</v>
      </c>
      <c r="C276" s="16" t="s">
        <v>1738</v>
      </c>
      <c r="D276" s="16" t="s">
        <v>385</v>
      </c>
      <c r="E276" s="86">
        <v>3000</v>
      </c>
      <c r="F276" s="86">
        <v>0</v>
      </c>
      <c r="G276" s="86">
        <v>3000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67</v>
      </c>
      <c r="B277" s="16" t="s">
        <v>67</v>
      </c>
      <c r="C277" s="16" t="s">
        <v>1739</v>
      </c>
      <c r="D277" s="16" t="s">
        <v>386</v>
      </c>
      <c r="E277" s="86">
        <v>0</v>
      </c>
      <c r="F277" s="86">
        <v>0</v>
      </c>
      <c r="G277" s="86">
        <v>0</v>
      </c>
      <c r="H277" s="86">
        <v>149</v>
      </c>
      <c r="I277" s="86">
        <v>149</v>
      </c>
      <c r="J277" s="86">
        <v>149</v>
      </c>
      <c r="K277" s="101">
        <v>0</v>
      </c>
      <c r="L277" s="86">
        <v>149</v>
      </c>
    </row>
    <row r="278" spans="1:12" ht="13.8" x14ac:dyDescent="0.2">
      <c r="A278" s="37" t="s">
        <v>67</v>
      </c>
      <c r="B278" s="16" t="s">
        <v>67</v>
      </c>
      <c r="C278" s="16" t="s">
        <v>1740</v>
      </c>
      <c r="D278" s="16" t="s">
        <v>387</v>
      </c>
      <c r="E278" s="86">
        <v>75000</v>
      </c>
      <c r="F278" s="86">
        <v>0</v>
      </c>
      <c r="G278" s="86">
        <v>75000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67</v>
      </c>
      <c r="B279" s="16" t="s">
        <v>67</v>
      </c>
      <c r="C279" s="16" t="s">
        <v>1741</v>
      </c>
      <c r="D279" s="16" t="s">
        <v>388</v>
      </c>
      <c r="E279" s="86">
        <v>200000</v>
      </c>
      <c r="F279" s="86">
        <v>0</v>
      </c>
      <c r="G279" s="86">
        <v>200000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67</v>
      </c>
      <c r="B280" s="16" t="s">
        <v>67</v>
      </c>
      <c r="C280" s="16" t="s">
        <v>1742</v>
      </c>
      <c r="D280" s="16" t="s">
        <v>389</v>
      </c>
      <c r="E280" s="86">
        <v>25000</v>
      </c>
      <c r="F280" s="86">
        <v>0</v>
      </c>
      <c r="G280" s="86">
        <v>25000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67</v>
      </c>
      <c r="B281" s="16" t="s">
        <v>67</v>
      </c>
      <c r="C281" s="16" t="s">
        <v>1743</v>
      </c>
      <c r="D281" s="16" t="s">
        <v>390</v>
      </c>
      <c r="E281" s="86">
        <v>0</v>
      </c>
      <c r="F281" s="86">
        <v>0</v>
      </c>
      <c r="G281" s="86">
        <v>0</v>
      </c>
      <c r="H281" s="86">
        <v>7157.11</v>
      </c>
      <c r="I281" s="86">
        <v>7157.11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67</v>
      </c>
      <c r="B282" s="16" t="s">
        <v>67</v>
      </c>
      <c r="C282" s="27" t="s">
        <v>621</v>
      </c>
      <c r="D282" s="27" t="s">
        <v>67</v>
      </c>
      <c r="E282" s="91">
        <v>408000</v>
      </c>
      <c r="F282" s="91">
        <v>0</v>
      </c>
      <c r="G282" s="91">
        <v>408000</v>
      </c>
      <c r="H282" s="91">
        <v>7490.88</v>
      </c>
      <c r="I282" s="91">
        <v>7490.88</v>
      </c>
      <c r="J282" s="91">
        <v>333.77</v>
      </c>
      <c r="K282" s="102">
        <v>8.1806372549019998E-2</v>
      </c>
      <c r="L282" s="91">
        <v>333.77</v>
      </c>
    </row>
    <row r="283" spans="1:12" ht="13.8" x14ac:dyDescent="0.2">
      <c r="A283" s="37" t="s">
        <v>937</v>
      </c>
      <c r="B283" s="16" t="s">
        <v>938</v>
      </c>
      <c r="C283" s="16" t="s">
        <v>1744</v>
      </c>
      <c r="D283" s="16" t="s">
        <v>391</v>
      </c>
      <c r="E283" s="86">
        <v>240000</v>
      </c>
      <c r="F283" s="86">
        <v>0</v>
      </c>
      <c r="G283" s="86">
        <v>240000</v>
      </c>
      <c r="H283" s="86">
        <v>119824.37</v>
      </c>
      <c r="I283" s="86">
        <v>113368.19</v>
      </c>
      <c r="J283" s="86">
        <v>108857.93</v>
      </c>
      <c r="K283" s="101">
        <v>45.357470833333302</v>
      </c>
      <c r="L283" s="86">
        <v>107569.27</v>
      </c>
    </row>
    <row r="284" spans="1:12" ht="13.8" x14ac:dyDescent="0.2">
      <c r="A284" s="37" t="s">
        <v>67</v>
      </c>
      <c r="B284" s="16" t="s">
        <v>67</v>
      </c>
      <c r="C284" s="16" t="s">
        <v>1745</v>
      </c>
      <c r="D284" s="16" t="s">
        <v>392</v>
      </c>
      <c r="E284" s="86">
        <v>100000</v>
      </c>
      <c r="F284" s="86">
        <v>0</v>
      </c>
      <c r="G284" s="86">
        <v>100000</v>
      </c>
      <c r="H284" s="86">
        <v>90750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67</v>
      </c>
      <c r="B285" s="16" t="s">
        <v>67</v>
      </c>
      <c r="C285" s="16" t="s">
        <v>1746</v>
      </c>
      <c r="D285" s="16" t="s">
        <v>393</v>
      </c>
      <c r="E285" s="86">
        <v>300000</v>
      </c>
      <c r="F285" s="86">
        <v>0</v>
      </c>
      <c r="G285" s="86">
        <v>300000</v>
      </c>
      <c r="H285" s="86">
        <v>6702.15</v>
      </c>
      <c r="I285" s="86">
        <v>6702.15</v>
      </c>
      <c r="J285" s="86">
        <v>3388.79</v>
      </c>
      <c r="K285" s="101">
        <v>1.1295966666666699</v>
      </c>
      <c r="L285" s="86">
        <v>3388.79</v>
      </c>
    </row>
    <row r="286" spans="1:12" ht="13.8" x14ac:dyDescent="0.2">
      <c r="A286" s="37" t="s">
        <v>67</v>
      </c>
      <c r="B286" s="16" t="s">
        <v>67</v>
      </c>
      <c r="C286" s="16" t="s">
        <v>1747</v>
      </c>
      <c r="D286" s="16" t="s">
        <v>155</v>
      </c>
      <c r="E286" s="86">
        <v>4000</v>
      </c>
      <c r="F286" s="86">
        <v>0</v>
      </c>
      <c r="G286" s="86">
        <v>4000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67</v>
      </c>
      <c r="B287" s="16" t="s">
        <v>67</v>
      </c>
      <c r="C287" s="16" t="s">
        <v>1748</v>
      </c>
      <c r="D287" s="16" t="s">
        <v>394</v>
      </c>
      <c r="E287" s="86">
        <v>2000</v>
      </c>
      <c r="F287" s="86">
        <v>0</v>
      </c>
      <c r="G287" s="86">
        <v>2000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67</v>
      </c>
      <c r="B288" s="16" t="s">
        <v>67</v>
      </c>
      <c r="C288" s="16" t="s">
        <v>1749</v>
      </c>
      <c r="D288" s="16" t="s">
        <v>395</v>
      </c>
      <c r="E288" s="86">
        <v>0</v>
      </c>
      <c r="F288" s="86">
        <v>0</v>
      </c>
      <c r="G288" s="86">
        <v>0</v>
      </c>
      <c r="H288" s="86">
        <v>2655.95</v>
      </c>
      <c r="I288" s="86">
        <v>2655.95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67</v>
      </c>
      <c r="B289" s="16" t="s">
        <v>67</v>
      </c>
      <c r="C289" s="16" t="s">
        <v>1750</v>
      </c>
      <c r="D289" s="16" t="s">
        <v>396</v>
      </c>
      <c r="E289" s="86">
        <v>70000</v>
      </c>
      <c r="F289" s="86">
        <v>0</v>
      </c>
      <c r="G289" s="86">
        <v>70000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67</v>
      </c>
      <c r="B290" s="16" t="s">
        <v>67</v>
      </c>
      <c r="C290" s="27" t="s">
        <v>621</v>
      </c>
      <c r="D290" s="27" t="s">
        <v>67</v>
      </c>
      <c r="E290" s="91">
        <v>716000</v>
      </c>
      <c r="F290" s="91">
        <v>0</v>
      </c>
      <c r="G290" s="91">
        <v>716000</v>
      </c>
      <c r="H290" s="91">
        <v>219932.47</v>
      </c>
      <c r="I290" s="91">
        <v>122726.29</v>
      </c>
      <c r="J290" s="91">
        <v>112246.72</v>
      </c>
      <c r="K290" s="102">
        <v>15.676916201117301</v>
      </c>
      <c r="L290" s="91">
        <v>110958.06</v>
      </c>
    </row>
    <row r="291" spans="1:12" ht="13.8" x14ac:dyDescent="0.2">
      <c r="A291" s="37" t="s">
        <v>939</v>
      </c>
      <c r="B291" s="16" t="s">
        <v>940</v>
      </c>
      <c r="C291" s="16" t="s">
        <v>1751</v>
      </c>
      <c r="D291" s="16" t="s">
        <v>397</v>
      </c>
      <c r="E291" s="86">
        <v>100000</v>
      </c>
      <c r="F291" s="86">
        <v>0</v>
      </c>
      <c r="G291" s="86">
        <v>100000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67</v>
      </c>
      <c r="B292" s="16" t="s">
        <v>67</v>
      </c>
      <c r="C292" s="16" t="s">
        <v>1752</v>
      </c>
      <c r="D292" s="16" t="s">
        <v>156</v>
      </c>
      <c r="E292" s="86">
        <v>4780</v>
      </c>
      <c r="F292" s="86">
        <v>0</v>
      </c>
      <c r="G292" s="86">
        <v>4780</v>
      </c>
      <c r="H292" s="86">
        <v>1130.1600000000001</v>
      </c>
      <c r="I292" s="86">
        <v>1130.1600000000001</v>
      </c>
      <c r="J292" s="86">
        <v>1130.1600000000001</v>
      </c>
      <c r="K292" s="101">
        <v>23.643514644351502</v>
      </c>
      <c r="L292" s="86">
        <v>1130.1600000000001</v>
      </c>
    </row>
    <row r="293" spans="1:12" ht="13.8" x14ac:dyDescent="0.2">
      <c r="A293" s="37" t="s">
        <v>67</v>
      </c>
      <c r="B293" s="16" t="s">
        <v>67</v>
      </c>
      <c r="C293" s="16" t="s">
        <v>1753</v>
      </c>
      <c r="D293" s="16" t="s">
        <v>157</v>
      </c>
      <c r="E293" s="86">
        <v>225000</v>
      </c>
      <c r="F293" s="86">
        <v>0</v>
      </c>
      <c r="G293" s="86">
        <v>225000</v>
      </c>
      <c r="H293" s="86">
        <v>150040</v>
      </c>
      <c r="I293" s="86">
        <v>150040</v>
      </c>
      <c r="J293" s="86">
        <v>37510</v>
      </c>
      <c r="K293" s="101">
        <v>16.671111111111099</v>
      </c>
      <c r="L293" s="86">
        <v>37510</v>
      </c>
    </row>
    <row r="294" spans="1:12" ht="13.8" x14ac:dyDescent="0.2">
      <c r="A294" s="37" t="s">
        <v>67</v>
      </c>
      <c r="B294" s="16" t="s">
        <v>67</v>
      </c>
      <c r="C294" s="16" t="s">
        <v>1754</v>
      </c>
      <c r="D294" s="16" t="s">
        <v>398</v>
      </c>
      <c r="E294" s="86">
        <v>5058276</v>
      </c>
      <c r="F294" s="86">
        <v>0</v>
      </c>
      <c r="G294" s="86">
        <v>5058276</v>
      </c>
      <c r="H294" s="86">
        <v>4237183.59</v>
      </c>
      <c r="I294" s="86">
        <v>4117514.59</v>
      </c>
      <c r="J294" s="86">
        <v>495137.23</v>
      </c>
      <c r="K294" s="101">
        <v>9.7886558582410306</v>
      </c>
      <c r="L294" s="86">
        <v>143699.97</v>
      </c>
    </row>
    <row r="295" spans="1:12" ht="13.8" x14ac:dyDescent="0.2">
      <c r="A295" s="37" t="s">
        <v>67</v>
      </c>
      <c r="B295" s="16" t="s">
        <v>67</v>
      </c>
      <c r="C295" s="16" t="s">
        <v>1755</v>
      </c>
      <c r="D295" s="16" t="s">
        <v>399</v>
      </c>
      <c r="E295" s="86">
        <v>160000</v>
      </c>
      <c r="F295" s="86">
        <v>0</v>
      </c>
      <c r="G295" s="86">
        <v>160000</v>
      </c>
      <c r="H295" s="86">
        <v>107605.3</v>
      </c>
      <c r="I295" s="86">
        <v>107605.3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67</v>
      </c>
      <c r="B296" s="16" t="s">
        <v>67</v>
      </c>
      <c r="C296" s="16" t="s">
        <v>1756</v>
      </c>
      <c r="D296" s="16" t="s">
        <v>400</v>
      </c>
      <c r="E296" s="86">
        <v>20000</v>
      </c>
      <c r="F296" s="86">
        <v>0</v>
      </c>
      <c r="G296" s="86">
        <v>20000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67</v>
      </c>
      <c r="B297" s="16" t="s">
        <v>67</v>
      </c>
      <c r="C297" s="16" t="s">
        <v>1757</v>
      </c>
      <c r="D297" s="16" t="s">
        <v>401</v>
      </c>
      <c r="E297" s="86">
        <v>2000</v>
      </c>
      <c r="F297" s="86">
        <v>0</v>
      </c>
      <c r="G297" s="86">
        <v>2000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67</v>
      </c>
      <c r="B298" s="16" t="s">
        <v>67</v>
      </c>
      <c r="C298" s="16" t="s">
        <v>1758</v>
      </c>
      <c r="D298" s="16" t="s">
        <v>402</v>
      </c>
      <c r="E298" s="86">
        <v>400000</v>
      </c>
      <c r="F298" s="86">
        <v>0</v>
      </c>
      <c r="G298" s="86">
        <v>400000</v>
      </c>
      <c r="H298" s="86">
        <v>397263.48</v>
      </c>
      <c r="I298" s="86">
        <v>397263.48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67</v>
      </c>
      <c r="B299" s="16" t="s">
        <v>67</v>
      </c>
      <c r="C299" s="16" t="s">
        <v>1759</v>
      </c>
      <c r="D299" s="16" t="s">
        <v>403</v>
      </c>
      <c r="E299" s="86">
        <v>5192672</v>
      </c>
      <c r="F299" s="86">
        <v>0</v>
      </c>
      <c r="G299" s="86">
        <v>5192672</v>
      </c>
      <c r="H299" s="86">
        <v>5142670.0599999996</v>
      </c>
      <c r="I299" s="86">
        <v>5142670.0599999996</v>
      </c>
      <c r="J299" s="86">
        <v>1249398.52</v>
      </c>
      <c r="K299" s="101">
        <v>24.060801837666599</v>
      </c>
      <c r="L299" s="86">
        <v>1249398.52</v>
      </c>
    </row>
    <row r="300" spans="1:12" ht="13.8" x14ac:dyDescent="0.2">
      <c r="A300" s="37" t="s">
        <v>67</v>
      </c>
      <c r="B300" s="16" t="s">
        <v>67</v>
      </c>
      <c r="C300" s="16" t="s">
        <v>1760</v>
      </c>
      <c r="D300" s="16" t="s">
        <v>404</v>
      </c>
      <c r="E300" s="86">
        <v>300000</v>
      </c>
      <c r="F300" s="86">
        <v>0</v>
      </c>
      <c r="G300" s="86">
        <v>300000</v>
      </c>
      <c r="H300" s="86">
        <v>312285.53999999998</v>
      </c>
      <c r="I300" s="86">
        <v>312285.53999999998</v>
      </c>
      <c r="J300" s="86">
        <v>5388.72</v>
      </c>
      <c r="K300" s="101">
        <v>1.7962400000000001</v>
      </c>
      <c r="L300" s="86">
        <v>0</v>
      </c>
    </row>
    <row r="301" spans="1:12" ht="13.8" x14ac:dyDescent="0.2">
      <c r="A301" s="37" t="s">
        <v>67</v>
      </c>
      <c r="B301" s="16" t="s">
        <v>67</v>
      </c>
      <c r="C301" s="16" t="s">
        <v>1761</v>
      </c>
      <c r="D301" s="16" t="s">
        <v>405</v>
      </c>
      <c r="E301" s="86">
        <v>300000</v>
      </c>
      <c r="F301" s="86">
        <v>0</v>
      </c>
      <c r="G301" s="86">
        <v>300000</v>
      </c>
      <c r="H301" s="86">
        <v>71201</v>
      </c>
      <c r="I301" s="86">
        <v>71201</v>
      </c>
      <c r="J301" s="86">
        <v>23255.040000000001</v>
      </c>
      <c r="K301" s="101">
        <v>7.7516800000000003</v>
      </c>
      <c r="L301" s="86">
        <v>18746.580000000002</v>
      </c>
    </row>
    <row r="302" spans="1:12" ht="13.8" x14ac:dyDescent="0.2">
      <c r="A302" s="37" t="s">
        <v>67</v>
      </c>
      <c r="B302" s="16" t="s">
        <v>67</v>
      </c>
      <c r="C302" s="16" t="s">
        <v>1762</v>
      </c>
      <c r="D302" s="16" t="s">
        <v>225</v>
      </c>
      <c r="E302" s="86">
        <v>10000</v>
      </c>
      <c r="F302" s="86">
        <v>0</v>
      </c>
      <c r="G302" s="86">
        <v>10000</v>
      </c>
      <c r="H302" s="86">
        <v>2597.02</v>
      </c>
      <c r="I302" s="86">
        <v>2597.02</v>
      </c>
      <c r="J302" s="86">
        <v>2597.02</v>
      </c>
      <c r="K302" s="101">
        <v>25.970199999999998</v>
      </c>
      <c r="L302" s="86">
        <v>2597.02</v>
      </c>
    </row>
    <row r="303" spans="1:12" ht="13.8" x14ac:dyDescent="0.2">
      <c r="A303" s="37" t="s">
        <v>67</v>
      </c>
      <c r="B303" s="16" t="s">
        <v>67</v>
      </c>
      <c r="C303" s="16" t="s">
        <v>1763</v>
      </c>
      <c r="D303" s="16" t="s">
        <v>406</v>
      </c>
      <c r="E303" s="86">
        <v>4000</v>
      </c>
      <c r="F303" s="86">
        <v>0</v>
      </c>
      <c r="G303" s="86">
        <v>4000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67</v>
      </c>
      <c r="B304" s="16" t="s">
        <v>67</v>
      </c>
      <c r="C304" s="27" t="s">
        <v>621</v>
      </c>
      <c r="D304" s="27" t="s">
        <v>67</v>
      </c>
      <c r="E304" s="91">
        <v>11776728</v>
      </c>
      <c r="F304" s="91">
        <v>0</v>
      </c>
      <c r="G304" s="91">
        <v>11776728</v>
      </c>
      <c r="H304" s="91">
        <v>10421976.15</v>
      </c>
      <c r="I304" s="91">
        <v>10302307.15</v>
      </c>
      <c r="J304" s="91">
        <v>1814416.69</v>
      </c>
      <c r="K304" s="102">
        <v>15.406797966294199</v>
      </c>
      <c r="L304" s="91">
        <v>1453082.25</v>
      </c>
    </row>
    <row r="305" spans="1:12" ht="13.8" x14ac:dyDescent="0.2">
      <c r="A305" s="37" t="s">
        <v>941</v>
      </c>
      <c r="B305" s="16" t="s">
        <v>942</v>
      </c>
      <c r="C305" s="16" t="s">
        <v>1764</v>
      </c>
      <c r="D305" s="16" t="s">
        <v>407</v>
      </c>
      <c r="E305" s="86">
        <v>0</v>
      </c>
      <c r="F305" s="86">
        <v>0</v>
      </c>
      <c r="G305" s="86">
        <v>0</v>
      </c>
      <c r="H305" s="86">
        <v>52794.51</v>
      </c>
      <c r="I305" s="86">
        <v>52794.51</v>
      </c>
      <c r="J305" s="86">
        <v>52794.51</v>
      </c>
      <c r="K305" s="101">
        <v>0</v>
      </c>
      <c r="L305" s="86">
        <v>33887.589999999997</v>
      </c>
    </row>
    <row r="306" spans="1:12" ht="13.8" x14ac:dyDescent="0.2">
      <c r="A306" s="37" t="s">
        <v>67</v>
      </c>
      <c r="B306" s="16" t="s">
        <v>67</v>
      </c>
      <c r="C306" s="16" t="s">
        <v>1765</v>
      </c>
      <c r="D306" s="16" t="s">
        <v>408</v>
      </c>
      <c r="E306" s="86">
        <v>0</v>
      </c>
      <c r="F306" s="86">
        <v>0</v>
      </c>
      <c r="G306" s="86">
        <v>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67</v>
      </c>
      <c r="B307" s="16" t="s">
        <v>67</v>
      </c>
      <c r="C307" s="16" t="s">
        <v>1766</v>
      </c>
      <c r="D307" s="16" t="s">
        <v>158</v>
      </c>
      <c r="E307" s="86">
        <v>0</v>
      </c>
      <c r="F307" s="86">
        <v>300000</v>
      </c>
      <c r="G307" s="86">
        <v>300000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67</v>
      </c>
      <c r="B308" s="16" t="s">
        <v>67</v>
      </c>
      <c r="C308" s="16" t="s">
        <v>1767</v>
      </c>
      <c r="D308" s="16" t="s">
        <v>159</v>
      </c>
      <c r="E308" s="86">
        <v>0</v>
      </c>
      <c r="F308" s="86">
        <v>8957.0300000000007</v>
      </c>
      <c r="G308" s="86">
        <v>8957.0300000000007</v>
      </c>
      <c r="H308" s="86">
        <v>8957.0300000000007</v>
      </c>
      <c r="I308" s="86">
        <v>8957.0300000000007</v>
      </c>
      <c r="J308" s="86">
        <v>8957.0300000000007</v>
      </c>
      <c r="K308" s="101">
        <v>100</v>
      </c>
      <c r="L308" s="86">
        <v>8957.0300000000007</v>
      </c>
    </row>
    <row r="309" spans="1:12" ht="13.8" x14ac:dyDescent="0.2">
      <c r="A309" s="37" t="s">
        <v>67</v>
      </c>
      <c r="B309" s="16" t="s">
        <v>67</v>
      </c>
      <c r="C309" s="16" t="s">
        <v>1768</v>
      </c>
      <c r="D309" s="16" t="s">
        <v>160</v>
      </c>
      <c r="E309" s="86">
        <v>0</v>
      </c>
      <c r="F309" s="86">
        <v>321509</v>
      </c>
      <c r="G309" s="86">
        <v>321509</v>
      </c>
      <c r="H309" s="86">
        <v>7260</v>
      </c>
      <c r="I309" s="86">
        <v>7260</v>
      </c>
      <c r="J309" s="86">
        <v>7260</v>
      </c>
      <c r="K309" s="101">
        <v>2.2581016394564402</v>
      </c>
      <c r="L309" s="86">
        <v>0</v>
      </c>
    </row>
    <row r="310" spans="1:12" ht="13.8" x14ac:dyDescent="0.2">
      <c r="A310" s="37" t="s">
        <v>67</v>
      </c>
      <c r="B310" s="16" t="s">
        <v>67</v>
      </c>
      <c r="C310" s="16" t="s">
        <v>1769</v>
      </c>
      <c r="D310" s="16" t="s">
        <v>409</v>
      </c>
      <c r="E310" s="86">
        <v>80000</v>
      </c>
      <c r="F310" s="86">
        <v>-80000</v>
      </c>
      <c r="G310" s="86">
        <v>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67</v>
      </c>
      <c r="B311" s="16" t="s">
        <v>67</v>
      </c>
      <c r="C311" s="16" t="s">
        <v>1770</v>
      </c>
      <c r="D311" s="16" t="s">
        <v>161</v>
      </c>
      <c r="E311" s="86">
        <v>0</v>
      </c>
      <c r="F311" s="86">
        <v>0</v>
      </c>
      <c r="G311" s="86">
        <v>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67</v>
      </c>
      <c r="B312" s="16" t="s">
        <v>67</v>
      </c>
      <c r="C312" s="16" t="s">
        <v>1771</v>
      </c>
      <c r="D312" s="16" t="s">
        <v>162</v>
      </c>
      <c r="E312" s="86">
        <v>150000</v>
      </c>
      <c r="F312" s="86">
        <v>1051804.29</v>
      </c>
      <c r="G312" s="86">
        <v>1201804.29</v>
      </c>
      <c r="H312" s="86">
        <v>1804.29</v>
      </c>
      <c r="I312" s="86">
        <v>1804.29</v>
      </c>
      <c r="J312" s="86">
        <v>1804.29</v>
      </c>
      <c r="K312" s="101">
        <v>0.15013176563048999</v>
      </c>
      <c r="L312" s="86">
        <v>1804.29</v>
      </c>
    </row>
    <row r="313" spans="1:12" ht="13.8" x14ac:dyDescent="0.2">
      <c r="A313" s="37" t="s">
        <v>67</v>
      </c>
      <c r="B313" s="16" t="s">
        <v>67</v>
      </c>
      <c r="C313" s="16" t="s">
        <v>1772</v>
      </c>
      <c r="D313" s="16" t="s">
        <v>163</v>
      </c>
      <c r="E313" s="86">
        <v>100000</v>
      </c>
      <c r="F313" s="86">
        <v>-99992.27</v>
      </c>
      <c r="G313" s="86">
        <v>7.73</v>
      </c>
      <c r="H313" s="86">
        <v>7.73</v>
      </c>
      <c r="I313" s="86">
        <v>7.73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67</v>
      </c>
      <c r="B314" s="16" t="s">
        <v>67</v>
      </c>
      <c r="C314" s="16" t="s">
        <v>1773</v>
      </c>
      <c r="D314" s="16" t="s">
        <v>164</v>
      </c>
      <c r="E314" s="86">
        <v>48500</v>
      </c>
      <c r="F314" s="86">
        <v>0</v>
      </c>
      <c r="G314" s="86">
        <v>48500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67</v>
      </c>
      <c r="B315" s="16" t="s">
        <v>67</v>
      </c>
      <c r="C315" s="16" t="s">
        <v>1774</v>
      </c>
      <c r="D315" s="16" t="s">
        <v>410</v>
      </c>
      <c r="E315" s="86">
        <v>40000</v>
      </c>
      <c r="F315" s="86">
        <v>0</v>
      </c>
      <c r="G315" s="86">
        <v>40000</v>
      </c>
      <c r="H315" s="86">
        <v>11555.86</v>
      </c>
      <c r="I315" s="86">
        <v>11555.86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67</v>
      </c>
      <c r="B316" s="16" t="s">
        <v>67</v>
      </c>
      <c r="C316" s="16" t="s">
        <v>1775</v>
      </c>
      <c r="D316" s="16" t="s">
        <v>411</v>
      </c>
      <c r="E316" s="86">
        <v>0</v>
      </c>
      <c r="F316" s="86">
        <v>5259.66</v>
      </c>
      <c r="G316" s="86">
        <v>5259.66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67</v>
      </c>
      <c r="B317" s="16" t="s">
        <v>67</v>
      </c>
      <c r="C317" s="16" t="s">
        <v>1776</v>
      </c>
      <c r="D317" s="16" t="s">
        <v>412</v>
      </c>
      <c r="E317" s="86">
        <v>300000</v>
      </c>
      <c r="F317" s="86">
        <v>0</v>
      </c>
      <c r="G317" s="86">
        <v>300000</v>
      </c>
      <c r="H317" s="86">
        <v>106951.58</v>
      </c>
      <c r="I317" s="86">
        <v>106951.58</v>
      </c>
      <c r="J317" s="86">
        <v>106951.58</v>
      </c>
      <c r="K317" s="101">
        <v>35.6505266666667</v>
      </c>
      <c r="L317" s="86">
        <v>67259.41</v>
      </c>
    </row>
    <row r="318" spans="1:12" ht="13.8" x14ac:dyDescent="0.2">
      <c r="A318" s="37" t="s">
        <v>67</v>
      </c>
      <c r="B318" s="16" t="s">
        <v>67</v>
      </c>
      <c r="C318" s="16" t="s">
        <v>1777</v>
      </c>
      <c r="D318" s="16" t="s">
        <v>413</v>
      </c>
      <c r="E318" s="86">
        <v>210000</v>
      </c>
      <c r="F318" s="86">
        <v>0</v>
      </c>
      <c r="G318" s="86">
        <v>210000</v>
      </c>
      <c r="H318" s="86">
        <v>270937.93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67</v>
      </c>
      <c r="B319" s="16" t="s">
        <v>67</v>
      </c>
      <c r="C319" s="16" t="s">
        <v>1778</v>
      </c>
      <c r="D319" s="16" t="s">
        <v>414</v>
      </c>
      <c r="E319" s="86">
        <v>30000</v>
      </c>
      <c r="F319" s="86">
        <v>-30000</v>
      </c>
      <c r="G319" s="86">
        <v>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67</v>
      </c>
      <c r="B320" s="16" t="s">
        <v>67</v>
      </c>
      <c r="C320" s="16" t="s">
        <v>1779</v>
      </c>
      <c r="D320" s="16" t="s">
        <v>165</v>
      </c>
      <c r="E320" s="86">
        <v>0</v>
      </c>
      <c r="F320" s="86">
        <v>4629.1499999999996</v>
      </c>
      <c r="G320" s="86">
        <v>4629.1499999999996</v>
      </c>
      <c r="H320" s="86">
        <v>4629.1499999999996</v>
      </c>
      <c r="I320" s="86">
        <v>4629.1499999999996</v>
      </c>
      <c r="J320" s="86">
        <v>1312.99</v>
      </c>
      <c r="K320" s="101">
        <v>28.363522460927001</v>
      </c>
      <c r="L320" s="86">
        <v>701.53</v>
      </c>
    </row>
    <row r="321" spans="1:12" ht="13.8" x14ac:dyDescent="0.2">
      <c r="A321" s="37" t="s">
        <v>67</v>
      </c>
      <c r="B321" s="16" t="s">
        <v>67</v>
      </c>
      <c r="C321" s="16" t="s">
        <v>1780</v>
      </c>
      <c r="D321" s="16" t="s">
        <v>415</v>
      </c>
      <c r="E321" s="86">
        <v>0</v>
      </c>
      <c r="F321" s="86">
        <v>4891.46</v>
      </c>
      <c r="G321" s="86">
        <v>4891.46</v>
      </c>
      <c r="H321" s="86">
        <v>4891.46</v>
      </c>
      <c r="I321" s="86">
        <v>4891.46</v>
      </c>
      <c r="J321" s="86">
        <v>4891.46</v>
      </c>
      <c r="K321" s="101">
        <v>100</v>
      </c>
      <c r="L321" s="86">
        <v>4891.46</v>
      </c>
    </row>
    <row r="322" spans="1:12" ht="13.8" x14ac:dyDescent="0.2">
      <c r="A322" s="37" t="s">
        <v>67</v>
      </c>
      <c r="B322" s="16" t="s">
        <v>67</v>
      </c>
      <c r="C322" s="16" t="s">
        <v>1781</v>
      </c>
      <c r="D322" s="16" t="s">
        <v>416</v>
      </c>
      <c r="E322" s="86">
        <v>30000</v>
      </c>
      <c r="F322" s="86">
        <v>-30000</v>
      </c>
      <c r="G322" s="86">
        <v>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67</v>
      </c>
      <c r="B323" s="16" t="s">
        <v>67</v>
      </c>
      <c r="C323" s="16" t="s">
        <v>1782</v>
      </c>
      <c r="D323" s="16" t="s">
        <v>166</v>
      </c>
      <c r="E323" s="86">
        <v>0</v>
      </c>
      <c r="F323" s="86">
        <v>458064.54</v>
      </c>
      <c r="G323" s="86">
        <v>458064.54</v>
      </c>
      <c r="H323" s="86">
        <v>443186.62</v>
      </c>
      <c r="I323" s="86">
        <v>443186.62</v>
      </c>
      <c r="J323" s="86">
        <v>327983.40999999997</v>
      </c>
      <c r="K323" s="101">
        <v>71.602008310881303</v>
      </c>
      <c r="L323" s="86">
        <v>85899.08</v>
      </c>
    </row>
    <row r="324" spans="1:12" ht="13.8" x14ac:dyDescent="0.2">
      <c r="A324" s="37" t="s">
        <v>67</v>
      </c>
      <c r="B324" s="16" t="s">
        <v>67</v>
      </c>
      <c r="C324" s="16" t="s">
        <v>1783</v>
      </c>
      <c r="D324" s="16" t="s">
        <v>417</v>
      </c>
      <c r="E324" s="86">
        <v>60000</v>
      </c>
      <c r="F324" s="86">
        <v>-60000</v>
      </c>
      <c r="G324" s="86">
        <v>0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67</v>
      </c>
      <c r="B325" s="16" t="s">
        <v>67</v>
      </c>
      <c r="C325" s="16" t="s">
        <v>1784</v>
      </c>
      <c r="D325" s="16" t="s">
        <v>418</v>
      </c>
      <c r="E325" s="86">
        <v>50000</v>
      </c>
      <c r="F325" s="86">
        <v>0</v>
      </c>
      <c r="G325" s="86">
        <v>50000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67</v>
      </c>
      <c r="B326" s="16" t="s">
        <v>67</v>
      </c>
      <c r="C326" s="16" t="s">
        <v>1785</v>
      </c>
      <c r="D326" s="16" t="s">
        <v>167</v>
      </c>
      <c r="E326" s="86">
        <v>0</v>
      </c>
      <c r="F326" s="86">
        <v>26136</v>
      </c>
      <c r="G326" s="86">
        <v>26136</v>
      </c>
      <c r="H326" s="86">
        <v>26136</v>
      </c>
      <c r="I326" s="86">
        <v>26136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67</v>
      </c>
      <c r="B327" s="16" t="s">
        <v>67</v>
      </c>
      <c r="C327" s="16" t="s">
        <v>1786</v>
      </c>
      <c r="D327" s="16" t="s">
        <v>168</v>
      </c>
      <c r="E327" s="86">
        <v>200000</v>
      </c>
      <c r="F327" s="86">
        <v>-196368.13</v>
      </c>
      <c r="G327" s="86">
        <v>3631.87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67</v>
      </c>
      <c r="B328" s="16" t="s">
        <v>67</v>
      </c>
      <c r="C328" s="16" t="s">
        <v>1787</v>
      </c>
      <c r="D328" s="16" t="s">
        <v>419</v>
      </c>
      <c r="E328" s="86">
        <v>50000</v>
      </c>
      <c r="F328" s="86">
        <v>0</v>
      </c>
      <c r="G328" s="86">
        <v>50000</v>
      </c>
      <c r="H328" s="86">
        <v>7247.9</v>
      </c>
      <c r="I328" s="86">
        <v>7247.9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67</v>
      </c>
      <c r="B329" s="16" t="s">
        <v>67</v>
      </c>
      <c r="C329" s="16" t="s">
        <v>1788</v>
      </c>
      <c r="D329" s="16" t="s">
        <v>420</v>
      </c>
      <c r="E329" s="86">
        <v>300000</v>
      </c>
      <c r="F329" s="86">
        <v>0</v>
      </c>
      <c r="G329" s="86">
        <v>300000</v>
      </c>
      <c r="H329" s="86">
        <v>299949.37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67</v>
      </c>
      <c r="B330" s="16" t="s">
        <v>67</v>
      </c>
      <c r="C330" s="16" t="s">
        <v>1789</v>
      </c>
      <c r="D330" s="16" t="s">
        <v>421</v>
      </c>
      <c r="E330" s="86">
        <v>30000</v>
      </c>
      <c r="F330" s="86">
        <v>0</v>
      </c>
      <c r="G330" s="86">
        <v>30000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67</v>
      </c>
      <c r="B331" s="16" t="s">
        <v>67</v>
      </c>
      <c r="C331" s="16" t="s">
        <v>1790</v>
      </c>
      <c r="D331" s="16" t="s">
        <v>422</v>
      </c>
      <c r="E331" s="86">
        <v>50000</v>
      </c>
      <c r="F331" s="86">
        <v>-14822.5</v>
      </c>
      <c r="G331" s="86">
        <v>35177.5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67</v>
      </c>
      <c r="B332" s="16" t="s">
        <v>67</v>
      </c>
      <c r="C332" s="16" t="s">
        <v>1791</v>
      </c>
      <c r="D332" s="16" t="s">
        <v>423</v>
      </c>
      <c r="E332" s="86">
        <v>0</v>
      </c>
      <c r="F332" s="86">
        <v>88067.43</v>
      </c>
      <c r="G332" s="86">
        <v>88067.43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67</v>
      </c>
      <c r="B333" s="16" t="s">
        <v>67</v>
      </c>
      <c r="C333" s="16" t="s">
        <v>1792</v>
      </c>
      <c r="D333" s="16" t="s">
        <v>424</v>
      </c>
      <c r="E333" s="86">
        <v>0</v>
      </c>
      <c r="F333" s="86">
        <v>22677.35</v>
      </c>
      <c r="G333" s="86">
        <v>22677.35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67</v>
      </c>
      <c r="B334" s="16" t="s">
        <v>67</v>
      </c>
      <c r="C334" s="16" t="s">
        <v>1793</v>
      </c>
      <c r="D334" s="16" t="s">
        <v>169</v>
      </c>
      <c r="E334" s="86">
        <v>0</v>
      </c>
      <c r="F334" s="86">
        <v>22778.62</v>
      </c>
      <c r="G334" s="86">
        <v>22778.62</v>
      </c>
      <c r="H334" s="86">
        <v>11803.27</v>
      </c>
      <c r="I334" s="86">
        <v>11803.27</v>
      </c>
      <c r="J334" s="86">
        <v>11803.27</v>
      </c>
      <c r="K334" s="101">
        <v>51.8173181694062</v>
      </c>
      <c r="L334" s="86">
        <v>0</v>
      </c>
    </row>
    <row r="335" spans="1:12" ht="13.8" x14ac:dyDescent="0.2">
      <c r="A335" s="37" t="s">
        <v>67</v>
      </c>
      <c r="B335" s="16" t="s">
        <v>67</v>
      </c>
      <c r="C335" s="16" t="s">
        <v>1794</v>
      </c>
      <c r="D335" s="16" t="s">
        <v>170</v>
      </c>
      <c r="E335" s="86">
        <v>4746343.79</v>
      </c>
      <c r="F335" s="86">
        <v>-79932.66</v>
      </c>
      <c r="G335" s="86">
        <v>4666411.13</v>
      </c>
      <c r="H335" s="86">
        <v>4666411.13</v>
      </c>
      <c r="I335" s="86">
        <v>4666411.13</v>
      </c>
      <c r="J335" s="86">
        <v>600321.13</v>
      </c>
      <c r="K335" s="101">
        <v>12.8647286592598</v>
      </c>
      <c r="L335" s="86">
        <v>446234.04</v>
      </c>
    </row>
    <row r="336" spans="1:12" ht="13.8" x14ac:dyDescent="0.2">
      <c r="A336" s="37" t="s">
        <v>67</v>
      </c>
      <c r="B336" s="16" t="s">
        <v>67</v>
      </c>
      <c r="C336" s="16" t="s">
        <v>1795</v>
      </c>
      <c r="D336" s="16" t="s">
        <v>171</v>
      </c>
      <c r="E336" s="86">
        <v>800000</v>
      </c>
      <c r="F336" s="86">
        <v>-14373.93</v>
      </c>
      <c r="G336" s="86">
        <v>785626.07</v>
      </c>
      <c r="H336" s="86">
        <v>756449.8</v>
      </c>
      <c r="I336" s="86">
        <v>50842.98</v>
      </c>
      <c r="J336" s="86">
        <v>4770.6000000000004</v>
      </c>
      <c r="K336" s="101">
        <v>0.60723544981138</v>
      </c>
      <c r="L336" s="86">
        <v>0</v>
      </c>
    </row>
    <row r="337" spans="1:12" ht="13.8" x14ac:dyDescent="0.2">
      <c r="A337" s="37" t="s">
        <v>67</v>
      </c>
      <c r="B337" s="16" t="s">
        <v>67</v>
      </c>
      <c r="C337" s="16" t="s">
        <v>1796</v>
      </c>
      <c r="D337" s="16" t="s">
        <v>425</v>
      </c>
      <c r="E337" s="86">
        <v>60000</v>
      </c>
      <c r="F337" s="86">
        <v>0</v>
      </c>
      <c r="G337" s="86">
        <v>60000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67</v>
      </c>
      <c r="B338" s="16" t="s">
        <v>67</v>
      </c>
      <c r="C338" s="16" t="s">
        <v>1797</v>
      </c>
      <c r="D338" s="16" t="s">
        <v>172</v>
      </c>
      <c r="E338" s="86">
        <v>0</v>
      </c>
      <c r="F338" s="86">
        <v>7948.23</v>
      </c>
      <c r="G338" s="86">
        <v>7948.23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67</v>
      </c>
      <c r="B339" s="16" t="s">
        <v>67</v>
      </c>
      <c r="C339" s="16" t="s">
        <v>1798</v>
      </c>
      <c r="D339" s="16" t="s">
        <v>173</v>
      </c>
      <c r="E339" s="86">
        <v>0</v>
      </c>
      <c r="F339" s="86">
        <v>41892.15</v>
      </c>
      <c r="G339" s="86">
        <v>41892.15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67</v>
      </c>
      <c r="B340" s="16" t="s">
        <v>67</v>
      </c>
      <c r="C340" s="16" t="s">
        <v>1799</v>
      </c>
      <c r="D340" s="16" t="s">
        <v>174</v>
      </c>
      <c r="E340" s="86">
        <v>0</v>
      </c>
      <c r="F340" s="86">
        <v>62762.53</v>
      </c>
      <c r="G340" s="86">
        <v>62762.53</v>
      </c>
      <c r="H340" s="86">
        <v>58314.81</v>
      </c>
      <c r="I340" s="86">
        <v>58314.81</v>
      </c>
      <c r="J340" s="86">
        <v>58314.81</v>
      </c>
      <c r="K340" s="101">
        <v>92.913415058315806</v>
      </c>
      <c r="L340" s="86">
        <v>58314.81</v>
      </c>
    </row>
    <row r="341" spans="1:12" ht="13.8" x14ac:dyDescent="0.2">
      <c r="A341" s="37" t="s">
        <v>67</v>
      </c>
      <c r="B341" s="16" t="s">
        <v>67</v>
      </c>
      <c r="C341" s="16" t="s">
        <v>1800</v>
      </c>
      <c r="D341" s="16" t="s">
        <v>175</v>
      </c>
      <c r="E341" s="86">
        <v>0</v>
      </c>
      <c r="F341" s="86">
        <v>3735.21</v>
      </c>
      <c r="G341" s="86">
        <v>3735.21</v>
      </c>
      <c r="H341" s="86">
        <v>3735.21</v>
      </c>
      <c r="I341" s="86">
        <v>3735.21</v>
      </c>
      <c r="J341" s="86">
        <v>3735.21</v>
      </c>
      <c r="K341" s="101">
        <v>100</v>
      </c>
      <c r="L341" s="86">
        <v>3735.21</v>
      </c>
    </row>
    <row r="342" spans="1:12" ht="13.8" x14ac:dyDescent="0.2">
      <c r="A342" s="37" t="s">
        <v>67</v>
      </c>
      <c r="B342" s="16" t="s">
        <v>67</v>
      </c>
      <c r="C342" s="16" t="s">
        <v>1801</v>
      </c>
      <c r="D342" s="16" t="s">
        <v>176</v>
      </c>
      <c r="E342" s="86">
        <v>0</v>
      </c>
      <c r="F342" s="86">
        <v>2533.15</v>
      </c>
      <c r="G342" s="86">
        <v>2533.15</v>
      </c>
      <c r="H342" s="86">
        <v>2533.15</v>
      </c>
      <c r="I342" s="86">
        <v>2533.15</v>
      </c>
      <c r="J342" s="86">
        <v>2533.15</v>
      </c>
      <c r="K342" s="101">
        <v>100</v>
      </c>
      <c r="L342" s="86">
        <v>2533.15</v>
      </c>
    </row>
    <row r="343" spans="1:12" ht="13.8" x14ac:dyDescent="0.2">
      <c r="A343" s="37" t="s">
        <v>67</v>
      </c>
      <c r="B343" s="16" t="s">
        <v>67</v>
      </c>
      <c r="C343" s="16" t="s">
        <v>1802</v>
      </c>
      <c r="D343" s="16" t="s">
        <v>426</v>
      </c>
      <c r="E343" s="86">
        <v>30000</v>
      </c>
      <c r="F343" s="86">
        <v>0</v>
      </c>
      <c r="G343" s="86">
        <v>30000</v>
      </c>
      <c r="H343" s="86">
        <v>6535.25</v>
      </c>
      <c r="I343" s="86">
        <v>6535.25</v>
      </c>
      <c r="J343" s="86">
        <v>6535.25</v>
      </c>
      <c r="K343" s="101">
        <v>21.7841666666667</v>
      </c>
      <c r="L343" s="86">
        <v>6535.25</v>
      </c>
    </row>
    <row r="344" spans="1:12" ht="13.8" x14ac:dyDescent="0.2">
      <c r="A344" s="37" t="s">
        <v>67</v>
      </c>
      <c r="B344" s="16" t="s">
        <v>67</v>
      </c>
      <c r="C344" s="16" t="s">
        <v>1803</v>
      </c>
      <c r="D344" s="16" t="s">
        <v>427</v>
      </c>
      <c r="E344" s="86">
        <v>80000</v>
      </c>
      <c r="F344" s="86">
        <v>0</v>
      </c>
      <c r="G344" s="86">
        <v>80000</v>
      </c>
      <c r="H344" s="86">
        <v>6685.25</v>
      </c>
      <c r="I344" s="86">
        <v>6685.25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67</v>
      </c>
      <c r="B345" s="16" t="s">
        <v>67</v>
      </c>
      <c r="C345" s="16" t="s">
        <v>1804</v>
      </c>
      <c r="D345" s="16" t="s">
        <v>177</v>
      </c>
      <c r="E345" s="86">
        <v>0</v>
      </c>
      <c r="F345" s="86">
        <v>10325.870000000001</v>
      </c>
      <c r="G345" s="86">
        <v>10325.870000000001</v>
      </c>
      <c r="H345" s="86">
        <v>10325.870000000001</v>
      </c>
      <c r="I345" s="86">
        <v>10325.870000000001</v>
      </c>
      <c r="J345" s="86">
        <v>10325.870000000001</v>
      </c>
      <c r="K345" s="101">
        <v>100</v>
      </c>
      <c r="L345" s="86">
        <v>10325.870000000001</v>
      </c>
    </row>
    <row r="346" spans="1:12" ht="13.8" x14ac:dyDescent="0.2">
      <c r="A346" s="37" t="s">
        <v>67</v>
      </c>
      <c r="B346" s="16" t="s">
        <v>67</v>
      </c>
      <c r="C346" s="16" t="s">
        <v>1805</v>
      </c>
      <c r="D346" s="16" t="s">
        <v>178</v>
      </c>
      <c r="E346" s="86">
        <v>3618338.09</v>
      </c>
      <c r="F346" s="86">
        <v>-273193.76</v>
      </c>
      <c r="G346" s="86">
        <v>3345144.33</v>
      </c>
      <c r="H346" s="86">
        <v>3345144.33</v>
      </c>
      <c r="I346" s="86">
        <v>3345144.33</v>
      </c>
      <c r="J346" s="86">
        <v>554842.17000000004</v>
      </c>
      <c r="K346" s="101">
        <v>16.586494191717001</v>
      </c>
      <c r="L346" s="86">
        <v>397551.72</v>
      </c>
    </row>
    <row r="347" spans="1:12" ht="13.8" x14ac:dyDescent="0.2">
      <c r="A347" s="37" t="s">
        <v>67</v>
      </c>
      <c r="B347" s="16" t="s">
        <v>67</v>
      </c>
      <c r="C347" s="16" t="s">
        <v>1806</v>
      </c>
      <c r="D347" s="16" t="s">
        <v>225</v>
      </c>
      <c r="E347" s="86">
        <v>15000</v>
      </c>
      <c r="F347" s="86">
        <v>0</v>
      </c>
      <c r="G347" s="86">
        <v>15000</v>
      </c>
      <c r="H347" s="86">
        <v>3437.37</v>
      </c>
      <c r="I347" s="86">
        <v>3437.37</v>
      </c>
      <c r="J347" s="86">
        <v>3437.37</v>
      </c>
      <c r="K347" s="101">
        <v>22.915800000000001</v>
      </c>
      <c r="L347" s="86">
        <v>3437.37</v>
      </c>
    </row>
    <row r="348" spans="1:12" ht="13.8" x14ac:dyDescent="0.2">
      <c r="A348" s="37" t="s">
        <v>67</v>
      </c>
      <c r="B348" s="16" t="s">
        <v>67</v>
      </c>
      <c r="C348" s="16" t="s">
        <v>1807</v>
      </c>
      <c r="D348" s="16" t="s">
        <v>179</v>
      </c>
      <c r="E348" s="86">
        <v>570000</v>
      </c>
      <c r="F348" s="86">
        <v>0</v>
      </c>
      <c r="G348" s="86">
        <v>570000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95" customHeight="1" x14ac:dyDescent="0.2">
      <c r="A349" s="37" t="s">
        <v>67</v>
      </c>
      <c r="B349" s="16" t="s">
        <v>67</v>
      </c>
      <c r="C349" s="16" t="s">
        <v>1808</v>
      </c>
      <c r="D349" s="16" t="s">
        <v>428</v>
      </c>
      <c r="E349" s="86">
        <v>600000</v>
      </c>
      <c r="F349" s="86">
        <v>-381697.23</v>
      </c>
      <c r="G349" s="86">
        <v>218302.77</v>
      </c>
      <c r="H349" s="86">
        <v>23055.41</v>
      </c>
      <c r="I349" s="86">
        <v>23055.41</v>
      </c>
      <c r="J349" s="86">
        <v>23055.41</v>
      </c>
      <c r="K349" s="101">
        <v>10.5612081788976</v>
      </c>
      <c r="L349" s="86">
        <v>23055.41</v>
      </c>
    </row>
    <row r="350" spans="1:12" ht="13.8" x14ac:dyDescent="0.2">
      <c r="A350" s="37" t="s">
        <v>67</v>
      </c>
      <c r="B350" s="16" t="s">
        <v>67</v>
      </c>
      <c r="C350" s="16" t="s">
        <v>1809</v>
      </c>
      <c r="D350" s="16" t="s">
        <v>180</v>
      </c>
      <c r="E350" s="86">
        <v>0</v>
      </c>
      <c r="F350" s="86">
        <v>165426.15</v>
      </c>
      <c r="G350" s="86">
        <v>165426.15</v>
      </c>
      <c r="H350" s="86">
        <v>165426.15</v>
      </c>
      <c r="I350" s="86">
        <v>165426.15</v>
      </c>
      <c r="J350" s="86">
        <v>165426.15</v>
      </c>
      <c r="K350" s="101">
        <v>100</v>
      </c>
      <c r="L350" s="86">
        <v>165426.15</v>
      </c>
    </row>
    <row r="351" spans="1:12" ht="13.8" x14ac:dyDescent="0.2">
      <c r="A351" s="37" t="s">
        <v>67</v>
      </c>
      <c r="B351" s="16" t="s">
        <v>67</v>
      </c>
      <c r="C351" s="16" t="s">
        <v>1810</v>
      </c>
      <c r="D351" s="16" t="s">
        <v>429</v>
      </c>
      <c r="E351" s="86">
        <v>1250000</v>
      </c>
      <c r="F351" s="86">
        <v>0</v>
      </c>
      <c r="G351" s="86">
        <v>1250000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67</v>
      </c>
      <c r="B352" s="16" t="s">
        <v>67</v>
      </c>
      <c r="C352" s="16" t="s">
        <v>1811</v>
      </c>
      <c r="D352" s="16" t="s">
        <v>430</v>
      </c>
      <c r="E352" s="86">
        <v>1250000</v>
      </c>
      <c r="F352" s="86">
        <v>-90991.32</v>
      </c>
      <c r="G352" s="86">
        <v>1159008.68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67</v>
      </c>
      <c r="B353" s="16" t="s">
        <v>67</v>
      </c>
      <c r="C353" s="16" t="s">
        <v>1812</v>
      </c>
      <c r="D353" s="16" t="s">
        <v>181</v>
      </c>
      <c r="E353" s="86">
        <v>0</v>
      </c>
      <c r="F353" s="86">
        <v>1247.76</v>
      </c>
      <c r="G353" s="86">
        <v>1247.76</v>
      </c>
      <c r="H353" s="86">
        <v>1247.76</v>
      </c>
      <c r="I353" s="86">
        <v>1247.76</v>
      </c>
      <c r="J353" s="86">
        <v>1247.76</v>
      </c>
      <c r="K353" s="101">
        <v>100</v>
      </c>
      <c r="L353" s="86">
        <v>1247.76</v>
      </c>
    </row>
    <row r="354" spans="1:12" ht="13.8" x14ac:dyDescent="0.2">
      <c r="A354" s="37" t="s">
        <v>67</v>
      </c>
      <c r="B354" s="16" t="s">
        <v>67</v>
      </c>
      <c r="C354" s="16" t="s">
        <v>1813</v>
      </c>
      <c r="D354" s="16" t="s">
        <v>431</v>
      </c>
      <c r="E354" s="86">
        <v>0</v>
      </c>
      <c r="F354" s="86">
        <v>0</v>
      </c>
      <c r="G354" s="86">
        <v>0</v>
      </c>
      <c r="H354" s="86">
        <v>7235.8</v>
      </c>
      <c r="I354" s="86">
        <v>7235.8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67</v>
      </c>
      <c r="B355" s="16" t="s">
        <v>67</v>
      </c>
      <c r="C355" s="16" t="s">
        <v>1814</v>
      </c>
      <c r="D355" s="16" t="s">
        <v>432</v>
      </c>
      <c r="E355" s="86">
        <v>3769482</v>
      </c>
      <c r="F355" s="86">
        <v>-65617.62</v>
      </c>
      <c r="G355" s="86">
        <v>3703864.38</v>
      </c>
      <c r="H355" s="86">
        <v>3703864.38</v>
      </c>
      <c r="I355" s="86">
        <v>3703864.38</v>
      </c>
      <c r="J355" s="86">
        <v>697763.78</v>
      </c>
      <c r="K355" s="101">
        <v>18.838804783667602</v>
      </c>
      <c r="L355" s="86">
        <v>531545.02</v>
      </c>
    </row>
    <row r="356" spans="1:12" ht="13.8" x14ac:dyDescent="0.2">
      <c r="A356" s="37" t="s">
        <v>67</v>
      </c>
      <c r="B356" s="16" t="s">
        <v>67</v>
      </c>
      <c r="C356" s="16" t="s">
        <v>1815</v>
      </c>
      <c r="D356" s="16" t="s">
        <v>433</v>
      </c>
      <c r="E356" s="86">
        <v>0</v>
      </c>
      <c r="F356" s="86">
        <v>6434.78</v>
      </c>
      <c r="G356" s="86">
        <v>6434.78</v>
      </c>
      <c r="H356" s="86">
        <v>6434.78</v>
      </c>
      <c r="I356" s="86">
        <v>6434.78</v>
      </c>
      <c r="J356" s="86">
        <v>6434.78</v>
      </c>
      <c r="K356" s="101">
        <v>100</v>
      </c>
      <c r="L356" s="86">
        <v>6434.78</v>
      </c>
    </row>
    <row r="357" spans="1:12" ht="13.8" x14ac:dyDescent="0.2">
      <c r="A357" s="37" t="s">
        <v>67</v>
      </c>
      <c r="B357" s="16" t="s">
        <v>67</v>
      </c>
      <c r="C357" s="16" t="s">
        <v>1816</v>
      </c>
      <c r="D357" s="16" t="s">
        <v>434</v>
      </c>
      <c r="E357" s="86">
        <v>50000</v>
      </c>
      <c r="F357" s="86">
        <v>-50000</v>
      </c>
      <c r="G357" s="86">
        <v>0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67</v>
      </c>
      <c r="B358" s="16" t="s">
        <v>67</v>
      </c>
      <c r="C358" s="16" t="s">
        <v>1817</v>
      </c>
      <c r="D358" s="16" t="s">
        <v>435</v>
      </c>
      <c r="E358" s="86">
        <v>0</v>
      </c>
      <c r="F358" s="86">
        <v>185467.65</v>
      </c>
      <c r="G358" s="86">
        <v>185467.65</v>
      </c>
      <c r="H358" s="86">
        <v>185467.65</v>
      </c>
      <c r="I358" s="86">
        <v>185467.65</v>
      </c>
      <c r="J358" s="86">
        <v>185467.65</v>
      </c>
      <c r="K358" s="101">
        <v>100</v>
      </c>
      <c r="L358" s="86">
        <v>1149.5</v>
      </c>
    </row>
    <row r="359" spans="1:12" ht="13.8" x14ac:dyDescent="0.2">
      <c r="A359" s="37" t="s">
        <v>67</v>
      </c>
      <c r="B359" s="16" t="s">
        <v>67</v>
      </c>
      <c r="C359" s="16" t="s">
        <v>1818</v>
      </c>
      <c r="D359" s="16" t="s">
        <v>436</v>
      </c>
      <c r="E359" s="86">
        <v>0</v>
      </c>
      <c r="F359" s="86">
        <v>6403.7</v>
      </c>
      <c r="G359" s="86">
        <v>6403.7</v>
      </c>
      <c r="H359" s="86">
        <v>6403.7</v>
      </c>
      <c r="I359" s="86">
        <v>6403.7</v>
      </c>
      <c r="J359" s="86">
        <v>6403.7</v>
      </c>
      <c r="K359" s="101">
        <v>100</v>
      </c>
      <c r="L359" s="86">
        <v>6403.7</v>
      </c>
    </row>
    <row r="360" spans="1:12" ht="13.8" x14ac:dyDescent="0.2">
      <c r="A360" s="37" t="s">
        <v>67</v>
      </c>
      <c r="B360" s="16" t="s">
        <v>67</v>
      </c>
      <c r="C360" s="16" t="s">
        <v>1819</v>
      </c>
      <c r="D360" s="16" t="s">
        <v>437</v>
      </c>
      <c r="E360" s="86">
        <v>0</v>
      </c>
      <c r="F360" s="86">
        <v>5504.13</v>
      </c>
      <c r="G360" s="86">
        <v>5504.13</v>
      </c>
      <c r="H360" s="86">
        <v>5504.13</v>
      </c>
      <c r="I360" s="86">
        <v>5504.13</v>
      </c>
      <c r="J360" s="86">
        <v>5504.13</v>
      </c>
      <c r="K360" s="101">
        <v>100</v>
      </c>
      <c r="L360" s="86">
        <v>5504.13</v>
      </c>
    </row>
    <row r="361" spans="1:12" ht="13.8" x14ac:dyDescent="0.2">
      <c r="A361" s="37" t="s">
        <v>67</v>
      </c>
      <c r="B361" s="16" t="s">
        <v>67</v>
      </c>
      <c r="C361" s="16" t="s">
        <v>1820</v>
      </c>
      <c r="D361" s="16" t="s">
        <v>438</v>
      </c>
      <c r="E361" s="86">
        <v>100000</v>
      </c>
      <c r="F361" s="86">
        <v>0</v>
      </c>
      <c r="G361" s="86">
        <v>100000</v>
      </c>
      <c r="H361" s="86">
        <v>20934.91</v>
      </c>
      <c r="I361" s="86">
        <v>20934.91</v>
      </c>
      <c r="J361" s="86">
        <v>20934.91</v>
      </c>
      <c r="K361" s="101">
        <v>20.934909999999999</v>
      </c>
      <c r="L361" s="86">
        <v>20165</v>
      </c>
    </row>
    <row r="362" spans="1:12" ht="13.8" x14ac:dyDescent="0.2">
      <c r="A362" s="37" t="s">
        <v>67</v>
      </c>
      <c r="B362" s="16" t="s">
        <v>67</v>
      </c>
      <c r="C362" s="16" t="s">
        <v>1821</v>
      </c>
      <c r="D362" s="16" t="s">
        <v>439</v>
      </c>
      <c r="E362" s="86">
        <v>40000</v>
      </c>
      <c r="F362" s="86">
        <v>-40000</v>
      </c>
      <c r="G362" s="86">
        <v>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67</v>
      </c>
      <c r="B363" s="16" t="s">
        <v>67</v>
      </c>
      <c r="C363" s="16" t="s">
        <v>1822</v>
      </c>
      <c r="D363" s="16" t="s">
        <v>440</v>
      </c>
      <c r="E363" s="86">
        <v>0</v>
      </c>
      <c r="F363" s="86">
        <v>12323.58</v>
      </c>
      <c r="G363" s="86">
        <v>12323.58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67</v>
      </c>
      <c r="B364" s="16" t="s">
        <v>67</v>
      </c>
      <c r="C364" s="16" t="s">
        <v>1823</v>
      </c>
      <c r="D364" s="16" t="s">
        <v>441</v>
      </c>
      <c r="E364" s="86">
        <v>0</v>
      </c>
      <c r="F364" s="86">
        <v>27002.85</v>
      </c>
      <c r="G364" s="86">
        <v>27002.85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67</v>
      </c>
      <c r="B365" s="16" t="s">
        <v>67</v>
      </c>
      <c r="C365" s="16" t="s">
        <v>1824</v>
      </c>
      <c r="D365" s="16" t="s">
        <v>442</v>
      </c>
      <c r="E365" s="86">
        <v>0</v>
      </c>
      <c r="F365" s="86">
        <v>17060.09</v>
      </c>
      <c r="G365" s="86">
        <v>17060.09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67</v>
      </c>
      <c r="B366" s="16" t="s">
        <v>67</v>
      </c>
      <c r="C366" s="16" t="s">
        <v>1825</v>
      </c>
      <c r="D366" s="16" t="s">
        <v>443</v>
      </c>
      <c r="E366" s="86">
        <v>0</v>
      </c>
      <c r="F366" s="86">
        <v>4550.5200000000004</v>
      </c>
      <c r="G366" s="86">
        <v>4550.5200000000004</v>
      </c>
      <c r="H366" s="86">
        <v>4550.5200000000004</v>
      </c>
      <c r="I366" s="86">
        <v>4550.5200000000004</v>
      </c>
      <c r="J366" s="86">
        <v>4550.5200000000004</v>
      </c>
      <c r="K366" s="101">
        <v>100</v>
      </c>
      <c r="L366" s="86">
        <v>4550.5200000000004</v>
      </c>
    </row>
    <row r="367" spans="1:12" ht="13.8" x14ac:dyDescent="0.2">
      <c r="A367" s="37" t="s">
        <v>67</v>
      </c>
      <c r="B367" s="16" t="s">
        <v>67</v>
      </c>
      <c r="C367" s="16" t="s">
        <v>1826</v>
      </c>
      <c r="D367" s="16" t="s">
        <v>444</v>
      </c>
      <c r="E367" s="86">
        <v>60000</v>
      </c>
      <c r="F367" s="86">
        <v>-57580</v>
      </c>
      <c r="G367" s="86">
        <v>2420</v>
      </c>
      <c r="H367" s="86">
        <v>2420</v>
      </c>
      <c r="I367" s="86">
        <v>2420</v>
      </c>
      <c r="J367" s="86">
        <v>2420</v>
      </c>
      <c r="K367" s="101">
        <v>100</v>
      </c>
      <c r="L367" s="86">
        <v>2420</v>
      </c>
    </row>
    <row r="368" spans="1:12" ht="13.8" x14ac:dyDescent="0.2">
      <c r="A368" s="37" t="s">
        <v>67</v>
      </c>
      <c r="B368" s="16" t="s">
        <v>67</v>
      </c>
      <c r="C368" s="16" t="s">
        <v>1827</v>
      </c>
      <c r="D368" s="16" t="s">
        <v>445</v>
      </c>
      <c r="E368" s="86">
        <v>1080000</v>
      </c>
      <c r="F368" s="86">
        <v>9003.17</v>
      </c>
      <c r="G368" s="86">
        <v>1089003.17</v>
      </c>
      <c r="H368" s="86">
        <v>1024208.02</v>
      </c>
      <c r="I368" s="86">
        <v>26555.22</v>
      </c>
      <c r="J368" s="86">
        <v>26555.22</v>
      </c>
      <c r="K368" s="101">
        <v>2.43848876950468</v>
      </c>
      <c r="L368" s="86">
        <v>17552.05</v>
      </c>
    </row>
    <row r="369" spans="1:12" ht="13.8" x14ac:dyDescent="0.2">
      <c r="A369" s="37" t="s">
        <v>67</v>
      </c>
      <c r="B369" s="16" t="s">
        <v>67</v>
      </c>
      <c r="C369" s="16" t="s">
        <v>1828</v>
      </c>
      <c r="D369" s="16" t="s">
        <v>446</v>
      </c>
      <c r="E369" s="86">
        <v>0</v>
      </c>
      <c r="F369" s="86">
        <v>87215.16</v>
      </c>
      <c r="G369" s="86">
        <v>87215.16</v>
      </c>
      <c r="H369" s="86">
        <v>7418.76</v>
      </c>
      <c r="I369" s="86">
        <v>7418.76</v>
      </c>
      <c r="J369" s="86">
        <v>7418.76</v>
      </c>
      <c r="K369" s="101">
        <v>8.5062734506248692</v>
      </c>
      <c r="L369" s="86">
        <v>7418.76</v>
      </c>
    </row>
    <row r="370" spans="1:12" ht="13.8" x14ac:dyDescent="0.2">
      <c r="A370" s="37" t="s">
        <v>67</v>
      </c>
      <c r="B370" s="16" t="s">
        <v>67</v>
      </c>
      <c r="C370" s="16" t="s">
        <v>1829</v>
      </c>
      <c r="D370" s="16" t="s">
        <v>447</v>
      </c>
      <c r="E370" s="86">
        <v>1100000</v>
      </c>
      <c r="F370" s="86">
        <v>302263.55</v>
      </c>
      <c r="G370" s="86">
        <v>1402263.55</v>
      </c>
      <c r="H370" s="86">
        <v>325738.46000000002</v>
      </c>
      <c r="I370" s="86">
        <v>325738.46000000002</v>
      </c>
      <c r="J370" s="86">
        <v>325738.46000000002</v>
      </c>
      <c r="K370" s="101">
        <v>23.2294749442785</v>
      </c>
      <c r="L370" s="86">
        <v>325738.46000000002</v>
      </c>
    </row>
    <row r="371" spans="1:12" ht="13.8" x14ac:dyDescent="0.2">
      <c r="A371" s="37" t="s">
        <v>67</v>
      </c>
      <c r="B371" s="16" t="s">
        <v>67</v>
      </c>
      <c r="C371" s="16" t="s">
        <v>1830</v>
      </c>
      <c r="D371" s="16" t="s">
        <v>448</v>
      </c>
      <c r="E371" s="86">
        <v>800000</v>
      </c>
      <c r="F371" s="86">
        <v>0</v>
      </c>
      <c r="G371" s="86">
        <v>800000</v>
      </c>
      <c r="H371" s="86">
        <v>275478.21999999997</v>
      </c>
      <c r="I371" s="86">
        <v>46302.03</v>
      </c>
      <c r="J371" s="86">
        <v>21590.2</v>
      </c>
      <c r="K371" s="101">
        <v>2.6987749999999999</v>
      </c>
      <c r="L371" s="86">
        <v>6477.3</v>
      </c>
    </row>
    <row r="372" spans="1:12" ht="13.8" x14ac:dyDescent="0.2">
      <c r="A372" s="37" t="s">
        <v>67</v>
      </c>
      <c r="B372" s="16" t="s">
        <v>67</v>
      </c>
      <c r="C372" s="16" t="s">
        <v>1831</v>
      </c>
      <c r="D372" s="16" t="s">
        <v>449</v>
      </c>
      <c r="E372" s="86">
        <v>100000</v>
      </c>
      <c r="F372" s="86">
        <v>103322.77</v>
      </c>
      <c r="G372" s="86">
        <v>203322.77</v>
      </c>
      <c r="H372" s="86">
        <v>203322.77</v>
      </c>
      <c r="I372" s="86">
        <v>203322.77</v>
      </c>
      <c r="J372" s="86">
        <v>203322.77</v>
      </c>
      <c r="K372" s="101">
        <v>100</v>
      </c>
      <c r="L372" s="86">
        <v>203322.77</v>
      </c>
    </row>
    <row r="373" spans="1:12" ht="13.8" x14ac:dyDescent="0.2">
      <c r="A373" s="37" t="s">
        <v>67</v>
      </c>
      <c r="B373" s="16" t="s">
        <v>67</v>
      </c>
      <c r="C373" s="16" t="s">
        <v>1832</v>
      </c>
      <c r="D373" s="16" t="s">
        <v>450</v>
      </c>
      <c r="E373" s="86">
        <v>0</v>
      </c>
      <c r="F373" s="86">
        <v>0</v>
      </c>
      <c r="G373" s="86">
        <v>0</v>
      </c>
      <c r="H373" s="86">
        <v>43674.23</v>
      </c>
      <c r="I373" s="86">
        <v>43674.23</v>
      </c>
      <c r="J373" s="86">
        <v>40382.480000000003</v>
      </c>
      <c r="K373" s="101">
        <v>0</v>
      </c>
      <c r="L373" s="86">
        <v>40033.480000000003</v>
      </c>
    </row>
    <row r="374" spans="1:12" ht="13.8" x14ac:dyDescent="0.2">
      <c r="A374" s="37" t="s">
        <v>67</v>
      </c>
      <c r="B374" s="16" t="s">
        <v>67</v>
      </c>
      <c r="C374" s="16" t="s">
        <v>1833</v>
      </c>
      <c r="D374" s="16" t="s">
        <v>451</v>
      </c>
      <c r="E374" s="86">
        <v>0</v>
      </c>
      <c r="F374" s="86">
        <v>0</v>
      </c>
      <c r="G374" s="86">
        <v>0</v>
      </c>
      <c r="H374" s="86">
        <v>0</v>
      </c>
      <c r="I374" s="86">
        <v>0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67</v>
      </c>
      <c r="B375" s="16" t="s">
        <v>67</v>
      </c>
      <c r="C375" s="16" t="s">
        <v>1834</v>
      </c>
      <c r="D375" s="16" t="s">
        <v>452</v>
      </c>
      <c r="E375" s="86">
        <v>100000</v>
      </c>
      <c r="F375" s="86">
        <v>0</v>
      </c>
      <c r="G375" s="86">
        <v>100000</v>
      </c>
      <c r="H375" s="86">
        <v>2576.85</v>
      </c>
      <c r="I375" s="86">
        <v>2576.85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67</v>
      </c>
      <c r="B376" s="16" t="s">
        <v>67</v>
      </c>
      <c r="C376" s="16" t="s">
        <v>1835</v>
      </c>
      <c r="D376" s="16" t="s">
        <v>453</v>
      </c>
      <c r="E376" s="86">
        <v>0</v>
      </c>
      <c r="F376" s="86">
        <v>179864.13</v>
      </c>
      <c r="G376" s="86">
        <v>179864.13</v>
      </c>
      <c r="H376" s="86">
        <v>179864.13</v>
      </c>
      <c r="I376" s="86">
        <v>179864.13</v>
      </c>
      <c r="J376" s="86">
        <v>179864.13</v>
      </c>
      <c r="K376" s="101">
        <v>100</v>
      </c>
      <c r="L376" s="86">
        <v>179864.13</v>
      </c>
    </row>
    <row r="377" spans="1:12" ht="13.8" x14ac:dyDescent="0.2">
      <c r="A377" s="37" t="s">
        <v>67</v>
      </c>
      <c r="B377" s="16" t="s">
        <v>67</v>
      </c>
      <c r="C377" s="16" t="s">
        <v>1836</v>
      </c>
      <c r="D377" s="16" t="s">
        <v>454</v>
      </c>
      <c r="E377" s="86">
        <v>3812526.28</v>
      </c>
      <c r="F377" s="86">
        <v>-40342.17</v>
      </c>
      <c r="G377" s="86">
        <v>3772184.11</v>
      </c>
      <c r="H377" s="86">
        <v>3772184.11</v>
      </c>
      <c r="I377" s="86">
        <v>3772184.11</v>
      </c>
      <c r="J377" s="86">
        <v>1032849.54</v>
      </c>
      <c r="K377" s="101">
        <v>27.380676814313802</v>
      </c>
      <c r="L377" s="86">
        <v>763243.61</v>
      </c>
    </row>
    <row r="378" spans="1:12" ht="13.8" x14ac:dyDescent="0.2">
      <c r="A378" s="37" t="s">
        <v>67</v>
      </c>
      <c r="B378" s="16" t="s">
        <v>67</v>
      </c>
      <c r="C378" s="16" t="s">
        <v>1837</v>
      </c>
      <c r="D378" s="16" t="s">
        <v>455</v>
      </c>
      <c r="E378" s="86">
        <v>105000</v>
      </c>
      <c r="F378" s="86">
        <v>14822.5</v>
      </c>
      <c r="G378" s="86">
        <v>119822.5</v>
      </c>
      <c r="H378" s="86">
        <v>119822.5</v>
      </c>
      <c r="I378" s="86">
        <v>119822.5</v>
      </c>
      <c r="J378" s="86">
        <v>119822.5</v>
      </c>
      <c r="K378" s="101">
        <v>100</v>
      </c>
      <c r="L378" s="86">
        <v>119822.5</v>
      </c>
    </row>
    <row r="379" spans="1:12" ht="13.8" x14ac:dyDescent="0.2">
      <c r="A379" s="37" t="s">
        <v>67</v>
      </c>
      <c r="B379" s="16" t="s">
        <v>67</v>
      </c>
      <c r="C379" s="16" t="s">
        <v>1838</v>
      </c>
      <c r="D379" s="16" t="s">
        <v>456</v>
      </c>
      <c r="E379" s="86">
        <v>0</v>
      </c>
      <c r="F379" s="86">
        <v>423.88</v>
      </c>
      <c r="G379" s="86">
        <v>423.88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67</v>
      </c>
      <c r="B380" s="16" t="s">
        <v>67</v>
      </c>
      <c r="C380" s="16" t="s">
        <v>1839</v>
      </c>
      <c r="D380" s="16" t="s">
        <v>457</v>
      </c>
      <c r="E380" s="86">
        <v>1700000</v>
      </c>
      <c r="F380" s="86">
        <v>-283403.44</v>
      </c>
      <c r="G380" s="86">
        <v>1416596.56</v>
      </c>
      <c r="H380" s="86">
        <v>2494.84</v>
      </c>
      <c r="I380" s="86">
        <v>2494.84</v>
      </c>
      <c r="J380" s="86">
        <v>2494.84</v>
      </c>
      <c r="K380" s="101">
        <v>0.17611506835792001</v>
      </c>
      <c r="L380" s="86">
        <v>2494.84</v>
      </c>
    </row>
    <row r="381" spans="1:12" ht="13.8" x14ac:dyDescent="0.2">
      <c r="A381" s="37" t="s">
        <v>67</v>
      </c>
      <c r="B381" s="16" t="s">
        <v>67</v>
      </c>
      <c r="C381" s="16" t="s">
        <v>1840</v>
      </c>
      <c r="D381" s="16" t="s">
        <v>458</v>
      </c>
      <c r="E381" s="86">
        <v>360000</v>
      </c>
      <c r="F381" s="86">
        <v>-360000</v>
      </c>
      <c r="G381" s="86">
        <v>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67</v>
      </c>
      <c r="B382" s="16" t="s">
        <v>67</v>
      </c>
      <c r="C382" s="16" t="s">
        <v>1841</v>
      </c>
      <c r="D382" s="16" t="s">
        <v>459</v>
      </c>
      <c r="E382" s="86">
        <v>50000</v>
      </c>
      <c r="F382" s="86">
        <v>-50000</v>
      </c>
      <c r="G382" s="86">
        <v>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67</v>
      </c>
      <c r="B383" s="16" t="s">
        <v>67</v>
      </c>
      <c r="C383" s="16" t="s">
        <v>1842</v>
      </c>
      <c r="D383" s="16" t="s">
        <v>460</v>
      </c>
      <c r="E383" s="86">
        <v>0</v>
      </c>
      <c r="F383" s="86">
        <v>18216.009999999998</v>
      </c>
      <c r="G383" s="86">
        <v>18216.009999999998</v>
      </c>
      <c r="H383" s="86">
        <v>18216.009999999998</v>
      </c>
      <c r="I383" s="86">
        <v>18216.009999999998</v>
      </c>
      <c r="J383" s="86">
        <v>18216.009999999998</v>
      </c>
      <c r="K383" s="101">
        <v>100</v>
      </c>
      <c r="L383" s="86">
        <v>18216.009999999998</v>
      </c>
    </row>
    <row r="384" spans="1:12" ht="13.8" x14ac:dyDescent="0.2">
      <c r="A384" s="37" t="s">
        <v>67</v>
      </c>
      <c r="B384" s="16" t="s">
        <v>67</v>
      </c>
      <c r="C384" s="16" t="s">
        <v>1843</v>
      </c>
      <c r="D384" s="16" t="s">
        <v>461</v>
      </c>
      <c r="E384" s="86">
        <v>15000</v>
      </c>
      <c r="F384" s="86">
        <v>0</v>
      </c>
      <c r="G384" s="86">
        <v>15000</v>
      </c>
      <c r="H384" s="86">
        <v>869.75</v>
      </c>
      <c r="I384" s="86">
        <v>869.75</v>
      </c>
      <c r="J384" s="86">
        <v>869.75</v>
      </c>
      <c r="K384" s="101">
        <v>5.7983333333333302</v>
      </c>
      <c r="L384" s="86">
        <v>869.75</v>
      </c>
    </row>
    <row r="385" spans="1:12" ht="13.8" x14ac:dyDescent="0.2">
      <c r="A385" s="37" t="s">
        <v>67</v>
      </c>
      <c r="B385" s="16" t="s">
        <v>67</v>
      </c>
      <c r="C385" s="16" t="s">
        <v>1844</v>
      </c>
      <c r="D385" s="16" t="s">
        <v>462</v>
      </c>
      <c r="E385" s="86">
        <v>15000</v>
      </c>
      <c r="F385" s="86">
        <v>-2000</v>
      </c>
      <c r="G385" s="86">
        <v>13000</v>
      </c>
      <c r="H385" s="86">
        <v>8312.7000000000007</v>
      </c>
      <c r="I385" s="86">
        <v>8312.7000000000007</v>
      </c>
      <c r="J385" s="86">
        <v>8312.7000000000007</v>
      </c>
      <c r="K385" s="101">
        <v>63.943846153846202</v>
      </c>
      <c r="L385" s="86">
        <v>8312.7000000000007</v>
      </c>
    </row>
    <row r="386" spans="1:12" ht="13.8" x14ac:dyDescent="0.2">
      <c r="A386" s="37" t="s">
        <v>67</v>
      </c>
      <c r="B386" s="16" t="s">
        <v>67</v>
      </c>
      <c r="C386" s="16" t="s">
        <v>1845</v>
      </c>
      <c r="D386" s="16" t="s">
        <v>463</v>
      </c>
      <c r="E386" s="86">
        <v>5689332.9000000004</v>
      </c>
      <c r="F386" s="86">
        <v>-339487.49</v>
      </c>
      <c r="G386" s="86">
        <v>5349845.41</v>
      </c>
      <c r="H386" s="86">
        <v>5349845.41</v>
      </c>
      <c r="I386" s="86">
        <v>5349845.41</v>
      </c>
      <c r="J386" s="86">
        <v>1249397.1200000001</v>
      </c>
      <c r="K386" s="101">
        <v>23.353892014610601</v>
      </c>
      <c r="L386" s="86">
        <v>718512.06</v>
      </c>
    </row>
    <row r="387" spans="1:12" ht="13.8" x14ac:dyDescent="0.2">
      <c r="A387" s="37" t="s">
        <v>67</v>
      </c>
      <c r="B387" s="16" t="s">
        <v>67</v>
      </c>
      <c r="C387" s="16" t="s">
        <v>1846</v>
      </c>
      <c r="D387" s="16" t="s">
        <v>464</v>
      </c>
      <c r="E387" s="86">
        <v>0</v>
      </c>
      <c r="F387" s="86">
        <v>37691.49</v>
      </c>
      <c r="G387" s="86">
        <v>37691.49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ht="13.8" x14ac:dyDescent="0.2">
      <c r="A388" s="37" t="s">
        <v>67</v>
      </c>
      <c r="B388" s="16" t="s">
        <v>67</v>
      </c>
      <c r="C388" s="16" t="s">
        <v>1847</v>
      </c>
      <c r="D388" s="16" t="s">
        <v>182</v>
      </c>
      <c r="E388" s="86">
        <v>35000</v>
      </c>
      <c r="F388" s="86">
        <v>0</v>
      </c>
      <c r="G388" s="86">
        <v>35000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ht="13.8" x14ac:dyDescent="0.2">
      <c r="A389" s="37" t="s">
        <v>67</v>
      </c>
      <c r="B389" s="16" t="s">
        <v>67</v>
      </c>
      <c r="C389" s="16" t="s">
        <v>1848</v>
      </c>
      <c r="D389" s="16" t="s">
        <v>465</v>
      </c>
      <c r="E389" s="86">
        <v>90000</v>
      </c>
      <c r="F389" s="86">
        <v>412000</v>
      </c>
      <c r="G389" s="86">
        <v>502000</v>
      </c>
      <c r="H389" s="86">
        <v>0</v>
      </c>
      <c r="I389" s="86">
        <v>0</v>
      </c>
      <c r="J389" s="86">
        <v>0</v>
      </c>
      <c r="K389" s="101">
        <v>0</v>
      </c>
      <c r="L389" s="86">
        <v>0</v>
      </c>
    </row>
    <row r="390" spans="1:12" ht="13.8" x14ac:dyDescent="0.2">
      <c r="A390" s="37" t="s">
        <v>67</v>
      </c>
      <c r="B390" s="16" t="s">
        <v>67</v>
      </c>
      <c r="C390" s="16" t="s">
        <v>1849</v>
      </c>
      <c r="D390" s="16" t="s">
        <v>466</v>
      </c>
      <c r="E390" s="86">
        <v>1145489</v>
      </c>
      <c r="F390" s="86">
        <v>-54233.99</v>
      </c>
      <c r="G390" s="86">
        <v>1091255.01</v>
      </c>
      <c r="H390" s="86">
        <v>1091255.01</v>
      </c>
      <c r="I390" s="86">
        <v>1091255.01</v>
      </c>
      <c r="J390" s="86">
        <v>277234.57</v>
      </c>
      <c r="K390" s="101">
        <v>25.405113145826501</v>
      </c>
      <c r="L390" s="86">
        <v>214390.84</v>
      </c>
    </row>
    <row r="391" spans="1:12" ht="13.8" x14ac:dyDescent="0.2">
      <c r="A391" s="37" t="s">
        <v>67</v>
      </c>
      <c r="B391" s="16" t="s">
        <v>67</v>
      </c>
      <c r="C391" s="16" t="s">
        <v>1850</v>
      </c>
      <c r="D391" s="16" t="s">
        <v>467</v>
      </c>
      <c r="E391" s="86">
        <v>80000</v>
      </c>
      <c r="F391" s="86">
        <v>-80000</v>
      </c>
      <c r="G391" s="86">
        <v>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67</v>
      </c>
      <c r="B392" s="16" t="s">
        <v>67</v>
      </c>
      <c r="C392" s="16" t="s">
        <v>1851</v>
      </c>
      <c r="D392" s="16" t="s">
        <v>468</v>
      </c>
      <c r="E392" s="86">
        <v>500000</v>
      </c>
      <c r="F392" s="86">
        <v>-500000</v>
      </c>
      <c r="G392" s="86">
        <v>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67</v>
      </c>
      <c r="B393" s="16" t="s">
        <v>67</v>
      </c>
      <c r="C393" s="16" t="s">
        <v>1852</v>
      </c>
      <c r="D393" s="16" t="s">
        <v>469</v>
      </c>
      <c r="E393" s="86">
        <v>772160</v>
      </c>
      <c r="F393" s="86">
        <v>-772160</v>
      </c>
      <c r="G393" s="86">
        <v>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ht="13.8" x14ac:dyDescent="0.2">
      <c r="A394" s="37" t="s">
        <v>67</v>
      </c>
      <c r="B394" s="16" t="s">
        <v>67</v>
      </c>
      <c r="C394" s="16" t="s">
        <v>1853</v>
      </c>
      <c r="D394" s="16" t="s">
        <v>470</v>
      </c>
      <c r="E394" s="86">
        <v>40000</v>
      </c>
      <c r="F394" s="86">
        <v>-40000</v>
      </c>
      <c r="G394" s="86">
        <v>0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67</v>
      </c>
      <c r="B395" s="16" t="s">
        <v>67</v>
      </c>
      <c r="C395" s="16" t="s">
        <v>1854</v>
      </c>
      <c r="D395" s="16" t="s">
        <v>471</v>
      </c>
      <c r="E395" s="86">
        <v>0</v>
      </c>
      <c r="F395" s="86">
        <v>8354.4500000000007</v>
      </c>
      <c r="G395" s="86">
        <v>8354.4500000000007</v>
      </c>
      <c r="H395" s="86">
        <v>8354.4500000000007</v>
      </c>
      <c r="I395" s="86">
        <v>8354.4500000000007</v>
      </c>
      <c r="J395" s="86">
        <v>8354.4500000000007</v>
      </c>
      <c r="K395" s="101">
        <v>100</v>
      </c>
      <c r="L395" s="86">
        <v>8354.4500000000007</v>
      </c>
    </row>
    <row r="396" spans="1:12" ht="13.8" x14ac:dyDescent="0.2">
      <c r="A396" s="37" t="s">
        <v>67</v>
      </c>
      <c r="B396" s="16" t="s">
        <v>67</v>
      </c>
      <c r="C396" s="16" t="s">
        <v>1855</v>
      </c>
      <c r="D396" s="16" t="s">
        <v>472</v>
      </c>
      <c r="E396" s="86">
        <v>0</v>
      </c>
      <c r="F396" s="86">
        <v>5625.36</v>
      </c>
      <c r="G396" s="86">
        <v>5625.36</v>
      </c>
      <c r="H396" s="86">
        <v>5625.36</v>
      </c>
      <c r="I396" s="86">
        <v>5625.36</v>
      </c>
      <c r="J396" s="86">
        <v>5625.36</v>
      </c>
      <c r="K396" s="101">
        <v>100</v>
      </c>
      <c r="L396" s="86">
        <v>5625.36</v>
      </c>
    </row>
    <row r="397" spans="1:12" ht="13.8" x14ac:dyDescent="0.2">
      <c r="A397" s="37" t="s">
        <v>67</v>
      </c>
      <c r="B397" s="16" t="s">
        <v>67</v>
      </c>
      <c r="C397" s="16" t="s">
        <v>1856</v>
      </c>
      <c r="D397" s="16" t="s">
        <v>473</v>
      </c>
      <c r="E397" s="86">
        <v>0</v>
      </c>
      <c r="F397" s="86">
        <v>281085.56</v>
      </c>
      <c r="G397" s="86">
        <v>281085.56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ht="13.8" x14ac:dyDescent="0.2">
      <c r="A398" s="37" t="s">
        <v>67</v>
      </c>
      <c r="B398" s="16" t="s">
        <v>67</v>
      </c>
      <c r="C398" s="16" t="s">
        <v>1857</v>
      </c>
      <c r="D398" s="16" t="s">
        <v>474</v>
      </c>
      <c r="E398" s="86">
        <v>0</v>
      </c>
      <c r="F398" s="86">
        <v>108705.57</v>
      </c>
      <c r="G398" s="86">
        <v>108705.57</v>
      </c>
      <c r="H398" s="86">
        <v>29699.91</v>
      </c>
      <c r="I398" s="86">
        <v>29699.91</v>
      </c>
      <c r="J398" s="86">
        <v>29699.91</v>
      </c>
      <c r="K398" s="101">
        <v>27.3214242839626</v>
      </c>
      <c r="L398" s="86">
        <v>29699.91</v>
      </c>
    </row>
    <row r="399" spans="1:12" ht="13.8" x14ac:dyDescent="0.2">
      <c r="A399" s="37" t="s">
        <v>67</v>
      </c>
      <c r="B399" s="16" t="s">
        <v>67</v>
      </c>
      <c r="C399" s="16" t="s">
        <v>1858</v>
      </c>
      <c r="D399" s="16" t="s">
        <v>475</v>
      </c>
      <c r="E399" s="86">
        <v>0</v>
      </c>
      <c r="F399" s="86">
        <v>10989.45</v>
      </c>
      <c r="G399" s="86">
        <v>10989.45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ht="13.8" x14ac:dyDescent="0.2">
      <c r="A400" s="37" t="s">
        <v>67</v>
      </c>
      <c r="B400" s="16" t="s">
        <v>67</v>
      </c>
      <c r="C400" s="16" t="s">
        <v>1859</v>
      </c>
      <c r="D400" s="16" t="s">
        <v>476</v>
      </c>
      <c r="E400" s="86">
        <v>100500</v>
      </c>
      <c r="F400" s="86">
        <v>0</v>
      </c>
      <c r="G400" s="86">
        <v>100500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ht="13.8" x14ac:dyDescent="0.2">
      <c r="A401" s="37" t="s">
        <v>67</v>
      </c>
      <c r="B401" s="16" t="s">
        <v>67</v>
      </c>
      <c r="C401" s="16" t="s">
        <v>1860</v>
      </c>
      <c r="D401" s="16" t="s">
        <v>477</v>
      </c>
      <c r="E401" s="86">
        <v>30000</v>
      </c>
      <c r="F401" s="86">
        <v>0</v>
      </c>
      <c r="G401" s="86">
        <v>30000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3.8" x14ac:dyDescent="0.2">
      <c r="A402" s="37" t="s">
        <v>67</v>
      </c>
      <c r="B402" s="16" t="s">
        <v>67</v>
      </c>
      <c r="C402" s="16" t="s">
        <v>1861</v>
      </c>
      <c r="D402" s="16" t="s">
        <v>478</v>
      </c>
      <c r="E402" s="86">
        <v>200000</v>
      </c>
      <c r="F402" s="86">
        <v>-124375</v>
      </c>
      <c r="G402" s="86">
        <v>75625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67</v>
      </c>
      <c r="B403" s="16" t="s">
        <v>67</v>
      </c>
      <c r="C403" s="16" t="s">
        <v>1862</v>
      </c>
      <c r="D403" s="16" t="s">
        <v>479</v>
      </c>
      <c r="E403" s="86">
        <v>50000</v>
      </c>
      <c r="F403" s="86">
        <v>0</v>
      </c>
      <c r="G403" s="86">
        <v>50000</v>
      </c>
      <c r="H403" s="86">
        <v>29399.59</v>
      </c>
      <c r="I403" s="86">
        <v>29399.59</v>
      </c>
      <c r="J403" s="86">
        <v>29399.59</v>
      </c>
      <c r="K403" s="101">
        <v>58.79918</v>
      </c>
      <c r="L403" s="86">
        <v>29399.59</v>
      </c>
    </row>
    <row r="404" spans="1:12" s="89" customFormat="1" ht="13.8" x14ac:dyDescent="0.2">
      <c r="A404" s="37" t="s">
        <v>67</v>
      </c>
      <c r="B404" s="16" t="s">
        <v>67</v>
      </c>
      <c r="C404" s="16" t="s">
        <v>1863</v>
      </c>
      <c r="D404" s="16" t="s">
        <v>480</v>
      </c>
      <c r="E404" s="86">
        <v>200000</v>
      </c>
      <c r="F404" s="86">
        <v>-108336.32000000001</v>
      </c>
      <c r="G404" s="86">
        <v>91663.679999999993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67</v>
      </c>
      <c r="B405" s="16" t="s">
        <v>67</v>
      </c>
      <c r="C405" s="16" t="s">
        <v>1864</v>
      </c>
      <c r="D405" s="16" t="s">
        <v>481</v>
      </c>
      <c r="E405" s="86">
        <v>50000</v>
      </c>
      <c r="F405" s="86">
        <v>0</v>
      </c>
      <c r="G405" s="86">
        <v>50000</v>
      </c>
      <c r="H405" s="86">
        <v>79919.460000000006</v>
      </c>
      <c r="I405" s="86">
        <v>79919.460000000006</v>
      </c>
      <c r="J405" s="86">
        <v>79919.460000000006</v>
      </c>
      <c r="K405" s="101">
        <v>159.83892</v>
      </c>
      <c r="L405" s="86">
        <v>73012.17</v>
      </c>
    </row>
    <row r="406" spans="1:12" s="89" customFormat="1" ht="13.8" x14ac:dyDescent="0.2">
      <c r="A406" s="37" t="s">
        <v>67</v>
      </c>
      <c r="B406" s="16" t="s">
        <v>67</v>
      </c>
      <c r="C406" s="16" t="s">
        <v>1865</v>
      </c>
      <c r="D406" s="16" t="s">
        <v>482</v>
      </c>
      <c r="E406" s="86">
        <v>30000</v>
      </c>
      <c r="F406" s="86">
        <v>-30000</v>
      </c>
      <c r="G406" s="86">
        <v>0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67</v>
      </c>
      <c r="B407" s="16" t="s">
        <v>67</v>
      </c>
      <c r="C407" s="16" t="s">
        <v>1866</v>
      </c>
      <c r="D407" s="16" t="s">
        <v>483</v>
      </c>
      <c r="E407" s="86">
        <v>98000</v>
      </c>
      <c r="F407" s="86">
        <v>0</v>
      </c>
      <c r="G407" s="86">
        <v>98000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67</v>
      </c>
      <c r="B408" s="16" t="s">
        <v>67</v>
      </c>
      <c r="C408" s="16" t="s">
        <v>1867</v>
      </c>
      <c r="D408" s="16" t="s">
        <v>484</v>
      </c>
      <c r="E408" s="86">
        <v>50000</v>
      </c>
      <c r="F408" s="86">
        <v>-50000</v>
      </c>
      <c r="G408" s="86">
        <v>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67</v>
      </c>
      <c r="B409" s="16" t="s">
        <v>67</v>
      </c>
      <c r="C409" s="16" t="s">
        <v>1868</v>
      </c>
      <c r="D409" s="16" t="s">
        <v>485</v>
      </c>
      <c r="E409" s="86">
        <v>200000</v>
      </c>
      <c r="F409" s="86">
        <v>-200000</v>
      </c>
      <c r="G409" s="86">
        <v>0</v>
      </c>
      <c r="H409" s="86">
        <v>0</v>
      </c>
      <c r="I409" s="86">
        <v>0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67</v>
      </c>
      <c r="B410" s="16" t="s">
        <v>67</v>
      </c>
      <c r="C410" s="27" t="s">
        <v>621</v>
      </c>
      <c r="D410" s="27" t="s">
        <v>67</v>
      </c>
      <c r="E410" s="91">
        <v>37365672.060000002</v>
      </c>
      <c r="F410" s="91">
        <v>-143931.9</v>
      </c>
      <c r="G410" s="91">
        <v>37221740.159999996</v>
      </c>
      <c r="H410" s="91">
        <v>26828510.600000001</v>
      </c>
      <c r="I410" s="91">
        <v>24325187.489999998</v>
      </c>
      <c r="J410" s="91">
        <v>6554850.71</v>
      </c>
      <c r="K410" s="102">
        <v>17.610274752936199</v>
      </c>
      <c r="L410" s="91">
        <v>4672330.5199999996</v>
      </c>
    </row>
    <row r="411" spans="1:12" s="89" customFormat="1" ht="13.8" x14ac:dyDescent="0.2">
      <c r="A411" s="37" t="s">
        <v>943</v>
      </c>
      <c r="B411" s="16" t="s">
        <v>944</v>
      </c>
      <c r="C411" s="16" t="s">
        <v>1869</v>
      </c>
      <c r="D411" s="16" t="s">
        <v>183</v>
      </c>
      <c r="E411" s="86">
        <v>165797.78</v>
      </c>
      <c r="F411" s="86">
        <v>0</v>
      </c>
      <c r="G411" s="86">
        <v>165797.78</v>
      </c>
      <c r="H411" s="86">
        <v>165797.78</v>
      </c>
      <c r="I411" s="86">
        <v>165797.78</v>
      </c>
      <c r="J411" s="86">
        <v>37002.57</v>
      </c>
      <c r="K411" s="101">
        <v>22.3178923143603</v>
      </c>
      <c r="L411" s="86">
        <v>0</v>
      </c>
    </row>
    <row r="412" spans="1:12" s="89" customFormat="1" ht="13.8" x14ac:dyDescent="0.2">
      <c r="A412" s="37" t="s">
        <v>67</v>
      </c>
      <c r="B412" s="16" t="s">
        <v>67</v>
      </c>
      <c r="C412" s="16" t="s">
        <v>1870</v>
      </c>
      <c r="D412" s="16" t="s">
        <v>184</v>
      </c>
      <c r="E412" s="86">
        <v>60000</v>
      </c>
      <c r="F412" s="86">
        <v>0</v>
      </c>
      <c r="G412" s="86">
        <v>60000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67</v>
      </c>
      <c r="B413" s="16" t="s">
        <v>67</v>
      </c>
      <c r="C413" s="16" t="s">
        <v>1871</v>
      </c>
      <c r="D413" s="16" t="s">
        <v>185</v>
      </c>
      <c r="E413" s="86">
        <v>0</v>
      </c>
      <c r="F413" s="86">
        <v>0</v>
      </c>
      <c r="G413" s="86">
        <v>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67</v>
      </c>
      <c r="B414" s="16" t="s">
        <v>67</v>
      </c>
      <c r="C414" s="16" t="s">
        <v>1872</v>
      </c>
      <c r="D414" s="16" t="s">
        <v>186</v>
      </c>
      <c r="E414" s="86">
        <v>51200</v>
      </c>
      <c r="F414" s="86">
        <v>0</v>
      </c>
      <c r="G414" s="86">
        <v>51200</v>
      </c>
      <c r="H414" s="86">
        <v>0</v>
      </c>
      <c r="I414" s="86">
        <v>0</v>
      </c>
      <c r="J414" s="86">
        <v>0</v>
      </c>
      <c r="K414" s="101">
        <v>0</v>
      </c>
      <c r="L414" s="86">
        <v>0</v>
      </c>
    </row>
    <row r="415" spans="1:12" s="89" customFormat="1" ht="13.8" x14ac:dyDescent="0.2">
      <c r="A415" s="37" t="s">
        <v>67</v>
      </c>
      <c r="B415" s="16" t="s">
        <v>67</v>
      </c>
      <c r="C415" s="16" t="s">
        <v>1873</v>
      </c>
      <c r="D415" s="16" t="s">
        <v>486</v>
      </c>
      <c r="E415" s="86">
        <v>86800</v>
      </c>
      <c r="F415" s="86">
        <v>0</v>
      </c>
      <c r="G415" s="86">
        <v>86800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67</v>
      </c>
      <c r="B416" s="16" t="s">
        <v>67</v>
      </c>
      <c r="C416" s="16" t="s">
        <v>1874</v>
      </c>
      <c r="D416" s="16" t="s">
        <v>487</v>
      </c>
      <c r="E416" s="86">
        <v>40000</v>
      </c>
      <c r="F416" s="86">
        <v>0</v>
      </c>
      <c r="G416" s="86">
        <v>40000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67</v>
      </c>
      <c r="B417" s="16" t="s">
        <v>67</v>
      </c>
      <c r="C417" s="16" t="s">
        <v>1875</v>
      </c>
      <c r="D417" s="16" t="s">
        <v>187</v>
      </c>
      <c r="E417" s="86">
        <v>200000</v>
      </c>
      <c r="F417" s="86">
        <v>0</v>
      </c>
      <c r="G417" s="86">
        <v>200000</v>
      </c>
      <c r="H417" s="86">
        <v>6848.6</v>
      </c>
      <c r="I417" s="86">
        <v>6848.6</v>
      </c>
      <c r="J417" s="86">
        <v>6848.6</v>
      </c>
      <c r="K417" s="101">
        <v>3.4243000000000001</v>
      </c>
      <c r="L417" s="86">
        <v>6848.6</v>
      </c>
    </row>
    <row r="418" spans="1:12" s="89" customFormat="1" ht="13.8" x14ac:dyDescent="0.2">
      <c r="A418" s="37" t="s">
        <v>67</v>
      </c>
      <c r="B418" s="16" t="s">
        <v>67</v>
      </c>
      <c r="C418" s="16" t="s">
        <v>1876</v>
      </c>
      <c r="D418" s="16" t="s">
        <v>188</v>
      </c>
      <c r="E418" s="86">
        <v>50000</v>
      </c>
      <c r="F418" s="86">
        <v>0</v>
      </c>
      <c r="G418" s="86">
        <v>50000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67</v>
      </c>
      <c r="B419" s="16" t="s">
        <v>67</v>
      </c>
      <c r="C419" s="16" t="s">
        <v>1877</v>
      </c>
      <c r="D419" s="16" t="s">
        <v>488</v>
      </c>
      <c r="E419" s="86">
        <v>370000</v>
      </c>
      <c r="F419" s="86">
        <v>0</v>
      </c>
      <c r="G419" s="86">
        <v>370000</v>
      </c>
      <c r="H419" s="86">
        <v>240306</v>
      </c>
      <c r="I419" s="86">
        <v>228672.82</v>
      </c>
      <c r="J419" s="86">
        <v>134256.03</v>
      </c>
      <c r="K419" s="101">
        <v>36.285413513513497</v>
      </c>
      <c r="L419" s="86">
        <v>134256.03</v>
      </c>
    </row>
    <row r="420" spans="1:12" s="89" customFormat="1" ht="13.8" x14ac:dyDescent="0.2">
      <c r="A420" s="37" t="s">
        <v>67</v>
      </c>
      <c r="B420" s="16" t="s">
        <v>67</v>
      </c>
      <c r="C420" s="16" t="s">
        <v>1878</v>
      </c>
      <c r="D420" s="16" t="s">
        <v>489</v>
      </c>
      <c r="E420" s="86">
        <v>100000</v>
      </c>
      <c r="F420" s="86">
        <v>0</v>
      </c>
      <c r="G420" s="86">
        <v>100000</v>
      </c>
      <c r="H420" s="86">
        <v>7199.5</v>
      </c>
      <c r="I420" s="86">
        <v>7199.5</v>
      </c>
      <c r="J420" s="86">
        <v>7199.5</v>
      </c>
      <c r="K420" s="101">
        <v>7.1994999999999996</v>
      </c>
      <c r="L420" s="86">
        <v>7199.5</v>
      </c>
    </row>
    <row r="421" spans="1:12" s="89" customFormat="1" ht="13.8" x14ac:dyDescent="0.2">
      <c r="A421" s="37" t="s">
        <v>67</v>
      </c>
      <c r="B421" s="16" t="s">
        <v>67</v>
      </c>
      <c r="C421" s="16" t="s">
        <v>1879</v>
      </c>
      <c r="D421" s="16" t="s">
        <v>490</v>
      </c>
      <c r="E421" s="86">
        <v>310000</v>
      </c>
      <c r="F421" s="86">
        <v>0</v>
      </c>
      <c r="G421" s="86">
        <v>310000</v>
      </c>
      <c r="H421" s="86">
        <v>52937.5</v>
      </c>
      <c r="I421" s="86">
        <v>52937.5</v>
      </c>
      <c r="J421" s="86">
        <v>16940</v>
      </c>
      <c r="K421" s="101">
        <v>5.4645161290322601</v>
      </c>
      <c r="L421" s="86">
        <v>9801</v>
      </c>
    </row>
    <row r="422" spans="1:12" s="89" customFormat="1" ht="13.8" x14ac:dyDescent="0.2">
      <c r="A422" s="37" t="s">
        <v>67</v>
      </c>
      <c r="B422" s="16" t="s">
        <v>67</v>
      </c>
      <c r="C422" s="16" t="s">
        <v>1880</v>
      </c>
      <c r="D422" s="16" t="s">
        <v>189</v>
      </c>
      <c r="E422" s="86">
        <v>45000</v>
      </c>
      <c r="F422" s="86">
        <v>0</v>
      </c>
      <c r="G422" s="86">
        <v>45000</v>
      </c>
      <c r="H422" s="86">
        <v>0</v>
      </c>
      <c r="I422" s="86">
        <v>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67</v>
      </c>
      <c r="B423" s="16" t="s">
        <v>67</v>
      </c>
      <c r="C423" s="16" t="s">
        <v>1881</v>
      </c>
      <c r="D423" s="16" t="s">
        <v>190</v>
      </c>
      <c r="E423" s="86">
        <v>50000</v>
      </c>
      <c r="F423" s="86">
        <v>0</v>
      </c>
      <c r="G423" s="86">
        <v>50000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67</v>
      </c>
      <c r="B424" s="16" t="s">
        <v>67</v>
      </c>
      <c r="C424" s="16" t="s">
        <v>1882</v>
      </c>
      <c r="D424" s="16" t="s">
        <v>191</v>
      </c>
      <c r="E424" s="86">
        <v>45000</v>
      </c>
      <c r="F424" s="86">
        <v>0</v>
      </c>
      <c r="G424" s="86">
        <v>45000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67</v>
      </c>
      <c r="B425" s="16" t="s">
        <v>67</v>
      </c>
      <c r="C425" s="16" t="s">
        <v>1883</v>
      </c>
      <c r="D425" s="16" t="s">
        <v>491</v>
      </c>
      <c r="E425" s="86">
        <v>10000</v>
      </c>
      <c r="F425" s="86">
        <v>0</v>
      </c>
      <c r="G425" s="86">
        <v>10000</v>
      </c>
      <c r="H425" s="86">
        <v>0</v>
      </c>
      <c r="I425" s="86">
        <v>0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67</v>
      </c>
      <c r="B426" s="16" t="s">
        <v>67</v>
      </c>
      <c r="C426" s="16" t="s">
        <v>1884</v>
      </c>
      <c r="D426" s="16" t="s">
        <v>492</v>
      </c>
      <c r="E426" s="86">
        <v>130000</v>
      </c>
      <c r="F426" s="86">
        <v>0</v>
      </c>
      <c r="G426" s="86">
        <v>130000</v>
      </c>
      <c r="H426" s="86">
        <v>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67</v>
      </c>
      <c r="B427" s="16" t="s">
        <v>67</v>
      </c>
      <c r="C427" s="16" t="s">
        <v>1885</v>
      </c>
      <c r="D427" s="16" t="s">
        <v>493</v>
      </c>
      <c r="E427" s="86">
        <v>0</v>
      </c>
      <c r="F427" s="86">
        <v>0</v>
      </c>
      <c r="G427" s="86">
        <v>0</v>
      </c>
      <c r="H427" s="86">
        <v>254.1</v>
      </c>
      <c r="I427" s="86">
        <v>254.1</v>
      </c>
      <c r="J427" s="86">
        <v>254.1</v>
      </c>
      <c r="K427" s="101">
        <v>0</v>
      </c>
      <c r="L427" s="86">
        <v>254.1</v>
      </c>
    </row>
    <row r="428" spans="1:12" s="89" customFormat="1" ht="13.8" x14ac:dyDescent="0.2">
      <c r="A428" s="37" t="s">
        <v>67</v>
      </c>
      <c r="B428" s="16" t="s">
        <v>67</v>
      </c>
      <c r="C428" s="16" t="s">
        <v>1886</v>
      </c>
      <c r="D428" s="16" t="s">
        <v>192</v>
      </c>
      <c r="E428" s="86">
        <v>100000</v>
      </c>
      <c r="F428" s="86">
        <v>0</v>
      </c>
      <c r="G428" s="86">
        <v>100000</v>
      </c>
      <c r="H428" s="86">
        <v>0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67</v>
      </c>
      <c r="B429" s="16" t="s">
        <v>67</v>
      </c>
      <c r="C429" s="16" t="s">
        <v>1887</v>
      </c>
      <c r="D429" s="16" t="s">
        <v>494</v>
      </c>
      <c r="E429" s="86">
        <v>60000</v>
      </c>
      <c r="F429" s="86">
        <v>0</v>
      </c>
      <c r="G429" s="86">
        <v>60000</v>
      </c>
      <c r="H429" s="86">
        <v>56587.5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67</v>
      </c>
      <c r="B430" s="16" t="s">
        <v>67</v>
      </c>
      <c r="C430" s="16" t="s">
        <v>1888</v>
      </c>
      <c r="D430" s="16" t="s">
        <v>495</v>
      </c>
      <c r="E430" s="86">
        <v>70000</v>
      </c>
      <c r="F430" s="86">
        <v>0</v>
      </c>
      <c r="G430" s="86">
        <v>70000</v>
      </c>
      <c r="H430" s="86">
        <v>6797.29</v>
      </c>
      <c r="I430" s="86">
        <v>6797.29</v>
      </c>
      <c r="J430" s="86">
        <v>6797.29</v>
      </c>
      <c r="K430" s="101">
        <v>9.7104142857142897</v>
      </c>
      <c r="L430" s="86">
        <v>36.299999999999997</v>
      </c>
    </row>
    <row r="431" spans="1:12" s="89" customFormat="1" ht="13.8" x14ac:dyDescent="0.2">
      <c r="A431" s="37" t="s">
        <v>67</v>
      </c>
      <c r="B431" s="16" t="s">
        <v>67</v>
      </c>
      <c r="C431" s="16" t="s">
        <v>1889</v>
      </c>
      <c r="D431" s="16" t="s">
        <v>496</v>
      </c>
      <c r="E431" s="86">
        <v>30000</v>
      </c>
      <c r="F431" s="86">
        <v>0</v>
      </c>
      <c r="G431" s="86">
        <v>30000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67</v>
      </c>
      <c r="B432" s="16" t="s">
        <v>67</v>
      </c>
      <c r="C432" s="27" t="s">
        <v>621</v>
      </c>
      <c r="D432" s="27" t="s">
        <v>67</v>
      </c>
      <c r="E432" s="91">
        <v>1973797.78</v>
      </c>
      <c r="F432" s="91">
        <v>0</v>
      </c>
      <c r="G432" s="91">
        <v>1973797.78</v>
      </c>
      <c r="H432" s="91">
        <v>536728.27</v>
      </c>
      <c r="I432" s="91">
        <v>468507.59</v>
      </c>
      <c r="J432" s="91">
        <v>209298.09</v>
      </c>
      <c r="K432" s="102">
        <v>10.6038263960354</v>
      </c>
      <c r="L432" s="91">
        <v>158395.53</v>
      </c>
    </row>
    <row r="433" spans="1:12" s="89" customFormat="1" ht="13.8" x14ac:dyDescent="0.2">
      <c r="A433" s="37" t="s">
        <v>949</v>
      </c>
      <c r="B433" s="16" t="s">
        <v>950</v>
      </c>
      <c r="C433" s="16" t="s">
        <v>1890</v>
      </c>
      <c r="D433" s="16" t="s">
        <v>497</v>
      </c>
      <c r="E433" s="86">
        <v>638000</v>
      </c>
      <c r="F433" s="86">
        <v>0</v>
      </c>
      <c r="G433" s="86">
        <v>638000</v>
      </c>
      <c r="H433" s="86">
        <v>102178.08</v>
      </c>
      <c r="I433" s="86">
        <v>102178.08</v>
      </c>
      <c r="J433" s="86">
        <v>8637.73</v>
      </c>
      <c r="K433" s="101">
        <v>1.35387617554859</v>
      </c>
      <c r="L433" s="86">
        <v>8637.73</v>
      </c>
    </row>
    <row r="434" spans="1:12" s="89" customFormat="1" ht="13.8" x14ac:dyDescent="0.2">
      <c r="A434" s="37" t="s">
        <v>67</v>
      </c>
      <c r="B434" s="16" t="s">
        <v>67</v>
      </c>
      <c r="C434" s="27" t="s">
        <v>621</v>
      </c>
      <c r="D434" s="27" t="s">
        <v>67</v>
      </c>
      <c r="E434" s="91">
        <v>638000</v>
      </c>
      <c r="F434" s="91">
        <v>0</v>
      </c>
      <c r="G434" s="91">
        <v>638000</v>
      </c>
      <c r="H434" s="91">
        <v>102178.08</v>
      </c>
      <c r="I434" s="91">
        <v>102178.08</v>
      </c>
      <c r="J434" s="91">
        <v>8637.73</v>
      </c>
      <c r="K434" s="102">
        <v>1.35387617554859</v>
      </c>
      <c r="L434" s="91">
        <v>8637.73</v>
      </c>
    </row>
    <row r="435" spans="1:12" s="89" customFormat="1" ht="13.8" x14ac:dyDescent="0.2">
      <c r="A435" s="37" t="s">
        <v>951</v>
      </c>
      <c r="B435" s="16" t="s">
        <v>952</v>
      </c>
      <c r="C435" s="16" t="s">
        <v>1891</v>
      </c>
      <c r="D435" s="16" t="s">
        <v>498</v>
      </c>
      <c r="E435" s="86">
        <v>0</v>
      </c>
      <c r="F435" s="86">
        <v>102467.57</v>
      </c>
      <c r="G435" s="86">
        <v>102467.57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67</v>
      </c>
      <c r="B436" s="16" t="s">
        <v>67</v>
      </c>
      <c r="C436" s="16" t="s">
        <v>1892</v>
      </c>
      <c r="D436" s="16" t="s">
        <v>499</v>
      </c>
      <c r="E436" s="86">
        <v>32188524.359999999</v>
      </c>
      <c r="F436" s="86">
        <v>0</v>
      </c>
      <c r="G436" s="86">
        <v>32188524.359999999</v>
      </c>
      <c r="H436" s="86">
        <v>32188524.359999999</v>
      </c>
      <c r="I436" s="86">
        <v>32188524.359999999</v>
      </c>
      <c r="J436" s="86">
        <v>9203538.5299999993</v>
      </c>
      <c r="K436" s="101">
        <v>28.592607809747999</v>
      </c>
      <c r="L436" s="86">
        <v>7722305.5</v>
      </c>
    </row>
    <row r="437" spans="1:12" s="89" customFormat="1" ht="13.8" x14ac:dyDescent="0.2">
      <c r="A437" s="37" t="s">
        <v>67</v>
      </c>
      <c r="B437" s="16" t="s">
        <v>67</v>
      </c>
      <c r="C437" s="16" t="s">
        <v>1893</v>
      </c>
      <c r="D437" s="16" t="s">
        <v>500</v>
      </c>
      <c r="E437" s="86">
        <v>0</v>
      </c>
      <c r="F437" s="86">
        <v>0</v>
      </c>
      <c r="G437" s="86">
        <v>0</v>
      </c>
      <c r="H437" s="86">
        <v>0</v>
      </c>
      <c r="I437" s="86">
        <v>0</v>
      </c>
      <c r="J437" s="86">
        <v>0</v>
      </c>
      <c r="K437" s="101">
        <v>0</v>
      </c>
      <c r="L437" s="86">
        <v>0</v>
      </c>
    </row>
    <row r="438" spans="1:12" s="89" customFormat="1" ht="13.8" x14ac:dyDescent="0.2">
      <c r="A438" s="37" t="s">
        <v>67</v>
      </c>
      <c r="B438" s="16" t="s">
        <v>67</v>
      </c>
      <c r="C438" s="16" t="s">
        <v>1894</v>
      </c>
      <c r="D438" s="16" t="s">
        <v>501</v>
      </c>
      <c r="E438" s="86">
        <v>22234876</v>
      </c>
      <c r="F438" s="86">
        <v>41676.15</v>
      </c>
      <c r="G438" s="86">
        <v>22276552.149999999</v>
      </c>
      <c r="H438" s="86">
        <v>308697.24</v>
      </c>
      <c r="I438" s="86">
        <v>308697.24</v>
      </c>
      <c r="J438" s="86">
        <v>88386.77</v>
      </c>
      <c r="K438" s="101">
        <v>0.39677042212298003</v>
      </c>
      <c r="L438" s="86">
        <v>32201.8</v>
      </c>
    </row>
    <row r="439" spans="1:12" s="89" customFormat="1" ht="13.8" x14ac:dyDescent="0.2">
      <c r="A439" s="37" t="s">
        <v>67</v>
      </c>
      <c r="B439" s="16" t="s">
        <v>67</v>
      </c>
      <c r="C439" s="16" t="s">
        <v>1895</v>
      </c>
      <c r="D439" s="16" t="s">
        <v>502</v>
      </c>
      <c r="E439" s="86">
        <v>0</v>
      </c>
      <c r="F439" s="86">
        <v>6000</v>
      </c>
      <c r="G439" s="86">
        <v>6000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3.8" x14ac:dyDescent="0.2">
      <c r="A440" s="37" t="s">
        <v>67</v>
      </c>
      <c r="B440" s="16" t="s">
        <v>67</v>
      </c>
      <c r="C440" s="16" t="s">
        <v>1896</v>
      </c>
      <c r="D440" s="16" t="s">
        <v>503</v>
      </c>
      <c r="E440" s="86">
        <v>0</v>
      </c>
      <c r="F440" s="86">
        <v>185070.83</v>
      </c>
      <c r="G440" s="86">
        <v>185070.83</v>
      </c>
      <c r="H440" s="86">
        <v>185070.83</v>
      </c>
      <c r="I440" s="86">
        <v>185070.83</v>
      </c>
      <c r="J440" s="86">
        <v>185070.83</v>
      </c>
      <c r="K440" s="101">
        <v>100</v>
      </c>
      <c r="L440" s="86">
        <v>0</v>
      </c>
    </row>
    <row r="441" spans="1:12" s="89" customFormat="1" ht="13.8" x14ac:dyDescent="0.2">
      <c r="A441" s="37" t="s">
        <v>67</v>
      </c>
      <c r="B441" s="16" t="s">
        <v>67</v>
      </c>
      <c r="C441" s="16" t="s">
        <v>1897</v>
      </c>
      <c r="D441" s="16" t="s">
        <v>504</v>
      </c>
      <c r="E441" s="86">
        <v>0</v>
      </c>
      <c r="F441" s="86">
        <v>53400.12</v>
      </c>
      <c r="G441" s="86">
        <v>53400.12</v>
      </c>
      <c r="H441" s="86">
        <v>53400.12</v>
      </c>
      <c r="I441" s="86">
        <v>53400.12</v>
      </c>
      <c r="J441" s="86">
        <v>53400.12</v>
      </c>
      <c r="K441" s="101">
        <v>100</v>
      </c>
      <c r="L441" s="86">
        <v>0</v>
      </c>
    </row>
    <row r="442" spans="1:12" s="89" customFormat="1" ht="13.8" x14ac:dyDescent="0.2">
      <c r="A442" s="37" t="s">
        <v>67</v>
      </c>
      <c r="B442" s="16" t="s">
        <v>67</v>
      </c>
      <c r="C442" s="16" t="s">
        <v>1898</v>
      </c>
      <c r="D442" s="16" t="s">
        <v>505</v>
      </c>
      <c r="E442" s="86">
        <v>0</v>
      </c>
      <c r="F442" s="86">
        <v>10637668</v>
      </c>
      <c r="G442" s="86">
        <v>10637668</v>
      </c>
      <c r="H442" s="86">
        <v>5965627.6699999999</v>
      </c>
      <c r="I442" s="86">
        <v>5956446.8099999996</v>
      </c>
      <c r="J442" s="86">
        <v>5239371.8499999996</v>
      </c>
      <c r="K442" s="101">
        <v>49.2530115623086</v>
      </c>
      <c r="L442" s="86">
        <v>4732891.84</v>
      </c>
    </row>
    <row r="443" spans="1:12" s="89" customFormat="1" ht="13.8" x14ac:dyDescent="0.2">
      <c r="A443" s="37" t="s">
        <v>67</v>
      </c>
      <c r="B443" s="16" t="s">
        <v>67</v>
      </c>
      <c r="C443" s="16" t="s">
        <v>1899</v>
      </c>
      <c r="D443" s="16" t="s">
        <v>506</v>
      </c>
      <c r="E443" s="86">
        <v>2707500</v>
      </c>
      <c r="F443" s="86">
        <v>0</v>
      </c>
      <c r="G443" s="86">
        <v>2707500</v>
      </c>
      <c r="H443" s="86">
        <v>2707500</v>
      </c>
      <c r="I443" s="86">
        <v>2707500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67</v>
      </c>
      <c r="B444" s="16" t="s">
        <v>67</v>
      </c>
      <c r="C444" s="16" t="s">
        <v>1900</v>
      </c>
      <c r="D444" s="16" t="s">
        <v>507</v>
      </c>
      <c r="E444" s="86">
        <v>500000</v>
      </c>
      <c r="F444" s="86">
        <v>-500000</v>
      </c>
      <c r="G444" s="86">
        <v>0</v>
      </c>
      <c r="H444" s="86">
        <v>0</v>
      </c>
      <c r="I444" s="86">
        <v>0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67</v>
      </c>
      <c r="B445" s="16" t="s">
        <v>67</v>
      </c>
      <c r="C445" s="16" t="s">
        <v>1901</v>
      </c>
      <c r="D445" s="16" t="s">
        <v>508</v>
      </c>
      <c r="E445" s="86">
        <v>0</v>
      </c>
      <c r="F445" s="86">
        <v>117385.33</v>
      </c>
      <c r="G445" s="86">
        <v>117385.33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67</v>
      </c>
      <c r="B446" s="16" t="s">
        <v>67</v>
      </c>
      <c r="C446" s="16" t="s">
        <v>1902</v>
      </c>
      <c r="D446" s="16" t="s">
        <v>509</v>
      </c>
      <c r="E446" s="86">
        <v>112126.66</v>
      </c>
      <c r="F446" s="86">
        <v>0</v>
      </c>
      <c r="G446" s="86">
        <v>112126.66</v>
      </c>
      <c r="H446" s="86">
        <v>100526.8</v>
      </c>
      <c r="I446" s="86">
        <v>100526.8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67</v>
      </c>
      <c r="B447" s="16" t="s">
        <v>67</v>
      </c>
      <c r="C447" s="16" t="s">
        <v>1903</v>
      </c>
      <c r="D447" s="16" t="s">
        <v>510</v>
      </c>
      <c r="E447" s="86">
        <v>0</v>
      </c>
      <c r="F447" s="86">
        <v>84034</v>
      </c>
      <c r="G447" s="86">
        <v>84034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67</v>
      </c>
      <c r="B448" s="16" t="s">
        <v>67</v>
      </c>
      <c r="C448" s="27" t="s">
        <v>621</v>
      </c>
      <c r="D448" s="27" t="s">
        <v>67</v>
      </c>
      <c r="E448" s="91">
        <v>57743027.020000003</v>
      </c>
      <c r="F448" s="91">
        <v>10727702</v>
      </c>
      <c r="G448" s="91">
        <v>68470729.019999996</v>
      </c>
      <c r="H448" s="91">
        <v>41509347.020000003</v>
      </c>
      <c r="I448" s="91">
        <v>41500166.159999996</v>
      </c>
      <c r="J448" s="91">
        <v>14769768.1</v>
      </c>
      <c r="K448" s="102">
        <v>21.5709228036492</v>
      </c>
      <c r="L448" s="91">
        <v>12487399.140000001</v>
      </c>
    </row>
    <row r="449" spans="1:12" s="89" customFormat="1" ht="13.8" x14ac:dyDescent="0.2">
      <c r="A449" s="37" t="s">
        <v>953</v>
      </c>
      <c r="B449" s="16" t="s">
        <v>954</v>
      </c>
      <c r="C449" s="16" t="s">
        <v>1904</v>
      </c>
      <c r="D449" s="16" t="s">
        <v>511</v>
      </c>
      <c r="E449" s="86">
        <v>409021</v>
      </c>
      <c r="F449" s="86">
        <v>-279690.92</v>
      </c>
      <c r="G449" s="86">
        <v>129330.08</v>
      </c>
      <c r="H449" s="86">
        <v>0</v>
      </c>
      <c r="I449" s="86">
        <v>0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67</v>
      </c>
      <c r="B450" s="16" t="s">
        <v>67</v>
      </c>
      <c r="C450" s="16" t="s">
        <v>1905</v>
      </c>
      <c r="D450" s="16" t="s">
        <v>512</v>
      </c>
      <c r="E450" s="86">
        <v>725000</v>
      </c>
      <c r="F450" s="86">
        <v>-436601.99</v>
      </c>
      <c r="G450" s="86">
        <v>288398.01</v>
      </c>
      <c r="H450" s="86">
        <v>0</v>
      </c>
      <c r="I450" s="86">
        <v>0</v>
      </c>
      <c r="J450" s="86">
        <v>0</v>
      </c>
      <c r="K450" s="101">
        <v>0</v>
      </c>
      <c r="L450" s="86">
        <v>0</v>
      </c>
    </row>
    <row r="451" spans="1:12" s="89" customFormat="1" ht="13.8" x14ac:dyDescent="0.2">
      <c r="A451" s="37" t="s">
        <v>67</v>
      </c>
      <c r="B451" s="16" t="s">
        <v>67</v>
      </c>
      <c r="C451" s="16" t="s">
        <v>1906</v>
      </c>
      <c r="D451" s="16" t="s">
        <v>513</v>
      </c>
      <c r="E451" s="86">
        <v>366560</v>
      </c>
      <c r="F451" s="86">
        <v>-159933.03</v>
      </c>
      <c r="G451" s="86">
        <v>206626.97</v>
      </c>
      <c r="H451" s="86">
        <v>6285.49</v>
      </c>
      <c r="I451" s="86">
        <v>6285.49</v>
      </c>
      <c r="J451" s="86">
        <v>6285.49</v>
      </c>
      <c r="K451" s="101">
        <v>3.04195042883318</v>
      </c>
      <c r="L451" s="86">
        <v>2710.4</v>
      </c>
    </row>
    <row r="452" spans="1:12" s="89" customFormat="1" ht="13.8" x14ac:dyDescent="0.2">
      <c r="A452" s="37" t="s">
        <v>67</v>
      </c>
      <c r="B452" s="16" t="s">
        <v>67</v>
      </c>
      <c r="C452" s="16" t="s">
        <v>1907</v>
      </c>
      <c r="D452" s="16" t="s">
        <v>514</v>
      </c>
      <c r="E452" s="86">
        <v>100000</v>
      </c>
      <c r="F452" s="86">
        <v>229295.35999999999</v>
      </c>
      <c r="G452" s="86">
        <v>329295.35999999999</v>
      </c>
      <c r="H452" s="86">
        <v>240740.23</v>
      </c>
      <c r="I452" s="86">
        <v>11100.43</v>
      </c>
      <c r="J452" s="86">
        <v>11100.43</v>
      </c>
      <c r="K452" s="101">
        <v>3.3709645954318899</v>
      </c>
      <c r="L452" s="86">
        <v>11100.43</v>
      </c>
    </row>
    <row r="453" spans="1:12" s="89" customFormat="1" ht="13.8" x14ac:dyDescent="0.2">
      <c r="A453" s="37" t="s">
        <v>67</v>
      </c>
      <c r="B453" s="16" t="s">
        <v>67</v>
      </c>
      <c r="C453" s="16" t="s">
        <v>1908</v>
      </c>
      <c r="D453" s="16" t="s">
        <v>515</v>
      </c>
      <c r="E453" s="86">
        <v>50000</v>
      </c>
      <c r="F453" s="86">
        <v>80694.850000000006</v>
      </c>
      <c r="G453" s="86">
        <v>130694.85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67</v>
      </c>
      <c r="B454" s="16" t="s">
        <v>67</v>
      </c>
      <c r="C454" s="16" t="s">
        <v>1909</v>
      </c>
      <c r="D454" s="16" t="s">
        <v>516</v>
      </c>
      <c r="E454" s="86">
        <v>50000</v>
      </c>
      <c r="F454" s="86">
        <v>433702.36</v>
      </c>
      <c r="G454" s="86">
        <v>483702.36</v>
      </c>
      <c r="H454" s="86">
        <v>136758.29</v>
      </c>
      <c r="I454" s="86">
        <v>136758.29</v>
      </c>
      <c r="J454" s="86">
        <v>136758.29</v>
      </c>
      <c r="K454" s="101">
        <v>28.273231910631999</v>
      </c>
      <c r="L454" s="86">
        <v>78071.350000000006</v>
      </c>
    </row>
    <row r="455" spans="1:12" s="89" customFormat="1" ht="13.8" x14ac:dyDescent="0.2">
      <c r="A455" s="37" t="s">
        <v>67</v>
      </c>
      <c r="B455" s="16" t="s">
        <v>67</v>
      </c>
      <c r="C455" s="16" t="s">
        <v>1910</v>
      </c>
      <c r="D455" s="16" t="s">
        <v>512</v>
      </c>
      <c r="E455" s="86">
        <v>0</v>
      </c>
      <c r="F455" s="86">
        <v>0</v>
      </c>
      <c r="G455" s="86">
        <v>0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67</v>
      </c>
      <c r="B456" s="16" t="s">
        <v>67</v>
      </c>
      <c r="C456" s="16" t="s">
        <v>1911</v>
      </c>
      <c r="D456" s="16" t="s">
        <v>513</v>
      </c>
      <c r="E456" s="86">
        <v>0</v>
      </c>
      <c r="F456" s="86">
        <v>762148.02</v>
      </c>
      <c r="G456" s="86">
        <v>762148.02</v>
      </c>
      <c r="H456" s="86">
        <v>705853.97</v>
      </c>
      <c r="I456" s="86">
        <v>705853.97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67</v>
      </c>
      <c r="B457" s="16" t="s">
        <v>67</v>
      </c>
      <c r="C457" s="16" t="s">
        <v>1912</v>
      </c>
      <c r="D457" s="16" t="s">
        <v>515</v>
      </c>
      <c r="E457" s="86">
        <v>0</v>
      </c>
      <c r="F457" s="86">
        <v>57357.52</v>
      </c>
      <c r="G457" s="86">
        <v>57357.52</v>
      </c>
      <c r="H457" s="86">
        <v>6447.78</v>
      </c>
      <c r="I457" s="86">
        <v>6447.78</v>
      </c>
      <c r="J457" s="86">
        <v>6447.78</v>
      </c>
      <c r="K457" s="101">
        <v>11.241385610814399</v>
      </c>
      <c r="L457" s="86">
        <v>2123</v>
      </c>
    </row>
    <row r="458" spans="1:12" s="89" customFormat="1" ht="13.8" x14ac:dyDescent="0.2">
      <c r="A458" s="37" t="s">
        <v>67</v>
      </c>
      <c r="B458" s="16" t="s">
        <v>67</v>
      </c>
      <c r="C458" s="16" t="s">
        <v>1913</v>
      </c>
      <c r="D458" s="16" t="s">
        <v>517</v>
      </c>
      <c r="E458" s="86">
        <v>0</v>
      </c>
      <c r="F458" s="86">
        <v>13058.62</v>
      </c>
      <c r="G458" s="86">
        <v>13058.62</v>
      </c>
      <c r="H458" s="86">
        <v>1454.84</v>
      </c>
      <c r="I458" s="86">
        <v>1454.84</v>
      </c>
      <c r="J458" s="86">
        <v>1454.84</v>
      </c>
      <c r="K458" s="101">
        <v>11.1408403031867</v>
      </c>
      <c r="L458" s="86">
        <v>0</v>
      </c>
    </row>
    <row r="459" spans="1:12" s="89" customFormat="1" ht="13.8" x14ac:dyDescent="0.2">
      <c r="A459" s="37" t="s">
        <v>67</v>
      </c>
      <c r="B459" s="16" t="s">
        <v>67</v>
      </c>
      <c r="C459" s="16" t="s">
        <v>1914</v>
      </c>
      <c r="D459" s="16" t="s">
        <v>516</v>
      </c>
      <c r="E459" s="86">
        <v>0</v>
      </c>
      <c r="F459" s="86">
        <v>19435</v>
      </c>
      <c r="G459" s="86">
        <v>19435</v>
      </c>
      <c r="H459" s="86">
        <v>10915.26</v>
      </c>
      <c r="I459" s="86">
        <v>10915.26</v>
      </c>
      <c r="J459" s="86">
        <v>10915.26</v>
      </c>
      <c r="K459" s="101">
        <v>56.162901980962197</v>
      </c>
      <c r="L459" s="86">
        <v>3519.8</v>
      </c>
    </row>
    <row r="460" spans="1:12" s="89" customFormat="1" ht="13.8" x14ac:dyDescent="0.2">
      <c r="A460" s="37" t="s">
        <v>67</v>
      </c>
      <c r="B460" s="16" t="s">
        <v>67</v>
      </c>
      <c r="C460" s="16" t="s">
        <v>1915</v>
      </c>
      <c r="D460" s="16" t="s">
        <v>513</v>
      </c>
      <c r="E460" s="86">
        <v>540000</v>
      </c>
      <c r="F460" s="86">
        <v>-124432.45</v>
      </c>
      <c r="G460" s="86">
        <v>415567.55</v>
      </c>
      <c r="H460" s="86">
        <v>337677.68</v>
      </c>
      <c r="I460" s="86">
        <v>337677.68</v>
      </c>
      <c r="J460" s="86">
        <v>299505.43</v>
      </c>
      <c r="K460" s="101">
        <v>72.071418954631994</v>
      </c>
      <c r="L460" s="86">
        <v>262638.34000000003</v>
      </c>
    </row>
    <row r="461" spans="1:12" s="89" customFormat="1" ht="13.8" x14ac:dyDescent="0.2">
      <c r="A461" s="37" t="s">
        <v>67</v>
      </c>
      <c r="B461" s="16" t="s">
        <v>67</v>
      </c>
      <c r="C461" s="16" t="s">
        <v>1916</v>
      </c>
      <c r="D461" s="16" t="s">
        <v>518</v>
      </c>
      <c r="E461" s="86">
        <v>50000</v>
      </c>
      <c r="F461" s="86">
        <v>-44018.11</v>
      </c>
      <c r="G461" s="86">
        <v>5981.89</v>
      </c>
      <c r="H461" s="86">
        <v>880</v>
      </c>
      <c r="I461" s="86">
        <v>880</v>
      </c>
      <c r="J461" s="86">
        <v>880</v>
      </c>
      <c r="K461" s="101">
        <v>14.711069578344</v>
      </c>
      <c r="L461" s="86">
        <v>275</v>
      </c>
    </row>
    <row r="462" spans="1:12" s="89" customFormat="1" ht="13.8" x14ac:dyDescent="0.2">
      <c r="A462" s="37" t="s">
        <v>67</v>
      </c>
      <c r="B462" s="16" t="s">
        <v>67</v>
      </c>
      <c r="C462" s="16" t="s">
        <v>1917</v>
      </c>
      <c r="D462" s="16" t="s">
        <v>519</v>
      </c>
      <c r="E462" s="86">
        <v>100000</v>
      </c>
      <c r="F462" s="86">
        <v>-100000</v>
      </c>
      <c r="G462" s="86">
        <v>0</v>
      </c>
      <c r="H462" s="86">
        <v>0</v>
      </c>
      <c r="I462" s="86">
        <v>0</v>
      </c>
      <c r="J462" s="86">
        <v>0</v>
      </c>
      <c r="K462" s="101">
        <v>0</v>
      </c>
      <c r="L462" s="86">
        <v>0</v>
      </c>
    </row>
    <row r="463" spans="1:12" s="89" customFormat="1" ht="13.8" x14ac:dyDescent="0.2">
      <c r="A463" s="37" t="s">
        <v>67</v>
      </c>
      <c r="B463" s="16" t="s">
        <v>67</v>
      </c>
      <c r="C463" s="16" t="s">
        <v>1918</v>
      </c>
      <c r="D463" s="16" t="s">
        <v>517</v>
      </c>
      <c r="E463" s="86">
        <v>50000</v>
      </c>
      <c r="F463" s="86">
        <v>292357.96000000002</v>
      </c>
      <c r="G463" s="86">
        <v>342357.96</v>
      </c>
      <c r="H463" s="86">
        <v>158963.71</v>
      </c>
      <c r="I463" s="86">
        <v>116963.71</v>
      </c>
      <c r="J463" s="86">
        <v>111507.82</v>
      </c>
      <c r="K463" s="101">
        <v>32.570535237445597</v>
      </c>
      <c r="L463" s="86">
        <v>76052.649999999994</v>
      </c>
    </row>
    <row r="464" spans="1:12" s="89" customFormat="1" ht="13.8" x14ac:dyDescent="0.2">
      <c r="A464" s="37" t="s">
        <v>67</v>
      </c>
      <c r="B464" s="16" t="s">
        <v>67</v>
      </c>
      <c r="C464" s="16" t="s">
        <v>1919</v>
      </c>
      <c r="D464" s="16" t="s">
        <v>193</v>
      </c>
      <c r="E464" s="86">
        <v>0</v>
      </c>
      <c r="F464" s="86">
        <v>94.38</v>
      </c>
      <c r="G464" s="86">
        <v>94.38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67</v>
      </c>
      <c r="B465" s="16" t="s">
        <v>67</v>
      </c>
      <c r="C465" s="16" t="s">
        <v>1920</v>
      </c>
      <c r="D465" s="16" t="s">
        <v>520</v>
      </c>
      <c r="E465" s="86">
        <v>200000</v>
      </c>
      <c r="F465" s="86">
        <v>164379.62</v>
      </c>
      <c r="G465" s="86">
        <v>364379.62</v>
      </c>
      <c r="H465" s="86">
        <v>103506.2</v>
      </c>
      <c r="I465" s="86">
        <v>103506.2</v>
      </c>
      <c r="J465" s="86">
        <v>91406.2</v>
      </c>
      <c r="K465" s="101">
        <v>25.085431506844401</v>
      </c>
      <c r="L465" s="86">
        <v>91406.2</v>
      </c>
    </row>
    <row r="466" spans="1:12" s="89" customFormat="1" ht="13.8" x14ac:dyDescent="0.2">
      <c r="A466" s="37" t="s">
        <v>67</v>
      </c>
      <c r="B466" s="16" t="s">
        <v>67</v>
      </c>
      <c r="C466" s="27" t="s">
        <v>621</v>
      </c>
      <c r="D466" s="27" t="s">
        <v>67</v>
      </c>
      <c r="E466" s="91">
        <v>2640581</v>
      </c>
      <c r="F466" s="91">
        <v>907847.19</v>
      </c>
      <c r="G466" s="91">
        <v>3548428.19</v>
      </c>
      <c r="H466" s="91">
        <v>1709483.45</v>
      </c>
      <c r="I466" s="91">
        <v>1437843.65</v>
      </c>
      <c r="J466" s="91">
        <v>676261.54</v>
      </c>
      <c r="K466" s="102">
        <v>19.0580590557195</v>
      </c>
      <c r="L466" s="91">
        <v>527897.17000000004</v>
      </c>
    </row>
    <row r="467" spans="1:12" s="89" customFormat="1" ht="13.8" x14ac:dyDescent="0.2">
      <c r="A467" s="37" t="s">
        <v>955</v>
      </c>
      <c r="B467" s="16" t="s">
        <v>956</v>
      </c>
      <c r="C467" s="16" t="s">
        <v>1921</v>
      </c>
      <c r="D467" s="16" t="s">
        <v>521</v>
      </c>
      <c r="E467" s="86">
        <v>20000</v>
      </c>
      <c r="F467" s="86">
        <v>0</v>
      </c>
      <c r="G467" s="86">
        <v>20000</v>
      </c>
      <c r="H467" s="86">
        <v>0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3.8" x14ac:dyDescent="0.2">
      <c r="A468" s="37" t="s">
        <v>67</v>
      </c>
      <c r="B468" s="16" t="s">
        <v>67</v>
      </c>
      <c r="C468" s="27" t="s">
        <v>621</v>
      </c>
      <c r="D468" s="27" t="s">
        <v>67</v>
      </c>
      <c r="E468" s="91">
        <v>20000</v>
      </c>
      <c r="F468" s="91">
        <v>0</v>
      </c>
      <c r="G468" s="91">
        <v>20000</v>
      </c>
      <c r="H468" s="91">
        <v>0</v>
      </c>
      <c r="I468" s="91">
        <v>0</v>
      </c>
      <c r="J468" s="91">
        <v>0</v>
      </c>
      <c r="K468" s="102">
        <v>0</v>
      </c>
      <c r="L468" s="91">
        <v>0</v>
      </c>
    </row>
    <row r="469" spans="1:12" s="89" customFormat="1" ht="13.8" x14ac:dyDescent="0.2">
      <c r="A469" s="37" t="s">
        <v>957</v>
      </c>
      <c r="B469" s="16" t="s">
        <v>958</v>
      </c>
      <c r="C469" s="16" t="s">
        <v>1922</v>
      </c>
      <c r="D469" s="16" t="s">
        <v>522</v>
      </c>
      <c r="E469" s="86">
        <v>375000</v>
      </c>
      <c r="F469" s="86">
        <v>0</v>
      </c>
      <c r="G469" s="86">
        <v>375000</v>
      </c>
      <c r="H469" s="86">
        <v>104899.57</v>
      </c>
      <c r="I469" s="86">
        <v>22563.72</v>
      </c>
      <c r="J469" s="86">
        <v>14509.78</v>
      </c>
      <c r="K469" s="101">
        <v>3.8692746666666702</v>
      </c>
      <c r="L469" s="86">
        <v>7011.58</v>
      </c>
    </row>
    <row r="470" spans="1:12" s="89" customFormat="1" ht="13.8" x14ac:dyDescent="0.2">
      <c r="A470" s="37" t="s">
        <v>67</v>
      </c>
      <c r="B470" s="16" t="s">
        <v>67</v>
      </c>
      <c r="C470" s="16" t="s">
        <v>1923</v>
      </c>
      <c r="D470" s="16" t="s">
        <v>523</v>
      </c>
      <c r="E470" s="86">
        <v>50000</v>
      </c>
      <c r="F470" s="86">
        <v>0</v>
      </c>
      <c r="G470" s="86">
        <v>50000</v>
      </c>
      <c r="H470" s="86">
        <v>0</v>
      </c>
      <c r="I470" s="86">
        <v>0</v>
      </c>
      <c r="J470" s="86">
        <v>0</v>
      </c>
      <c r="K470" s="101">
        <v>0</v>
      </c>
      <c r="L470" s="86">
        <v>0</v>
      </c>
    </row>
    <row r="471" spans="1:12" s="89" customFormat="1" ht="13.8" x14ac:dyDescent="0.2">
      <c r="A471" s="37" t="s">
        <v>67</v>
      </c>
      <c r="B471" s="16" t="s">
        <v>67</v>
      </c>
      <c r="C471" s="27" t="s">
        <v>621</v>
      </c>
      <c r="D471" s="27" t="s">
        <v>67</v>
      </c>
      <c r="E471" s="91">
        <v>425000</v>
      </c>
      <c r="F471" s="91">
        <v>0</v>
      </c>
      <c r="G471" s="91">
        <v>425000</v>
      </c>
      <c r="H471" s="91">
        <v>104899.57</v>
      </c>
      <c r="I471" s="91">
        <v>22563.72</v>
      </c>
      <c r="J471" s="91">
        <v>14509.78</v>
      </c>
      <c r="K471" s="102">
        <v>3.41406588235294</v>
      </c>
      <c r="L471" s="91">
        <v>7011.58</v>
      </c>
    </row>
    <row r="472" spans="1:12" s="89" customFormat="1" ht="13.8" x14ac:dyDescent="0.2">
      <c r="A472" s="37" t="s">
        <v>959</v>
      </c>
      <c r="B472" s="16" t="s">
        <v>960</v>
      </c>
      <c r="C472" s="16" t="s">
        <v>1924</v>
      </c>
      <c r="D472" s="16" t="s">
        <v>194</v>
      </c>
      <c r="E472" s="86">
        <v>0</v>
      </c>
      <c r="F472" s="86">
        <v>0</v>
      </c>
      <c r="G472" s="86">
        <v>0</v>
      </c>
      <c r="H472" s="86">
        <v>3712137.56</v>
      </c>
      <c r="I472" s="86">
        <v>3712137.56</v>
      </c>
      <c r="J472" s="86">
        <v>1486279.46</v>
      </c>
      <c r="K472" s="101">
        <v>0</v>
      </c>
      <c r="L472" s="86">
        <v>1486279.46</v>
      </c>
    </row>
    <row r="473" spans="1:12" s="89" customFormat="1" ht="13.8" x14ac:dyDescent="0.2">
      <c r="A473" s="37" t="s">
        <v>67</v>
      </c>
      <c r="B473" s="16" t="s">
        <v>67</v>
      </c>
      <c r="C473" s="16" t="s">
        <v>1925</v>
      </c>
      <c r="D473" s="16" t="s">
        <v>524</v>
      </c>
      <c r="E473" s="86">
        <v>0</v>
      </c>
      <c r="F473" s="86">
        <v>0</v>
      </c>
      <c r="G473" s="86">
        <v>0</v>
      </c>
      <c r="H473" s="86">
        <v>134875.99</v>
      </c>
      <c r="I473" s="86">
        <v>122897.49</v>
      </c>
      <c r="J473" s="86">
        <v>55234.71</v>
      </c>
      <c r="K473" s="101">
        <v>0</v>
      </c>
      <c r="L473" s="86">
        <v>55234.71</v>
      </c>
    </row>
    <row r="474" spans="1:12" s="89" customFormat="1" ht="13.8" x14ac:dyDescent="0.2">
      <c r="A474" s="37" t="s">
        <v>67</v>
      </c>
      <c r="B474" s="16" t="s">
        <v>67</v>
      </c>
      <c r="C474" s="16" t="s">
        <v>1926</v>
      </c>
      <c r="D474" s="16" t="s">
        <v>525</v>
      </c>
      <c r="E474" s="86">
        <v>3600000</v>
      </c>
      <c r="F474" s="86">
        <v>0</v>
      </c>
      <c r="G474" s="86">
        <v>3600000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67</v>
      </c>
      <c r="B475" s="16" t="s">
        <v>67</v>
      </c>
      <c r="C475" s="16" t="s">
        <v>1927</v>
      </c>
      <c r="D475" s="16" t="s">
        <v>526</v>
      </c>
      <c r="E475" s="86">
        <v>200000</v>
      </c>
      <c r="F475" s="86">
        <v>0</v>
      </c>
      <c r="G475" s="86">
        <v>200000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67</v>
      </c>
      <c r="B476" s="16" t="s">
        <v>67</v>
      </c>
      <c r="C476" s="16" t="s">
        <v>1928</v>
      </c>
      <c r="D476" s="16" t="s">
        <v>527</v>
      </c>
      <c r="E476" s="86">
        <v>400000</v>
      </c>
      <c r="F476" s="86">
        <v>0</v>
      </c>
      <c r="G476" s="86">
        <v>400000</v>
      </c>
      <c r="H476" s="86">
        <v>0</v>
      </c>
      <c r="I476" s="86">
        <v>0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67</v>
      </c>
      <c r="B477" s="16" t="s">
        <v>67</v>
      </c>
      <c r="C477" s="27" t="s">
        <v>621</v>
      </c>
      <c r="D477" s="27" t="s">
        <v>67</v>
      </c>
      <c r="E477" s="91">
        <v>4200000</v>
      </c>
      <c r="F477" s="91">
        <v>0</v>
      </c>
      <c r="G477" s="91">
        <v>4200000</v>
      </c>
      <c r="H477" s="91">
        <v>3847013.55</v>
      </c>
      <c r="I477" s="91">
        <v>3835035.05</v>
      </c>
      <c r="J477" s="91">
        <v>1541514.17</v>
      </c>
      <c r="K477" s="102">
        <v>36.702718333333301</v>
      </c>
      <c r="L477" s="91">
        <v>1541514.17</v>
      </c>
    </row>
    <row r="478" spans="1:12" s="89" customFormat="1" ht="13.8" x14ac:dyDescent="0.2">
      <c r="A478" s="37" t="s">
        <v>961</v>
      </c>
      <c r="B478" s="16" t="s">
        <v>962</v>
      </c>
      <c r="C478" s="16" t="s">
        <v>1929</v>
      </c>
      <c r="D478" s="16" t="s">
        <v>195</v>
      </c>
      <c r="E478" s="86">
        <v>0</v>
      </c>
      <c r="F478" s="86">
        <v>165923.51</v>
      </c>
      <c r="G478" s="86">
        <v>165923.51</v>
      </c>
      <c r="H478" s="86">
        <v>0</v>
      </c>
      <c r="I478" s="86">
        <v>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67</v>
      </c>
      <c r="B479" s="16" t="s">
        <v>67</v>
      </c>
      <c r="C479" s="16" t="s">
        <v>1930</v>
      </c>
      <c r="D479" s="16" t="s">
        <v>528</v>
      </c>
      <c r="E479" s="86">
        <v>0</v>
      </c>
      <c r="F479" s="86">
        <v>574789.72</v>
      </c>
      <c r="G479" s="86">
        <v>574789.72</v>
      </c>
      <c r="H479" s="86">
        <v>574789.72</v>
      </c>
      <c r="I479" s="86">
        <v>574789.72</v>
      </c>
      <c r="J479" s="86">
        <v>574789.72</v>
      </c>
      <c r="K479" s="101">
        <v>100</v>
      </c>
      <c r="L479" s="86">
        <v>574789.72</v>
      </c>
    </row>
    <row r="480" spans="1:12" s="89" customFormat="1" ht="13.8" x14ac:dyDescent="0.2">
      <c r="A480" s="37" t="s">
        <v>67</v>
      </c>
      <c r="B480" s="16" t="s">
        <v>67</v>
      </c>
      <c r="C480" s="16" t="s">
        <v>1931</v>
      </c>
      <c r="D480" s="16" t="s">
        <v>529</v>
      </c>
      <c r="E480" s="86">
        <v>0</v>
      </c>
      <c r="F480" s="86">
        <v>47876.68</v>
      </c>
      <c r="G480" s="86">
        <v>47876.68</v>
      </c>
      <c r="H480" s="86">
        <v>0</v>
      </c>
      <c r="I480" s="86">
        <v>0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67</v>
      </c>
      <c r="B481" s="16" t="s">
        <v>67</v>
      </c>
      <c r="C481" s="16" t="s">
        <v>1932</v>
      </c>
      <c r="D481" s="16" t="s">
        <v>530</v>
      </c>
      <c r="E481" s="86">
        <v>25908</v>
      </c>
      <c r="F481" s="86">
        <v>22158.51</v>
      </c>
      <c r="G481" s="86">
        <v>48066.51</v>
      </c>
      <c r="H481" s="86">
        <v>48066.51</v>
      </c>
      <c r="I481" s="86">
        <v>48066.51</v>
      </c>
      <c r="J481" s="86">
        <v>37151.660000000003</v>
      </c>
      <c r="K481" s="101">
        <v>77.292193670811599</v>
      </c>
      <c r="L481" s="86">
        <v>33832.129999999997</v>
      </c>
    </row>
    <row r="482" spans="1:12" s="89" customFormat="1" ht="13.8" x14ac:dyDescent="0.2">
      <c r="A482" s="37" t="s">
        <v>67</v>
      </c>
      <c r="B482" s="16" t="s">
        <v>67</v>
      </c>
      <c r="C482" s="16" t="s">
        <v>1933</v>
      </c>
      <c r="D482" s="16" t="s">
        <v>531</v>
      </c>
      <c r="E482" s="86">
        <v>0</v>
      </c>
      <c r="F482" s="86">
        <v>50000</v>
      </c>
      <c r="G482" s="86">
        <v>50000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67</v>
      </c>
      <c r="B483" s="16" t="s">
        <v>67</v>
      </c>
      <c r="C483" s="16" t="s">
        <v>1934</v>
      </c>
      <c r="D483" s="16" t="s">
        <v>196</v>
      </c>
      <c r="E483" s="86">
        <v>30000</v>
      </c>
      <c r="F483" s="86">
        <v>-13315.86</v>
      </c>
      <c r="G483" s="86">
        <v>16684.14</v>
      </c>
      <c r="H483" s="86">
        <v>0</v>
      </c>
      <c r="I483" s="86">
        <v>0</v>
      </c>
      <c r="J483" s="86">
        <v>0</v>
      </c>
      <c r="K483" s="101">
        <v>0</v>
      </c>
      <c r="L483" s="86">
        <v>0</v>
      </c>
    </row>
    <row r="484" spans="1:12" s="89" customFormat="1" ht="13.8" x14ac:dyDescent="0.2">
      <c r="A484" s="37" t="s">
        <v>67</v>
      </c>
      <c r="B484" s="16" t="s">
        <v>67</v>
      </c>
      <c r="C484" s="16" t="s">
        <v>1935</v>
      </c>
      <c r="D484" s="16" t="s">
        <v>532</v>
      </c>
      <c r="E484" s="86">
        <v>120000</v>
      </c>
      <c r="F484" s="86">
        <v>43206.93</v>
      </c>
      <c r="G484" s="86">
        <v>163206.93</v>
      </c>
      <c r="H484" s="86">
        <v>163206.93</v>
      </c>
      <c r="I484" s="86">
        <v>163206.93</v>
      </c>
      <c r="J484" s="86">
        <v>51252.76</v>
      </c>
      <c r="K484" s="101">
        <v>31.4035439549044</v>
      </c>
      <c r="L484" s="86">
        <v>29696.04</v>
      </c>
    </row>
    <row r="485" spans="1:12" s="89" customFormat="1" ht="13.8" x14ac:dyDescent="0.2">
      <c r="A485" s="37" t="s">
        <v>67</v>
      </c>
      <c r="B485" s="16" t="s">
        <v>67</v>
      </c>
      <c r="C485" s="16" t="s">
        <v>1936</v>
      </c>
      <c r="D485" s="16" t="s">
        <v>533</v>
      </c>
      <c r="E485" s="86">
        <v>70000</v>
      </c>
      <c r="F485" s="86">
        <v>180077.16</v>
      </c>
      <c r="G485" s="86">
        <v>250077.16</v>
      </c>
      <c r="H485" s="86">
        <v>250077.16</v>
      </c>
      <c r="I485" s="86">
        <v>250077.16</v>
      </c>
      <c r="J485" s="86">
        <v>46227.15</v>
      </c>
      <c r="K485" s="101">
        <v>18.4851547418405</v>
      </c>
      <c r="L485" s="86">
        <v>27736.29</v>
      </c>
    </row>
    <row r="486" spans="1:12" s="89" customFormat="1" ht="13.8" x14ac:dyDescent="0.2">
      <c r="A486" s="37" t="s">
        <v>67</v>
      </c>
      <c r="B486" s="16" t="s">
        <v>67</v>
      </c>
      <c r="C486" s="16" t="s">
        <v>1937</v>
      </c>
      <c r="D486" s="16" t="s">
        <v>534</v>
      </c>
      <c r="E486" s="86">
        <v>0</v>
      </c>
      <c r="F486" s="86">
        <v>24930.33</v>
      </c>
      <c r="G486" s="86">
        <v>24930.33</v>
      </c>
      <c r="H486" s="86">
        <v>24930.33</v>
      </c>
      <c r="I486" s="86">
        <v>24930.33</v>
      </c>
      <c r="J486" s="86">
        <v>0</v>
      </c>
      <c r="K486" s="101">
        <v>0</v>
      </c>
      <c r="L486" s="86">
        <v>0</v>
      </c>
    </row>
    <row r="487" spans="1:12" s="89" customFormat="1" ht="13.8" x14ac:dyDescent="0.2">
      <c r="A487" s="37" t="s">
        <v>67</v>
      </c>
      <c r="B487" s="16" t="s">
        <v>67</v>
      </c>
      <c r="C487" s="16" t="s">
        <v>1938</v>
      </c>
      <c r="D487" s="16" t="s">
        <v>535</v>
      </c>
      <c r="E487" s="86">
        <v>30000</v>
      </c>
      <c r="F487" s="86">
        <v>16766</v>
      </c>
      <c r="G487" s="86">
        <v>46766</v>
      </c>
      <c r="H487" s="86">
        <v>46766</v>
      </c>
      <c r="I487" s="86">
        <v>46766</v>
      </c>
      <c r="J487" s="86">
        <v>17665.849999999999</v>
      </c>
      <c r="K487" s="101">
        <v>37.774986101013603</v>
      </c>
      <c r="L487" s="86">
        <v>17665.849999999999</v>
      </c>
    </row>
    <row r="488" spans="1:12" s="89" customFormat="1" ht="13.8" x14ac:dyDescent="0.2">
      <c r="A488" s="37" t="s">
        <v>67</v>
      </c>
      <c r="B488" s="16" t="s">
        <v>67</v>
      </c>
      <c r="C488" s="16" t="s">
        <v>1939</v>
      </c>
      <c r="D488" s="16" t="s">
        <v>536</v>
      </c>
      <c r="E488" s="86">
        <v>10000</v>
      </c>
      <c r="F488" s="86">
        <v>-10000</v>
      </c>
      <c r="G488" s="86">
        <v>0</v>
      </c>
      <c r="H488" s="86">
        <v>0</v>
      </c>
      <c r="I488" s="86">
        <v>0</v>
      </c>
      <c r="J488" s="86">
        <v>0</v>
      </c>
      <c r="K488" s="101">
        <v>0</v>
      </c>
      <c r="L488" s="86">
        <v>0</v>
      </c>
    </row>
    <row r="489" spans="1:12" s="89" customFormat="1" ht="13.8" x14ac:dyDescent="0.2">
      <c r="A489" s="37" t="s">
        <v>67</v>
      </c>
      <c r="B489" s="16" t="s">
        <v>67</v>
      </c>
      <c r="C489" s="16" t="s">
        <v>1940</v>
      </c>
      <c r="D489" s="16" t="s">
        <v>537</v>
      </c>
      <c r="E489" s="86">
        <v>693931</v>
      </c>
      <c r="F489" s="86">
        <v>0</v>
      </c>
      <c r="G489" s="86">
        <v>693931</v>
      </c>
      <c r="H489" s="86">
        <v>693931</v>
      </c>
      <c r="I489" s="86">
        <v>693931</v>
      </c>
      <c r="J489" s="86">
        <v>651997.11</v>
      </c>
      <c r="K489" s="101">
        <v>93.957051925911898</v>
      </c>
      <c r="L489" s="86">
        <v>520735.64</v>
      </c>
    </row>
    <row r="490" spans="1:12" s="89" customFormat="1" ht="13.8" x14ac:dyDescent="0.2">
      <c r="A490" s="37" t="s">
        <v>67</v>
      </c>
      <c r="B490" s="16" t="s">
        <v>67</v>
      </c>
      <c r="C490" s="16" t="s">
        <v>1941</v>
      </c>
      <c r="D490" s="16" t="s">
        <v>197</v>
      </c>
      <c r="E490" s="86">
        <v>5773</v>
      </c>
      <c r="F490" s="86">
        <v>4489.6099999999997</v>
      </c>
      <c r="G490" s="86">
        <v>10262.61</v>
      </c>
      <c r="H490" s="86">
        <v>10262.61</v>
      </c>
      <c r="I490" s="86">
        <v>10262.61</v>
      </c>
      <c r="J490" s="86">
        <v>4100.3500000000004</v>
      </c>
      <c r="K490" s="101">
        <v>39.954261147992597</v>
      </c>
      <c r="L490" s="86">
        <v>1757.29</v>
      </c>
    </row>
    <row r="491" spans="1:12" s="89" customFormat="1" ht="13.8" x14ac:dyDescent="0.2">
      <c r="A491" s="37" t="s">
        <v>67</v>
      </c>
      <c r="B491" s="16" t="s">
        <v>67</v>
      </c>
      <c r="C491" s="16" t="s">
        <v>1942</v>
      </c>
      <c r="D491" s="16" t="s">
        <v>198</v>
      </c>
      <c r="E491" s="86">
        <v>3911</v>
      </c>
      <c r="F491" s="86">
        <v>3041.87</v>
      </c>
      <c r="G491" s="86">
        <v>6952.87</v>
      </c>
      <c r="H491" s="86">
        <v>6952.87</v>
      </c>
      <c r="I491" s="86">
        <v>6952.87</v>
      </c>
      <c r="J491" s="86">
        <v>2777.96</v>
      </c>
      <c r="K491" s="101">
        <v>39.954148430791903</v>
      </c>
      <c r="L491" s="86">
        <v>2381.11</v>
      </c>
    </row>
    <row r="492" spans="1:12" s="89" customFormat="1" ht="13.8" x14ac:dyDescent="0.2">
      <c r="A492" s="37" t="s">
        <v>67</v>
      </c>
      <c r="B492" s="16" t="s">
        <v>67</v>
      </c>
      <c r="C492" s="16" t="s">
        <v>1943</v>
      </c>
      <c r="D492" s="16" t="s">
        <v>199</v>
      </c>
      <c r="E492" s="86">
        <v>4064</v>
      </c>
      <c r="F492" s="86">
        <v>3159.85</v>
      </c>
      <c r="G492" s="86">
        <v>7223.85</v>
      </c>
      <c r="H492" s="86">
        <v>7223.85</v>
      </c>
      <c r="I492" s="86">
        <v>7223.85</v>
      </c>
      <c r="J492" s="86">
        <v>2886.24</v>
      </c>
      <c r="K492" s="101">
        <v>39.954317988330303</v>
      </c>
      <c r="L492" s="86">
        <v>2061.6</v>
      </c>
    </row>
    <row r="493" spans="1:12" s="89" customFormat="1" ht="13.8" x14ac:dyDescent="0.2">
      <c r="A493" s="37" t="s">
        <v>67</v>
      </c>
      <c r="B493" s="16" t="s">
        <v>67</v>
      </c>
      <c r="C493" s="16" t="s">
        <v>1944</v>
      </c>
      <c r="D493" s="16" t="s">
        <v>200</v>
      </c>
      <c r="E493" s="86">
        <v>3680</v>
      </c>
      <c r="F493" s="86">
        <v>2860.88</v>
      </c>
      <c r="G493" s="86">
        <v>6540.88</v>
      </c>
      <c r="H493" s="86">
        <v>6540.88</v>
      </c>
      <c r="I493" s="86">
        <v>6540.88</v>
      </c>
      <c r="J493" s="86">
        <v>3554.1</v>
      </c>
      <c r="K493" s="101">
        <v>54.336725333594302</v>
      </c>
      <c r="L493" s="86">
        <v>1871.63</v>
      </c>
    </row>
    <row r="494" spans="1:12" s="89" customFormat="1" ht="13.8" x14ac:dyDescent="0.2">
      <c r="A494" s="37" t="s">
        <v>67</v>
      </c>
      <c r="B494" s="16" t="s">
        <v>67</v>
      </c>
      <c r="C494" s="16" t="s">
        <v>1945</v>
      </c>
      <c r="D494" s="16" t="s">
        <v>538</v>
      </c>
      <c r="E494" s="86">
        <v>607463</v>
      </c>
      <c r="F494" s="86">
        <v>0</v>
      </c>
      <c r="G494" s="86">
        <v>607463</v>
      </c>
      <c r="H494" s="86">
        <v>607463</v>
      </c>
      <c r="I494" s="86">
        <v>607463</v>
      </c>
      <c r="J494" s="86">
        <v>441785.42</v>
      </c>
      <c r="K494" s="101">
        <v>72.726309256695501</v>
      </c>
      <c r="L494" s="86">
        <v>421924.21</v>
      </c>
    </row>
    <row r="495" spans="1:12" s="89" customFormat="1" ht="13.8" x14ac:dyDescent="0.2">
      <c r="A495" s="37" t="s">
        <v>67</v>
      </c>
      <c r="B495" s="16" t="s">
        <v>67</v>
      </c>
      <c r="C495" s="16" t="s">
        <v>1946</v>
      </c>
      <c r="D495" s="16" t="s">
        <v>201</v>
      </c>
      <c r="E495" s="86">
        <v>321536</v>
      </c>
      <c r="F495" s="86">
        <v>0</v>
      </c>
      <c r="G495" s="86">
        <v>321536</v>
      </c>
      <c r="H495" s="86">
        <v>321536</v>
      </c>
      <c r="I495" s="86">
        <v>321536</v>
      </c>
      <c r="J495" s="86">
        <v>241074.81</v>
      </c>
      <c r="K495" s="101">
        <v>74.975993356886903</v>
      </c>
      <c r="L495" s="86">
        <v>207729.86</v>
      </c>
    </row>
    <row r="496" spans="1:12" s="89" customFormat="1" ht="13.8" x14ac:dyDescent="0.2">
      <c r="A496" s="37" t="s">
        <v>67</v>
      </c>
      <c r="B496" s="16" t="s">
        <v>67</v>
      </c>
      <c r="C496" s="16" t="s">
        <v>1947</v>
      </c>
      <c r="D496" s="16" t="s">
        <v>202</v>
      </c>
      <c r="E496" s="86">
        <v>120000</v>
      </c>
      <c r="F496" s="86">
        <v>-200.9</v>
      </c>
      <c r="G496" s="86">
        <v>119799.1</v>
      </c>
      <c r="H496" s="86">
        <v>119799.1</v>
      </c>
      <c r="I496" s="86">
        <v>0</v>
      </c>
      <c r="J496" s="86">
        <v>0</v>
      </c>
      <c r="K496" s="101">
        <v>0</v>
      </c>
      <c r="L496" s="86">
        <v>0</v>
      </c>
    </row>
    <row r="497" spans="1:12" s="89" customFormat="1" ht="13.8" x14ac:dyDescent="0.2">
      <c r="A497" s="37" t="s">
        <v>67</v>
      </c>
      <c r="B497" s="16" t="s">
        <v>67</v>
      </c>
      <c r="C497" s="16" t="s">
        <v>1948</v>
      </c>
      <c r="D497" s="16" t="s">
        <v>539</v>
      </c>
      <c r="E497" s="86">
        <v>197500</v>
      </c>
      <c r="F497" s="86">
        <v>0</v>
      </c>
      <c r="G497" s="86">
        <v>197500</v>
      </c>
      <c r="H497" s="86">
        <v>0</v>
      </c>
      <c r="I497" s="86">
        <v>0</v>
      </c>
      <c r="J497" s="86">
        <v>0</v>
      </c>
      <c r="K497" s="101">
        <v>0</v>
      </c>
      <c r="L497" s="86">
        <v>0</v>
      </c>
    </row>
    <row r="498" spans="1:12" s="89" customFormat="1" ht="13.8" x14ac:dyDescent="0.2">
      <c r="A498" s="37" t="s">
        <v>67</v>
      </c>
      <c r="B498" s="16" t="s">
        <v>67</v>
      </c>
      <c r="C498" s="16" t="s">
        <v>1949</v>
      </c>
      <c r="D498" s="16" t="s">
        <v>203</v>
      </c>
      <c r="E498" s="86">
        <v>197500</v>
      </c>
      <c r="F498" s="86">
        <v>0</v>
      </c>
      <c r="G498" s="86">
        <v>197500</v>
      </c>
      <c r="H498" s="86">
        <v>0</v>
      </c>
      <c r="I498" s="86">
        <v>0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67</v>
      </c>
      <c r="B499" s="16" t="s">
        <v>67</v>
      </c>
      <c r="C499" s="16" t="s">
        <v>1950</v>
      </c>
      <c r="D499" s="16" t="s">
        <v>204</v>
      </c>
      <c r="E499" s="86">
        <v>75491</v>
      </c>
      <c r="F499" s="86">
        <v>6290.49</v>
      </c>
      <c r="G499" s="86">
        <v>81781.490000000005</v>
      </c>
      <c r="H499" s="86">
        <v>81781.490000000005</v>
      </c>
      <c r="I499" s="86">
        <v>81781.490000000005</v>
      </c>
      <c r="J499" s="86">
        <v>35475.199999999997</v>
      </c>
      <c r="K499" s="101">
        <v>43.3780308967225</v>
      </c>
      <c r="L499" s="86">
        <v>11566.36</v>
      </c>
    </row>
    <row r="500" spans="1:12" s="89" customFormat="1" ht="13.8" x14ac:dyDescent="0.2">
      <c r="A500" s="37" t="s">
        <v>67</v>
      </c>
      <c r="B500" s="16" t="s">
        <v>67</v>
      </c>
      <c r="C500" s="16" t="s">
        <v>1951</v>
      </c>
      <c r="D500" s="16" t="s">
        <v>205</v>
      </c>
      <c r="E500" s="86">
        <v>66733</v>
      </c>
      <c r="F500" s="86">
        <v>5560.87</v>
      </c>
      <c r="G500" s="86">
        <v>72293.87</v>
      </c>
      <c r="H500" s="86">
        <v>72293.87</v>
      </c>
      <c r="I500" s="86">
        <v>72293.87</v>
      </c>
      <c r="J500" s="86">
        <v>51253.77</v>
      </c>
      <c r="K500" s="101">
        <v>70.896425934868304</v>
      </c>
      <c r="L500" s="86">
        <v>33539.120000000003</v>
      </c>
    </row>
    <row r="501" spans="1:12" s="89" customFormat="1" ht="13.8" x14ac:dyDescent="0.2">
      <c r="A501" s="37" t="s">
        <v>67</v>
      </c>
      <c r="B501" s="16" t="s">
        <v>67</v>
      </c>
      <c r="C501" s="16" t="s">
        <v>1952</v>
      </c>
      <c r="D501" s="16" t="s">
        <v>206</v>
      </c>
      <c r="E501" s="86">
        <v>57169</v>
      </c>
      <c r="F501" s="86">
        <v>4763.93</v>
      </c>
      <c r="G501" s="86">
        <v>61932.93</v>
      </c>
      <c r="H501" s="86">
        <v>61932.93</v>
      </c>
      <c r="I501" s="86">
        <v>61932.93</v>
      </c>
      <c r="J501" s="86">
        <v>32971.31</v>
      </c>
      <c r="K501" s="101">
        <v>53.237122803652298</v>
      </c>
      <c r="L501" s="86">
        <v>7000.34</v>
      </c>
    </row>
    <row r="502" spans="1:12" s="89" customFormat="1" ht="13.8" x14ac:dyDescent="0.2">
      <c r="A502" s="37" t="s">
        <v>67</v>
      </c>
      <c r="B502" s="16" t="s">
        <v>67</v>
      </c>
      <c r="C502" s="16" t="s">
        <v>1953</v>
      </c>
      <c r="D502" s="16" t="s">
        <v>207</v>
      </c>
      <c r="E502" s="86">
        <v>1958705</v>
      </c>
      <c r="F502" s="86">
        <v>-0.96</v>
      </c>
      <c r="G502" s="86">
        <v>1958704.04</v>
      </c>
      <c r="H502" s="86">
        <v>1958704.04</v>
      </c>
      <c r="I502" s="86">
        <v>1958704.04</v>
      </c>
      <c r="J502" s="86">
        <v>0</v>
      </c>
      <c r="K502" s="101">
        <v>0</v>
      </c>
      <c r="L502" s="86">
        <v>0</v>
      </c>
    </row>
    <row r="503" spans="1:12" s="89" customFormat="1" ht="13.8" x14ac:dyDescent="0.2">
      <c r="A503" s="37" t="s">
        <v>67</v>
      </c>
      <c r="B503" s="16" t="s">
        <v>67</v>
      </c>
      <c r="C503" s="16" t="s">
        <v>1954</v>
      </c>
      <c r="D503" s="16" t="s">
        <v>540</v>
      </c>
      <c r="E503" s="86">
        <v>921396</v>
      </c>
      <c r="F503" s="86">
        <v>67606.710000000006</v>
      </c>
      <c r="G503" s="86">
        <v>989002.71</v>
      </c>
      <c r="H503" s="86">
        <v>989002.52</v>
      </c>
      <c r="I503" s="86">
        <v>989002.52</v>
      </c>
      <c r="J503" s="86">
        <v>67606.81</v>
      </c>
      <c r="K503" s="101">
        <v>6.83585690073589</v>
      </c>
      <c r="L503" s="86">
        <v>67606.81</v>
      </c>
    </row>
    <row r="504" spans="1:12" s="89" customFormat="1" ht="13.8" x14ac:dyDescent="0.2">
      <c r="A504" s="37" t="s">
        <v>67</v>
      </c>
      <c r="B504" s="16" t="s">
        <v>67</v>
      </c>
      <c r="C504" s="16" t="s">
        <v>1955</v>
      </c>
      <c r="D504" s="16" t="s">
        <v>208</v>
      </c>
      <c r="E504" s="86">
        <v>851722</v>
      </c>
      <c r="F504" s="86">
        <v>-833660.33</v>
      </c>
      <c r="G504" s="86">
        <v>18061.669999999998</v>
      </c>
      <c r="H504" s="86">
        <v>18061.669999999998</v>
      </c>
      <c r="I504" s="86">
        <v>18061.669999999998</v>
      </c>
      <c r="J504" s="86">
        <v>0</v>
      </c>
      <c r="K504" s="101">
        <v>0</v>
      </c>
      <c r="L504" s="86">
        <v>0</v>
      </c>
    </row>
    <row r="505" spans="1:12" s="89" customFormat="1" ht="13.8" x14ac:dyDescent="0.2">
      <c r="A505" s="37" t="s">
        <v>67</v>
      </c>
      <c r="B505" s="16" t="s">
        <v>67</v>
      </c>
      <c r="C505" s="16" t="s">
        <v>1956</v>
      </c>
      <c r="D505" s="16" t="s">
        <v>541</v>
      </c>
      <c r="E505" s="86">
        <v>300000</v>
      </c>
      <c r="F505" s="86">
        <v>-165923.51</v>
      </c>
      <c r="G505" s="86">
        <v>134076.49</v>
      </c>
      <c r="H505" s="86">
        <v>0</v>
      </c>
      <c r="I505" s="86">
        <v>0</v>
      </c>
      <c r="J505" s="86">
        <v>0</v>
      </c>
      <c r="K505" s="101">
        <v>0</v>
      </c>
      <c r="L505" s="86">
        <v>0</v>
      </c>
    </row>
    <row r="506" spans="1:12" s="89" customFormat="1" ht="13.8" x14ac:dyDescent="0.2">
      <c r="A506" s="37" t="s">
        <v>67</v>
      </c>
      <c r="B506" s="16" t="s">
        <v>67</v>
      </c>
      <c r="C506" s="16" t="s">
        <v>1957</v>
      </c>
      <c r="D506" s="16" t="s">
        <v>542</v>
      </c>
      <c r="E506" s="86">
        <v>200000</v>
      </c>
      <c r="F506" s="86">
        <v>-200000</v>
      </c>
      <c r="G506" s="86">
        <v>0</v>
      </c>
      <c r="H506" s="86">
        <v>0</v>
      </c>
      <c r="I506" s="86">
        <v>0</v>
      </c>
      <c r="J506" s="86">
        <v>0</v>
      </c>
      <c r="K506" s="101">
        <v>0</v>
      </c>
      <c r="L506" s="86">
        <v>0</v>
      </c>
    </row>
    <row r="507" spans="1:12" s="89" customFormat="1" ht="13.8" x14ac:dyDescent="0.2">
      <c r="A507" s="37" t="s">
        <v>67</v>
      </c>
      <c r="B507" s="16" t="s">
        <v>67</v>
      </c>
      <c r="C507" s="16" t="s">
        <v>1958</v>
      </c>
      <c r="D507" s="16" t="s">
        <v>543</v>
      </c>
      <c r="E507" s="86">
        <v>175000</v>
      </c>
      <c r="F507" s="86">
        <v>-175000</v>
      </c>
      <c r="G507" s="86">
        <v>0</v>
      </c>
      <c r="H507" s="86">
        <v>0</v>
      </c>
      <c r="I507" s="86">
        <v>0</v>
      </c>
      <c r="J507" s="86">
        <v>0</v>
      </c>
      <c r="K507" s="101">
        <v>0</v>
      </c>
      <c r="L507" s="86">
        <v>0</v>
      </c>
    </row>
    <row r="508" spans="1:12" s="89" customFormat="1" ht="13.8" x14ac:dyDescent="0.2">
      <c r="A508" s="37" t="s">
        <v>67</v>
      </c>
      <c r="B508" s="16" t="s">
        <v>67</v>
      </c>
      <c r="C508" s="16" t="s">
        <v>1959</v>
      </c>
      <c r="D508" s="16" t="s">
        <v>544</v>
      </c>
      <c r="E508" s="86">
        <v>180000</v>
      </c>
      <c r="F508" s="86">
        <v>143229.74</v>
      </c>
      <c r="G508" s="86">
        <v>323229.74</v>
      </c>
      <c r="H508" s="86">
        <v>413460.04</v>
      </c>
      <c r="I508" s="86">
        <v>413460.04</v>
      </c>
      <c r="J508" s="86">
        <v>120010.44</v>
      </c>
      <c r="K508" s="101">
        <v>37.128526601543498</v>
      </c>
      <c r="L508" s="86">
        <v>120010.44</v>
      </c>
    </row>
    <row r="509" spans="1:12" s="89" customFormat="1" ht="13.8" x14ac:dyDescent="0.2">
      <c r="A509" s="37" t="s">
        <v>67</v>
      </c>
      <c r="B509" s="16" t="s">
        <v>67</v>
      </c>
      <c r="C509" s="16" t="s">
        <v>1960</v>
      </c>
      <c r="D509" s="16" t="s">
        <v>545</v>
      </c>
      <c r="E509" s="86">
        <v>1845666</v>
      </c>
      <c r="F509" s="86">
        <v>-101750.74</v>
      </c>
      <c r="G509" s="86">
        <v>1743915.26</v>
      </c>
      <c r="H509" s="86">
        <v>0</v>
      </c>
      <c r="I509" s="86">
        <v>0</v>
      </c>
      <c r="J509" s="86">
        <v>0</v>
      </c>
      <c r="K509" s="101">
        <v>0</v>
      </c>
      <c r="L509" s="86">
        <v>0</v>
      </c>
    </row>
    <row r="510" spans="1:12" s="89" customFormat="1" ht="13.8" x14ac:dyDescent="0.2">
      <c r="A510" s="37" t="s">
        <v>67</v>
      </c>
      <c r="B510" s="16" t="s">
        <v>67</v>
      </c>
      <c r="C510" s="16" t="s">
        <v>1961</v>
      </c>
      <c r="D510" s="16" t="s">
        <v>546</v>
      </c>
      <c r="E510" s="86">
        <v>60000</v>
      </c>
      <c r="F510" s="86">
        <v>0</v>
      </c>
      <c r="G510" s="86">
        <v>60000</v>
      </c>
      <c r="H510" s="86">
        <v>0</v>
      </c>
      <c r="I510" s="86">
        <v>0</v>
      </c>
      <c r="J510" s="86">
        <v>0</v>
      </c>
      <c r="K510" s="101">
        <v>0</v>
      </c>
      <c r="L510" s="86">
        <v>0</v>
      </c>
    </row>
    <row r="511" spans="1:12" s="89" customFormat="1" ht="13.8" x14ac:dyDescent="0.2">
      <c r="A511" s="37" t="s">
        <v>67</v>
      </c>
      <c r="B511" s="16" t="s">
        <v>67</v>
      </c>
      <c r="C511" s="16" t="s">
        <v>1962</v>
      </c>
      <c r="D511" s="16" t="s">
        <v>547</v>
      </c>
      <c r="E511" s="86">
        <v>10000</v>
      </c>
      <c r="F511" s="86">
        <v>0</v>
      </c>
      <c r="G511" s="86">
        <v>10000</v>
      </c>
      <c r="H511" s="86">
        <v>0</v>
      </c>
      <c r="I511" s="86">
        <v>0</v>
      </c>
      <c r="J511" s="86">
        <v>0</v>
      </c>
      <c r="K511" s="101">
        <v>0</v>
      </c>
      <c r="L511" s="86">
        <v>0</v>
      </c>
    </row>
    <row r="512" spans="1:12" s="89" customFormat="1" ht="13.8" x14ac:dyDescent="0.2">
      <c r="A512" s="37" t="s">
        <v>67</v>
      </c>
      <c r="B512" s="16" t="s">
        <v>67</v>
      </c>
      <c r="C512" s="16" t="s">
        <v>1963</v>
      </c>
      <c r="D512" s="16" t="s">
        <v>548</v>
      </c>
      <c r="E512" s="86">
        <v>0</v>
      </c>
      <c r="F512" s="86">
        <v>17666</v>
      </c>
      <c r="G512" s="86">
        <v>17666</v>
      </c>
      <c r="H512" s="86">
        <v>17666</v>
      </c>
      <c r="I512" s="86">
        <v>17666</v>
      </c>
      <c r="J512" s="86">
        <v>17666</v>
      </c>
      <c r="K512" s="101">
        <v>100</v>
      </c>
      <c r="L512" s="86">
        <v>17666</v>
      </c>
    </row>
    <row r="513" spans="1:12" s="89" customFormat="1" ht="13.8" x14ac:dyDescent="0.2">
      <c r="A513" s="37" t="s">
        <v>67</v>
      </c>
      <c r="B513" s="16" t="s">
        <v>67</v>
      </c>
      <c r="C513" s="16" t="s">
        <v>1964</v>
      </c>
      <c r="D513" s="16" t="s">
        <v>549</v>
      </c>
      <c r="E513" s="86">
        <v>0</v>
      </c>
      <c r="F513" s="86">
        <v>10000.959999999999</v>
      </c>
      <c r="G513" s="86">
        <v>10000.959999999999</v>
      </c>
      <c r="H513" s="86">
        <v>0</v>
      </c>
      <c r="I513" s="86">
        <v>0</v>
      </c>
      <c r="J513" s="86">
        <v>0</v>
      </c>
      <c r="K513" s="101">
        <v>0</v>
      </c>
      <c r="L513" s="86">
        <v>0</v>
      </c>
    </row>
    <row r="514" spans="1:12" s="89" customFormat="1" ht="13.8" x14ac:dyDescent="0.2">
      <c r="A514" s="37" t="s">
        <v>67</v>
      </c>
      <c r="B514" s="16" t="s">
        <v>67</v>
      </c>
      <c r="C514" s="16" t="s">
        <v>1965</v>
      </c>
      <c r="D514" s="16" t="s">
        <v>550</v>
      </c>
      <c r="E514" s="86">
        <v>0</v>
      </c>
      <c r="F514" s="86">
        <v>15720.6</v>
      </c>
      <c r="G514" s="86">
        <v>15720.6</v>
      </c>
      <c r="H514" s="86">
        <v>0</v>
      </c>
      <c r="I514" s="86">
        <v>0</v>
      </c>
      <c r="J514" s="86">
        <v>0</v>
      </c>
      <c r="K514" s="101">
        <v>0</v>
      </c>
      <c r="L514" s="86">
        <v>0</v>
      </c>
    </row>
    <row r="515" spans="1:12" s="89" customFormat="1" ht="13.8" x14ac:dyDescent="0.2">
      <c r="A515" s="37" t="s">
        <v>67</v>
      </c>
      <c r="B515" s="16" t="s">
        <v>67</v>
      </c>
      <c r="C515" s="16" t="s">
        <v>1966</v>
      </c>
      <c r="D515" s="16" t="s">
        <v>551</v>
      </c>
      <c r="E515" s="86">
        <v>0</v>
      </c>
      <c r="F515" s="86">
        <v>56588</v>
      </c>
      <c r="G515" s="86">
        <v>56588</v>
      </c>
      <c r="H515" s="86">
        <v>56587.5</v>
      </c>
      <c r="I515" s="86">
        <v>0</v>
      </c>
      <c r="J515" s="86">
        <v>0</v>
      </c>
      <c r="K515" s="101">
        <v>0</v>
      </c>
      <c r="L515" s="86">
        <v>0</v>
      </c>
    </row>
    <row r="516" spans="1:12" s="89" customFormat="1" ht="13.8" x14ac:dyDescent="0.2">
      <c r="A516" s="37" t="s">
        <v>67</v>
      </c>
      <c r="B516" s="16" t="s">
        <v>67</v>
      </c>
      <c r="C516" s="16" t="s">
        <v>1967</v>
      </c>
      <c r="D516" s="16" t="s">
        <v>209</v>
      </c>
      <c r="E516" s="86">
        <v>0</v>
      </c>
      <c r="F516" s="86">
        <v>15000</v>
      </c>
      <c r="G516" s="86">
        <v>15000</v>
      </c>
      <c r="H516" s="86">
        <v>14756.6</v>
      </c>
      <c r="I516" s="86">
        <v>14756.6</v>
      </c>
      <c r="J516" s="86">
        <v>14756.6</v>
      </c>
      <c r="K516" s="101">
        <v>98.377333333333297</v>
      </c>
      <c r="L516" s="86">
        <v>14756.6</v>
      </c>
    </row>
    <row r="517" spans="1:12" s="89" customFormat="1" ht="13.8" x14ac:dyDescent="0.2">
      <c r="A517" s="37" t="s">
        <v>67</v>
      </c>
      <c r="B517" s="16" t="s">
        <v>67</v>
      </c>
      <c r="C517" s="16" t="s">
        <v>1968</v>
      </c>
      <c r="D517" s="16" t="s">
        <v>552</v>
      </c>
      <c r="E517" s="86">
        <v>0</v>
      </c>
      <c r="F517" s="86">
        <v>18143.95</v>
      </c>
      <c r="G517" s="86">
        <v>18143.95</v>
      </c>
      <c r="H517" s="86">
        <v>0</v>
      </c>
      <c r="I517" s="86">
        <v>0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67</v>
      </c>
      <c r="B518" s="16" t="s">
        <v>67</v>
      </c>
      <c r="C518" s="27" t="s">
        <v>621</v>
      </c>
      <c r="D518" s="27" t="s">
        <v>67</v>
      </c>
      <c r="E518" s="91">
        <v>9143148</v>
      </c>
      <c r="F518" s="91">
        <v>0</v>
      </c>
      <c r="G518" s="91">
        <v>9143148</v>
      </c>
      <c r="H518" s="91">
        <v>6565792.6200000001</v>
      </c>
      <c r="I518" s="91">
        <v>6389406.0199999996</v>
      </c>
      <c r="J518" s="91">
        <v>2415003.2599999998</v>
      </c>
      <c r="K518" s="102">
        <v>26.4132578844835</v>
      </c>
      <c r="L518" s="91">
        <v>2114327.04</v>
      </c>
    </row>
    <row r="519" spans="1:12" s="89" customFormat="1" ht="13.8" x14ac:dyDescent="0.2">
      <c r="A519" s="37" t="s">
        <v>963</v>
      </c>
      <c r="B519" s="16" t="s">
        <v>964</v>
      </c>
      <c r="C519" s="16" t="s">
        <v>1969</v>
      </c>
      <c r="D519" s="16" t="s">
        <v>210</v>
      </c>
      <c r="E519" s="86">
        <v>204500</v>
      </c>
      <c r="F519" s="86">
        <v>0</v>
      </c>
      <c r="G519" s="86">
        <v>204500</v>
      </c>
      <c r="H519" s="86">
        <v>990.08</v>
      </c>
      <c r="I519" s="86">
        <v>990.08</v>
      </c>
      <c r="J519" s="86">
        <v>990.08</v>
      </c>
      <c r="K519" s="101">
        <v>0.4841466992665</v>
      </c>
      <c r="L519" s="86">
        <v>990.08</v>
      </c>
    </row>
    <row r="520" spans="1:12" s="89" customFormat="1" ht="13.8" x14ac:dyDescent="0.2">
      <c r="A520" s="37" t="s">
        <v>67</v>
      </c>
      <c r="B520" s="16" t="s">
        <v>67</v>
      </c>
      <c r="C520" s="16" t="s">
        <v>1970</v>
      </c>
      <c r="D520" s="16" t="s">
        <v>553</v>
      </c>
      <c r="E520" s="86">
        <v>822545.9</v>
      </c>
      <c r="F520" s="86">
        <v>0</v>
      </c>
      <c r="G520" s="86">
        <v>822545.9</v>
      </c>
      <c r="H520" s="86">
        <v>223990.74</v>
      </c>
      <c r="I520" s="86">
        <v>223990.74</v>
      </c>
      <c r="J520" s="86">
        <v>223990.74</v>
      </c>
      <c r="K520" s="101">
        <v>27.231397056383098</v>
      </c>
      <c r="L520" s="86">
        <v>183182.37</v>
      </c>
    </row>
    <row r="521" spans="1:12" s="89" customFormat="1" ht="13.8" x14ac:dyDescent="0.2">
      <c r="A521" s="37" t="s">
        <v>67</v>
      </c>
      <c r="B521" s="16" t="s">
        <v>67</v>
      </c>
      <c r="C521" s="27" t="s">
        <v>621</v>
      </c>
      <c r="D521" s="27" t="s">
        <v>67</v>
      </c>
      <c r="E521" s="91">
        <v>1027045.9</v>
      </c>
      <c r="F521" s="91">
        <v>0</v>
      </c>
      <c r="G521" s="91">
        <v>1027045.9</v>
      </c>
      <c r="H521" s="91">
        <v>224980.82</v>
      </c>
      <c r="I521" s="91">
        <v>224980.82</v>
      </c>
      <c r="J521" s="91">
        <v>224980.82</v>
      </c>
      <c r="K521" s="102">
        <v>21.905624665849899</v>
      </c>
      <c r="L521" s="91">
        <v>184172.45</v>
      </c>
    </row>
    <row r="522" spans="1:12" s="89" customFormat="1" ht="13.8" x14ac:dyDescent="0.2">
      <c r="A522" s="37" t="s">
        <v>965</v>
      </c>
      <c r="B522" s="16" t="s">
        <v>966</v>
      </c>
      <c r="C522" s="16" t="s">
        <v>1971</v>
      </c>
      <c r="D522" s="16" t="s">
        <v>554</v>
      </c>
      <c r="E522" s="86">
        <v>72231</v>
      </c>
      <c r="F522" s="86">
        <v>0</v>
      </c>
      <c r="G522" s="86">
        <v>72231</v>
      </c>
      <c r="H522" s="86">
        <v>211033.21</v>
      </c>
      <c r="I522" s="86">
        <v>62447.63</v>
      </c>
      <c r="J522" s="86">
        <v>62447.63</v>
      </c>
      <c r="K522" s="101">
        <v>86.455441569409302</v>
      </c>
      <c r="L522" s="86">
        <v>62447.63</v>
      </c>
    </row>
    <row r="523" spans="1:12" s="89" customFormat="1" ht="13.8" x14ac:dyDescent="0.2">
      <c r="A523" s="37" t="s">
        <v>67</v>
      </c>
      <c r="B523" s="16" t="s">
        <v>67</v>
      </c>
      <c r="C523" s="16" t="s">
        <v>1972</v>
      </c>
      <c r="D523" s="16" t="s">
        <v>555</v>
      </c>
      <c r="E523" s="86">
        <v>180000</v>
      </c>
      <c r="F523" s="86">
        <v>0</v>
      </c>
      <c r="G523" s="86">
        <v>180000</v>
      </c>
      <c r="H523" s="86">
        <v>195000</v>
      </c>
      <c r="I523" s="86">
        <v>195000</v>
      </c>
      <c r="J523" s="86">
        <v>195000</v>
      </c>
      <c r="K523" s="101">
        <v>108.333333333333</v>
      </c>
      <c r="L523" s="86">
        <v>185000</v>
      </c>
    </row>
    <row r="524" spans="1:12" s="89" customFormat="1" ht="13.8" x14ac:dyDescent="0.2">
      <c r="A524" s="37" t="s">
        <v>67</v>
      </c>
      <c r="B524" s="16" t="s">
        <v>67</v>
      </c>
      <c r="C524" s="16" t="s">
        <v>1973</v>
      </c>
      <c r="D524" s="16" t="s">
        <v>556</v>
      </c>
      <c r="E524" s="86">
        <v>222000</v>
      </c>
      <c r="F524" s="86">
        <v>0</v>
      </c>
      <c r="G524" s="86">
        <v>222000</v>
      </c>
      <c r="H524" s="86">
        <v>210163.8</v>
      </c>
      <c r="I524" s="86">
        <v>210163.8</v>
      </c>
      <c r="J524" s="86">
        <v>210163.8</v>
      </c>
      <c r="K524" s="101">
        <v>94.668378378378407</v>
      </c>
      <c r="L524" s="86">
        <v>200163.8</v>
      </c>
    </row>
    <row r="525" spans="1:12" s="89" customFormat="1" ht="13.8" x14ac:dyDescent="0.2">
      <c r="A525" s="37" t="s">
        <v>67</v>
      </c>
      <c r="B525" s="16" t="s">
        <v>67</v>
      </c>
      <c r="C525" s="16" t="s">
        <v>1974</v>
      </c>
      <c r="D525" s="16" t="s">
        <v>557</v>
      </c>
      <c r="E525" s="86">
        <v>3678659</v>
      </c>
      <c r="F525" s="86">
        <v>0</v>
      </c>
      <c r="G525" s="86">
        <v>3678659</v>
      </c>
      <c r="H525" s="86">
        <v>1817195.92</v>
      </c>
      <c r="I525" s="86">
        <v>1765770.92</v>
      </c>
      <c r="J525" s="86">
        <v>1613190.16</v>
      </c>
      <c r="K525" s="101">
        <v>43.852669138400699</v>
      </c>
      <c r="L525" s="86">
        <v>1581275.59</v>
      </c>
    </row>
    <row r="526" spans="1:12" s="89" customFormat="1" ht="13.8" x14ac:dyDescent="0.2">
      <c r="A526" s="37" t="s">
        <v>67</v>
      </c>
      <c r="B526" s="16" t="s">
        <v>67</v>
      </c>
      <c r="C526" s="16" t="s">
        <v>1975</v>
      </c>
      <c r="D526" s="16" t="s">
        <v>558</v>
      </c>
      <c r="E526" s="86">
        <v>0</v>
      </c>
      <c r="F526" s="86">
        <v>0</v>
      </c>
      <c r="G526" s="86">
        <v>0</v>
      </c>
      <c r="H526" s="86">
        <v>1105.94</v>
      </c>
      <c r="I526" s="86">
        <v>1105.94</v>
      </c>
      <c r="J526" s="86">
        <v>1105.94</v>
      </c>
      <c r="K526" s="101">
        <v>0</v>
      </c>
      <c r="L526" s="86">
        <v>1105.94</v>
      </c>
    </row>
    <row r="527" spans="1:12" s="89" customFormat="1" ht="13.8" x14ac:dyDescent="0.2">
      <c r="A527" s="37" t="s">
        <v>67</v>
      </c>
      <c r="B527" s="16" t="s">
        <v>67</v>
      </c>
      <c r="C527" s="16" t="s">
        <v>1976</v>
      </c>
      <c r="D527" s="16" t="s">
        <v>211</v>
      </c>
      <c r="E527" s="86">
        <v>140709</v>
      </c>
      <c r="F527" s="86">
        <v>0</v>
      </c>
      <c r="G527" s="86">
        <v>140709</v>
      </c>
      <c r="H527" s="86">
        <v>46997.120000000003</v>
      </c>
      <c r="I527" s="86">
        <v>46997.120000000003</v>
      </c>
      <c r="J527" s="86">
        <v>19604.55</v>
      </c>
      <c r="K527" s="101">
        <v>13.932690872652101</v>
      </c>
      <c r="L527" s="86">
        <v>19604.55</v>
      </c>
    </row>
    <row r="528" spans="1:12" s="89" customFormat="1" ht="13.8" x14ac:dyDescent="0.2">
      <c r="A528" s="37" t="s">
        <v>67</v>
      </c>
      <c r="B528" s="16" t="s">
        <v>67</v>
      </c>
      <c r="C528" s="27" t="s">
        <v>621</v>
      </c>
      <c r="D528" s="27" t="s">
        <v>67</v>
      </c>
      <c r="E528" s="91">
        <v>4293599</v>
      </c>
      <c r="F528" s="91">
        <v>0</v>
      </c>
      <c r="G528" s="91">
        <v>4293599</v>
      </c>
      <c r="H528" s="91">
        <v>2481495.9900000002</v>
      </c>
      <c r="I528" s="91">
        <v>2281485.41</v>
      </c>
      <c r="J528" s="91">
        <v>2101512.08</v>
      </c>
      <c r="K528" s="102">
        <v>48.945234056557197</v>
      </c>
      <c r="L528" s="91">
        <v>2049597.51</v>
      </c>
    </row>
    <row r="529" spans="1:12" s="89" customFormat="1" ht="13.8" x14ac:dyDescent="0.2">
      <c r="A529" s="37" t="s">
        <v>967</v>
      </c>
      <c r="B529" s="16" t="s">
        <v>968</v>
      </c>
      <c r="C529" s="16" t="s">
        <v>1977</v>
      </c>
      <c r="D529" s="16" t="s">
        <v>212</v>
      </c>
      <c r="E529" s="86">
        <v>951.08</v>
      </c>
      <c r="F529" s="86">
        <v>0</v>
      </c>
      <c r="G529" s="86">
        <v>951.08</v>
      </c>
      <c r="H529" s="86">
        <v>951.08</v>
      </c>
      <c r="I529" s="86">
        <v>951.08</v>
      </c>
      <c r="J529" s="86">
        <v>475.56</v>
      </c>
      <c r="K529" s="101">
        <v>50.002102872523899</v>
      </c>
      <c r="L529" s="86">
        <v>475.56</v>
      </c>
    </row>
    <row r="530" spans="1:12" s="89" customFormat="1" ht="13.8" x14ac:dyDescent="0.2">
      <c r="A530" s="37" t="s">
        <v>67</v>
      </c>
      <c r="B530" s="16" t="s">
        <v>67</v>
      </c>
      <c r="C530" s="16" t="s">
        <v>1978</v>
      </c>
      <c r="D530" s="16" t="s">
        <v>559</v>
      </c>
      <c r="E530" s="86">
        <v>1913.48</v>
      </c>
      <c r="F530" s="86">
        <v>0</v>
      </c>
      <c r="G530" s="86">
        <v>1913.48</v>
      </c>
      <c r="H530" s="86">
        <v>1913.48</v>
      </c>
      <c r="I530" s="86">
        <v>1913.48</v>
      </c>
      <c r="J530" s="86">
        <v>956.76</v>
      </c>
      <c r="K530" s="101">
        <v>50.001045216046201</v>
      </c>
      <c r="L530" s="86">
        <v>956.76</v>
      </c>
    </row>
    <row r="531" spans="1:12" s="89" customFormat="1" ht="13.8" x14ac:dyDescent="0.2">
      <c r="A531" s="37" t="s">
        <v>67</v>
      </c>
      <c r="B531" s="16" t="s">
        <v>67</v>
      </c>
      <c r="C531" s="16" t="s">
        <v>1979</v>
      </c>
      <c r="D531" s="16" t="s">
        <v>560</v>
      </c>
      <c r="E531" s="86">
        <v>535.44000000000005</v>
      </c>
      <c r="F531" s="86">
        <v>0</v>
      </c>
      <c r="G531" s="86">
        <v>535.44000000000005</v>
      </c>
      <c r="H531" s="86">
        <v>0</v>
      </c>
      <c r="I531" s="86">
        <v>0</v>
      </c>
      <c r="J531" s="86">
        <v>0</v>
      </c>
      <c r="K531" s="101">
        <v>0</v>
      </c>
      <c r="L531" s="86">
        <v>0</v>
      </c>
    </row>
    <row r="532" spans="1:12" s="89" customFormat="1" ht="13.8" x14ac:dyDescent="0.2">
      <c r="A532" s="37" t="s">
        <v>67</v>
      </c>
      <c r="B532" s="16" t="s">
        <v>67</v>
      </c>
      <c r="C532" s="27" t="s">
        <v>621</v>
      </c>
      <c r="D532" s="27" t="s">
        <v>67</v>
      </c>
      <c r="E532" s="91">
        <v>3400</v>
      </c>
      <c r="F532" s="91">
        <v>0</v>
      </c>
      <c r="G532" s="91">
        <v>3400</v>
      </c>
      <c r="H532" s="91">
        <v>2864.56</v>
      </c>
      <c r="I532" s="91">
        <v>2864.56</v>
      </c>
      <c r="J532" s="91">
        <v>1432.32</v>
      </c>
      <c r="K532" s="102">
        <v>42.127058823529403</v>
      </c>
      <c r="L532" s="91">
        <v>1432.32</v>
      </c>
    </row>
    <row r="533" spans="1:12" s="89" customFormat="1" ht="13.8" x14ac:dyDescent="0.2">
      <c r="A533" s="37" t="s">
        <v>969</v>
      </c>
      <c r="B533" s="16" t="s">
        <v>970</v>
      </c>
      <c r="C533" s="16" t="s">
        <v>1980</v>
      </c>
      <c r="D533" s="16" t="s">
        <v>213</v>
      </c>
      <c r="E533" s="86">
        <v>120000</v>
      </c>
      <c r="F533" s="86">
        <v>76835</v>
      </c>
      <c r="G533" s="86">
        <v>196835</v>
      </c>
      <c r="H533" s="86">
        <v>33882.42</v>
      </c>
      <c r="I533" s="86">
        <v>33882.42</v>
      </c>
      <c r="J533" s="86">
        <v>33882.42</v>
      </c>
      <c r="K533" s="101">
        <v>17.213615464729301</v>
      </c>
      <c r="L533" s="86">
        <v>33882.42</v>
      </c>
    </row>
    <row r="534" spans="1:12" s="89" customFormat="1" ht="13.8" x14ac:dyDescent="0.2">
      <c r="A534" s="37" t="s">
        <v>67</v>
      </c>
      <c r="B534" s="16" t="s">
        <v>67</v>
      </c>
      <c r="C534" s="27" t="s">
        <v>621</v>
      </c>
      <c r="D534" s="27" t="s">
        <v>67</v>
      </c>
      <c r="E534" s="91">
        <v>120000</v>
      </c>
      <c r="F534" s="91">
        <v>76835</v>
      </c>
      <c r="G534" s="91">
        <v>196835</v>
      </c>
      <c r="H534" s="91">
        <v>33882.42</v>
      </c>
      <c r="I534" s="91">
        <v>33882.42</v>
      </c>
      <c r="J534" s="91">
        <v>33882.42</v>
      </c>
      <c r="K534" s="102">
        <v>17.213615464729301</v>
      </c>
      <c r="L534" s="91">
        <v>33882.42</v>
      </c>
    </row>
    <row r="535" spans="1:12" s="89" customFormat="1" ht="13.8" x14ac:dyDescent="0.2">
      <c r="A535" s="37" t="s">
        <v>971</v>
      </c>
      <c r="B535" s="16" t="s">
        <v>972</v>
      </c>
      <c r="C535" s="16" t="s">
        <v>1981</v>
      </c>
      <c r="D535" s="16" t="s">
        <v>561</v>
      </c>
      <c r="E535" s="86">
        <v>2000</v>
      </c>
      <c r="F535" s="86">
        <v>0</v>
      </c>
      <c r="G535" s="86">
        <v>2000</v>
      </c>
      <c r="H535" s="86">
        <v>128.24</v>
      </c>
      <c r="I535" s="86">
        <v>128.24</v>
      </c>
      <c r="J535" s="86">
        <v>128.24</v>
      </c>
      <c r="K535" s="101">
        <v>6.4119999999999999</v>
      </c>
      <c r="L535" s="86">
        <v>128.24</v>
      </c>
    </row>
    <row r="536" spans="1:12" s="89" customFormat="1" ht="13.8" x14ac:dyDescent="0.2">
      <c r="A536" s="37" t="s">
        <v>67</v>
      </c>
      <c r="B536" s="16" t="s">
        <v>67</v>
      </c>
      <c r="C536" s="27" t="s">
        <v>621</v>
      </c>
      <c r="D536" s="27" t="s">
        <v>67</v>
      </c>
      <c r="E536" s="91">
        <v>2000</v>
      </c>
      <c r="F536" s="91">
        <v>0</v>
      </c>
      <c r="G536" s="91">
        <v>2000</v>
      </c>
      <c r="H536" s="91">
        <v>128.24</v>
      </c>
      <c r="I536" s="91">
        <v>128.24</v>
      </c>
      <c r="J536" s="91">
        <v>128.24</v>
      </c>
      <c r="K536" s="102">
        <v>6.4119999999999999</v>
      </c>
      <c r="L536" s="91">
        <v>128.24</v>
      </c>
    </row>
    <row r="537" spans="1:12" s="89" customFormat="1" ht="13.8" x14ac:dyDescent="0.2">
      <c r="A537" s="37" t="s">
        <v>973</v>
      </c>
      <c r="B537" s="16" t="s">
        <v>974</v>
      </c>
      <c r="C537" s="16" t="s">
        <v>1982</v>
      </c>
      <c r="D537" s="16" t="s">
        <v>562</v>
      </c>
      <c r="E537" s="86">
        <v>131120.57</v>
      </c>
      <c r="F537" s="86">
        <v>0</v>
      </c>
      <c r="G537" s="86">
        <v>131120.57</v>
      </c>
      <c r="H537" s="86">
        <v>7279</v>
      </c>
      <c r="I537" s="86">
        <v>7279</v>
      </c>
      <c r="J537" s="86">
        <v>0</v>
      </c>
      <c r="K537" s="101">
        <v>0</v>
      </c>
      <c r="L537" s="86">
        <v>0</v>
      </c>
    </row>
    <row r="538" spans="1:12" s="89" customFormat="1" ht="13.8" x14ac:dyDescent="0.2">
      <c r="A538" s="37" t="s">
        <v>67</v>
      </c>
      <c r="B538" s="16" t="s">
        <v>67</v>
      </c>
      <c r="C538" s="16" t="s">
        <v>1983</v>
      </c>
      <c r="D538" s="16" t="s">
        <v>563</v>
      </c>
      <c r="E538" s="86">
        <v>0</v>
      </c>
      <c r="F538" s="86">
        <v>0</v>
      </c>
      <c r="G538" s="86">
        <v>0</v>
      </c>
      <c r="H538" s="86">
        <v>0</v>
      </c>
      <c r="I538" s="86">
        <v>0</v>
      </c>
      <c r="J538" s="86">
        <v>0</v>
      </c>
      <c r="K538" s="101">
        <v>0</v>
      </c>
      <c r="L538" s="86">
        <v>0</v>
      </c>
    </row>
    <row r="539" spans="1:12" s="89" customFormat="1" ht="13.8" x14ac:dyDescent="0.2">
      <c r="A539" s="37" t="s">
        <v>67</v>
      </c>
      <c r="B539" s="16" t="s">
        <v>67</v>
      </c>
      <c r="C539" s="16" t="s">
        <v>1984</v>
      </c>
      <c r="D539" s="16" t="s">
        <v>564</v>
      </c>
      <c r="E539" s="86">
        <v>0</v>
      </c>
      <c r="F539" s="86">
        <v>0</v>
      </c>
      <c r="G539" s="86">
        <v>0</v>
      </c>
      <c r="H539" s="86">
        <v>0</v>
      </c>
      <c r="I539" s="86">
        <v>0</v>
      </c>
      <c r="J539" s="86">
        <v>0</v>
      </c>
      <c r="K539" s="101">
        <v>0</v>
      </c>
      <c r="L539" s="86">
        <v>0</v>
      </c>
    </row>
    <row r="540" spans="1:12" s="89" customFormat="1" ht="13.8" x14ac:dyDescent="0.2">
      <c r="A540" s="37" t="s">
        <v>67</v>
      </c>
      <c r="B540" s="16" t="s">
        <v>67</v>
      </c>
      <c r="C540" s="27" t="s">
        <v>621</v>
      </c>
      <c r="D540" s="27"/>
      <c r="E540" s="91">
        <v>131120.57</v>
      </c>
      <c r="F540" s="91">
        <v>0</v>
      </c>
      <c r="G540" s="91">
        <v>131120.57</v>
      </c>
      <c r="H540" s="91">
        <v>7279</v>
      </c>
      <c r="I540" s="91">
        <v>7279</v>
      </c>
      <c r="J540" s="91">
        <v>0</v>
      </c>
      <c r="K540" s="102">
        <v>0</v>
      </c>
      <c r="L540" s="91">
        <v>0</v>
      </c>
    </row>
    <row r="541" spans="1:12" s="89" customFormat="1" ht="13.8" x14ac:dyDescent="0.2">
      <c r="A541" s="122" t="s">
        <v>766</v>
      </c>
      <c r="B541" s="123" t="s">
        <v>67</v>
      </c>
      <c r="C541" s="100" t="s">
        <v>67</v>
      </c>
      <c r="D541" s="70"/>
      <c r="E541" s="87">
        <v>204242659.94999999</v>
      </c>
      <c r="F541" s="87">
        <v>19289101.239999998</v>
      </c>
      <c r="G541" s="87">
        <v>223531761.19</v>
      </c>
      <c r="H541" s="87">
        <v>148238108.34999999</v>
      </c>
      <c r="I541" s="87">
        <v>131282487.62</v>
      </c>
      <c r="J541" s="87">
        <v>44121776.439999998</v>
      </c>
      <c r="K541" s="103">
        <v>19.738481996970801</v>
      </c>
      <c r="L541" s="87">
        <v>35744227.159999996</v>
      </c>
    </row>
    <row r="542" spans="1:12" s="89" customFormat="1" ht="13.8" x14ac:dyDescent="0.3">
      <c r="A542" s="39" t="s">
        <v>61</v>
      </c>
      <c r="B542" s="39"/>
      <c r="C542" s="39"/>
      <c r="D542" s="39"/>
      <c r="E542" s="39"/>
      <c r="F542" s="39"/>
      <c r="G542" s="39"/>
      <c r="H542" s="39"/>
      <c r="I542" s="39"/>
      <c r="J542" s="39"/>
      <c r="K542" s="104"/>
      <c r="L542" s="39"/>
    </row>
  </sheetData>
  <mergeCells count="4">
    <mergeCell ref="A5:B6"/>
    <mergeCell ref="C5:D6"/>
    <mergeCell ref="A1:L1"/>
    <mergeCell ref="A541:B54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790005020.09000003</v>
      </c>
      <c r="G7" s="19">
        <f>IF(E7=0,0,F7*100/E7)</f>
        <v>47.756590651997215</v>
      </c>
      <c r="H7" s="17">
        <v>785451774.48000002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999567385.54999995</v>
      </c>
      <c r="G8" s="19">
        <f t="shared" ref="G8:G18" si="0">IF(E8=0,0,F8*100/E8)</f>
        <v>43.426952702378095</v>
      </c>
      <c r="H8" s="17">
        <v>975132030.87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4039290.43</v>
      </c>
      <c r="E9" s="17">
        <v>96816874.450000003</v>
      </c>
      <c r="F9" s="17">
        <v>38014696.490000002</v>
      </c>
      <c r="G9" s="19">
        <f t="shared" si="0"/>
        <v>39.264535966436583</v>
      </c>
      <c r="H9" s="17">
        <v>20557777.02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19988800.870000001</v>
      </c>
      <c r="E10" s="17">
        <v>1164377570.52</v>
      </c>
      <c r="F10" s="17">
        <v>462042502.13</v>
      </c>
      <c r="G10" s="19">
        <f t="shared" si="0"/>
        <v>39.681501415701113</v>
      </c>
      <c r="H10" s="17">
        <v>454466957.85000002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4479948.1900000004</v>
      </c>
      <c r="G11" s="19">
        <f t="shared" si="0"/>
        <v>36.911681864830584</v>
      </c>
      <c r="H11" s="17">
        <v>3674618.95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7838.91</v>
      </c>
      <c r="G12" s="19">
        <f t="shared" si="0"/>
        <v>0.17078235294117647</v>
      </c>
      <c r="H12" s="17">
        <v>7838.91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8926767.1699999999</v>
      </c>
      <c r="E13" s="17">
        <v>170426568.46000001</v>
      </c>
      <c r="F13" s="17">
        <v>55178611.939999998</v>
      </c>
      <c r="G13" s="19">
        <f t="shared" si="0"/>
        <v>32.376766391884907</v>
      </c>
      <c r="H13" s="17">
        <v>54815893.270000003</v>
      </c>
    </row>
    <row r="14" spans="1:10" ht="13.8" x14ac:dyDescent="0.2">
      <c r="A14" s="114" t="s">
        <v>35</v>
      </c>
      <c r="B14" s="115"/>
      <c r="C14" s="20">
        <f>SUM(C7:C13)</f>
        <v>5371346764.6999998</v>
      </c>
      <c r="D14" s="20">
        <f t="shared" ref="D14:H14" si="1">SUM(D7:D13)</f>
        <v>32954858.469999999</v>
      </c>
      <c r="E14" s="20">
        <f t="shared" si="1"/>
        <v>5404301623.1699991</v>
      </c>
      <c r="F14" s="20">
        <f t="shared" si="1"/>
        <v>2349296003.2999997</v>
      </c>
      <c r="G14" s="31">
        <f t="shared" si="0"/>
        <v>43.470852796738868</v>
      </c>
      <c r="H14" s="20">
        <f t="shared" si="1"/>
        <v>2294106891.3499994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4011658.3</v>
      </c>
      <c r="E15" s="17">
        <v>19085919.420000002</v>
      </c>
      <c r="F15" s="17">
        <v>341605.48</v>
      </c>
      <c r="G15" s="19">
        <f t="shared" si="0"/>
        <v>1.7898298346687664</v>
      </c>
      <c r="H15" s="17">
        <v>189823.79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145000000</v>
      </c>
      <c r="E16" s="17">
        <v>1225109711.3599999</v>
      </c>
      <c r="F16" s="17">
        <v>769348107.83000004</v>
      </c>
      <c r="G16" s="19">
        <f t="shared" ref="G16" si="2">IF(E16=0,0,F16*100/E16)</f>
        <v>62.798302935330021</v>
      </c>
      <c r="H16" s="17">
        <v>585064519.03999996</v>
      </c>
    </row>
    <row r="17" spans="1:8" ht="13.8" x14ac:dyDescent="0.2">
      <c r="A17" s="114" t="s">
        <v>36</v>
      </c>
      <c r="B17" s="115"/>
      <c r="C17" s="20">
        <f>SUM(C15:C16)</f>
        <v>1095183972.4799998</v>
      </c>
      <c r="D17" s="20">
        <f t="shared" ref="D17:H17" si="3">SUM(D15:D16)</f>
        <v>149011658.30000001</v>
      </c>
      <c r="E17" s="20">
        <f t="shared" si="3"/>
        <v>1244195630.78</v>
      </c>
      <c r="F17" s="20">
        <f t="shared" si="3"/>
        <v>769689713.31000006</v>
      </c>
      <c r="G17" s="31">
        <f t="shared" si="0"/>
        <v>61.862434995650403</v>
      </c>
      <c r="H17" s="20">
        <f t="shared" si="3"/>
        <v>585254342.82999992</v>
      </c>
    </row>
    <row r="18" spans="1:8" ht="13.8" x14ac:dyDescent="0.2">
      <c r="A18" s="119" t="s">
        <v>33</v>
      </c>
      <c r="B18" s="120"/>
      <c r="C18" s="21">
        <f>+C14+C17</f>
        <v>6466530737.1799994</v>
      </c>
      <c r="D18" s="21">
        <f t="shared" ref="D18:H18" si="4">+D14+D17</f>
        <v>181966516.77000001</v>
      </c>
      <c r="E18" s="21">
        <f t="shared" si="4"/>
        <v>6648497253.9499989</v>
      </c>
      <c r="F18" s="21">
        <f t="shared" si="4"/>
        <v>3118985716.6099997</v>
      </c>
      <c r="G18" s="32">
        <f t="shared" si="0"/>
        <v>46.912642022329941</v>
      </c>
      <c r="H18" s="21">
        <f t="shared" si="4"/>
        <v>2879361234.1799994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A13 A15:A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44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565</v>
      </c>
      <c r="D7" s="16" t="s">
        <v>566</v>
      </c>
      <c r="E7" s="17">
        <v>4406159.04</v>
      </c>
      <c r="F7" s="17">
        <v>0</v>
      </c>
      <c r="G7" s="17">
        <v>4406159.04</v>
      </c>
      <c r="H7" s="17">
        <v>3980055.63</v>
      </c>
      <c r="I7" s="17">
        <v>3980055.63</v>
      </c>
      <c r="J7" s="17">
        <v>2217944.31</v>
      </c>
      <c r="K7" s="19">
        <v>50.337363900509601</v>
      </c>
      <c r="L7" s="17">
        <v>1235349.3600000001</v>
      </c>
    </row>
    <row r="8" spans="1:12" ht="13.8" x14ac:dyDescent="0.2">
      <c r="A8" s="37" t="s">
        <v>67</v>
      </c>
      <c r="B8" s="16" t="s">
        <v>67</v>
      </c>
      <c r="C8" s="37" t="s">
        <v>567</v>
      </c>
      <c r="D8" s="16" t="s">
        <v>568</v>
      </c>
      <c r="E8" s="17">
        <v>5056477.18</v>
      </c>
      <c r="F8" s="17">
        <v>0</v>
      </c>
      <c r="G8" s="17">
        <v>5056477.18</v>
      </c>
      <c r="H8" s="17">
        <v>2680747.86</v>
      </c>
      <c r="I8" s="17">
        <v>2680747.86</v>
      </c>
      <c r="J8" s="17">
        <v>2570043.2599999998</v>
      </c>
      <c r="K8" s="19">
        <v>50.826754843576701</v>
      </c>
      <c r="L8" s="17">
        <v>2453550.67</v>
      </c>
    </row>
    <row r="9" spans="1:12" ht="13.8" x14ac:dyDescent="0.2">
      <c r="A9" s="37" t="s">
        <v>67</v>
      </c>
      <c r="B9" s="16" t="s">
        <v>67</v>
      </c>
      <c r="C9" s="37" t="s">
        <v>569</v>
      </c>
      <c r="D9" s="16" t="s">
        <v>570</v>
      </c>
      <c r="E9" s="17">
        <v>4547500.62</v>
      </c>
      <c r="F9" s="17">
        <v>0</v>
      </c>
      <c r="G9" s="17">
        <v>4547500.62</v>
      </c>
      <c r="H9" s="17">
        <v>2754771.83</v>
      </c>
      <c r="I9" s="17">
        <v>2754771.83</v>
      </c>
      <c r="J9" s="17">
        <v>2271553.9900000002</v>
      </c>
      <c r="K9" s="19">
        <v>49.9517027003726</v>
      </c>
      <c r="L9" s="17">
        <v>1840833.32</v>
      </c>
    </row>
    <row r="10" spans="1:12" ht="13.8" x14ac:dyDescent="0.2">
      <c r="A10" s="37" t="s">
        <v>67</v>
      </c>
      <c r="B10" s="16" t="s">
        <v>67</v>
      </c>
      <c r="C10" s="37" t="s">
        <v>571</v>
      </c>
      <c r="D10" s="16" t="s">
        <v>572</v>
      </c>
      <c r="E10" s="17">
        <v>145419809.74000001</v>
      </c>
      <c r="F10" s="17">
        <v>684191.82</v>
      </c>
      <c r="G10" s="17">
        <v>146104001.56</v>
      </c>
      <c r="H10" s="17">
        <v>72314543.700000003</v>
      </c>
      <c r="I10" s="17">
        <v>72314543.700000003</v>
      </c>
      <c r="J10" s="17">
        <v>70033350.319999993</v>
      </c>
      <c r="K10" s="19">
        <v>47.933902954218297</v>
      </c>
      <c r="L10" s="17">
        <v>68515526.620000005</v>
      </c>
    </row>
    <row r="11" spans="1:12" ht="13.8" x14ac:dyDescent="0.2">
      <c r="A11" s="37" t="s">
        <v>67</v>
      </c>
      <c r="B11" s="16" t="s">
        <v>67</v>
      </c>
      <c r="C11" s="37" t="s">
        <v>573</v>
      </c>
      <c r="D11" s="16" t="s">
        <v>574</v>
      </c>
      <c r="E11" s="17">
        <v>136570880.75</v>
      </c>
      <c r="F11" s="17">
        <v>549566.06999999995</v>
      </c>
      <c r="G11" s="17">
        <v>137120446.81999999</v>
      </c>
      <c r="H11" s="17">
        <v>71391313.730000004</v>
      </c>
      <c r="I11" s="17">
        <v>71391313.730000004</v>
      </c>
      <c r="J11" s="17">
        <v>70129557.950000003</v>
      </c>
      <c r="K11" s="19">
        <v>51.144493455494697</v>
      </c>
      <c r="L11" s="17">
        <v>69068708.019999996</v>
      </c>
    </row>
    <row r="12" spans="1:12" ht="13.8" x14ac:dyDescent="0.2">
      <c r="A12" s="37" t="s">
        <v>67</v>
      </c>
      <c r="B12" s="16" t="s">
        <v>67</v>
      </c>
      <c r="C12" s="37" t="s">
        <v>575</v>
      </c>
      <c r="D12" s="16" t="s">
        <v>576</v>
      </c>
      <c r="E12" s="17">
        <v>120768.59</v>
      </c>
      <c r="F12" s="17">
        <v>0</v>
      </c>
      <c r="G12" s="17">
        <v>120768.59</v>
      </c>
      <c r="H12" s="17">
        <v>120745.53</v>
      </c>
      <c r="I12" s="17">
        <v>120745.53</v>
      </c>
      <c r="J12" s="17">
        <v>60374.73</v>
      </c>
      <c r="K12" s="19">
        <v>49.992079894283798</v>
      </c>
      <c r="L12" s="17">
        <v>23703.94</v>
      </c>
    </row>
    <row r="13" spans="1:12" ht="13.8" x14ac:dyDescent="0.2">
      <c r="A13" s="37" t="s">
        <v>67</v>
      </c>
      <c r="B13" s="16" t="s">
        <v>67</v>
      </c>
      <c r="C13" s="37" t="s">
        <v>577</v>
      </c>
      <c r="D13" s="16" t="s">
        <v>578</v>
      </c>
      <c r="E13" s="17">
        <v>269408735</v>
      </c>
      <c r="F13" s="17">
        <v>0</v>
      </c>
      <c r="G13" s="17">
        <v>269408735</v>
      </c>
      <c r="H13" s="17">
        <v>145224113.77000001</v>
      </c>
      <c r="I13" s="17">
        <v>145224113.77000001</v>
      </c>
      <c r="J13" s="17">
        <v>145224113.77000001</v>
      </c>
      <c r="K13" s="19">
        <v>53.904753225614598</v>
      </c>
      <c r="L13" s="17">
        <v>145224113.77000001</v>
      </c>
    </row>
    <row r="14" spans="1:12" ht="13.8" x14ac:dyDescent="0.2">
      <c r="A14" s="37" t="s">
        <v>67</v>
      </c>
      <c r="B14" s="16" t="s">
        <v>67</v>
      </c>
      <c r="C14" s="37" t="s">
        <v>579</v>
      </c>
      <c r="D14" s="16" t="s">
        <v>580</v>
      </c>
      <c r="E14" s="17">
        <v>276075938</v>
      </c>
      <c r="F14" s="17">
        <v>0</v>
      </c>
      <c r="G14" s="17">
        <v>276075938</v>
      </c>
      <c r="H14" s="17">
        <v>144527143.18000001</v>
      </c>
      <c r="I14" s="17">
        <v>144527143.18000001</v>
      </c>
      <c r="J14" s="17">
        <v>144527143.18000001</v>
      </c>
      <c r="K14" s="19">
        <v>52.350503353175199</v>
      </c>
      <c r="L14" s="17">
        <v>144527143.18000001</v>
      </c>
    </row>
    <row r="15" spans="1:12" ht="13.8" x14ac:dyDescent="0.2">
      <c r="A15" s="37" t="s">
        <v>67</v>
      </c>
      <c r="B15" s="16" t="s">
        <v>67</v>
      </c>
      <c r="C15" s="37" t="s">
        <v>581</v>
      </c>
      <c r="D15" s="16" t="s">
        <v>582</v>
      </c>
      <c r="E15" s="17">
        <v>25870000</v>
      </c>
      <c r="F15" s="17">
        <v>0</v>
      </c>
      <c r="G15" s="17">
        <v>25870000</v>
      </c>
      <c r="H15" s="17">
        <v>13166234.27</v>
      </c>
      <c r="I15" s="17">
        <v>13166234.27</v>
      </c>
      <c r="J15" s="17">
        <v>13166234.27</v>
      </c>
      <c r="K15" s="19">
        <v>50.893831735601097</v>
      </c>
      <c r="L15" s="17">
        <v>13166234.27</v>
      </c>
    </row>
    <row r="16" spans="1:12" ht="13.8" x14ac:dyDescent="0.2">
      <c r="A16" s="37" t="s">
        <v>67</v>
      </c>
      <c r="B16" s="16" t="s">
        <v>67</v>
      </c>
      <c r="C16" s="37" t="s">
        <v>583</v>
      </c>
      <c r="D16" s="16" t="s">
        <v>584</v>
      </c>
      <c r="E16" s="17">
        <v>15520000</v>
      </c>
      <c r="F16" s="17">
        <v>0</v>
      </c>
      <c r="G16" s="17">
        <v>15520000</v>
      </c>
      <c r="H16" s="17">
        <v>7935775.2999999998</v>
      </c>
      <c r="I16" s="17">
        <v>7935775.2999999998</v>
      </c>
      <c r="J16" s="17">
        <v>7935775.2999999998</v>
      </c>
      <c r="K16" s="19">
        <v>51.1325728092784</v>
      </c>
      <c r="L16" s="17">
        <v>7935775.2999999998</v>
      </c>
    </row>
    <row r="17" spans="1:12" ht="13.8" x14ac:dyDescent="0.2">
      <c r="A17" s="37" t="s">
        <v>67</v>
      </c>
      <c r="B17" s="16" t="s">
        <v>67</v>
      </c>
      <c r="C17" s="37" t="s">
        <v>585</v>
      </c>
      <c r="D17" s="16" t="s">
        <v>586</v>
      </c>
      <c r="E17" s="17">
        <v>99401027.400000006</v>
      </c>
      <c r="F17" s="17">
        <v>659673.12</v>
      </c>
      <c r="G17" s="17">
        <v>100060700.52</v>
      </c>
      <c r="H17" s="17">
        <v>49892906.950000003</v>
      </c>
      <c r="I17" s="17">
        <v>49892906.950000003</v>
      </c>
      <c r="J17" s="17">
        <v>49751163.030000001</v>
      </c>
      <c r="K17" s="19">
        <v>49.720982135294797</v>
      </c>
      <c r="L17" s="17">
        <v>49129552.75</v>
      </c>
    </row>
    <row r="18" spans="1:12" ht="13.8" x14ac:dyDescent="0.2">
      <c r="A18" s="37" t="s">
        <v>67</v>
      </c>
      <c r="B18" s="16" t="s">
        <v>67</v>
      </c>
      <c r="C18" s="37" t="s">
        <v>587</v>
      </c>
      <c r="D18" s="16" t="s">
        <v>588</v>
      </c>
      <c r="E18" s="17">
        <v>5276878.38</v>
      </c>
      <c r="F18" s="17">
        <v>0</v>
      </c>
      <c r="G18" s="17">
        <v>5276878.38</v>
      </c>
      <c r="H18" s="17">
        <v>1482322.51</v>
      </c>
      <c r="I18" s="17">
        <v>1482322.51</v>
      </c>
      <c r="J18" s="17">
        <v>1465944.89</v>
      </c>
      <c r="K18" s="19">
        <v>27.780532057666999</v>
      </c>
      <c r="L18" s="17">
        <v>1345300.81</v>
      </c>
    </row>
    <row r="19" spans="1:12" ht="13.8" x14ac:dyDescent="0.2">
      <c r="A19" s="37" t="s">
        <v>67</v>
      </c>
      <c r="B19" s="16" t="s">
        <v>67</v>
      </c>
      <c r="C19" s="37" t="s">
        <v>589</v>
      </c>
      <c r="D19" s="16" t="s">
        <v>590</v>
      </c>
      <c r="E19" s="17">
        <v>2760554</v>
      </c>
      <c r="F19" s="17">
        <v>0</v>
      </c>
      <c r="G19" s="17">
        <v>2760554</v>
      </c>
      <c r="H19" s="17">
        <v>1350429.66</v>
      </c>
      <c r="I19" s="17">
        <v>1350429.66</v>
      </c>
      <c r="J19" s="17">
        <v>1350429.66</v>
      </c>
      <c r="K19" s="19">
        <v>48.918791662832902</v>
      </c>
      <c r="L19" s="17">
        <v>1350429.66</v>
      </c>
    </row>
    <row r="20" spans="1:12" ht="13.8" x14ac:dyDescent="0.2">
      <c r="A20" s="37" t="s">
        <v>67</v>
      </c>
      <c r="B20" s="16" t="s">
        <v>67</v>
      </c>
      <c r="C20" s="37" t="s">
        <v>591</v>
      </c>
      <c r="D20" s="16" t="s">
        <v>592</v>
      </c>
      <c r="E20" s="17">
        <v>190092.22</v>
      </c>
      <c r="F20" s="17">
        <v>0</v>
      </c>
      <c r="G20" s="17">
        <v>190092.22</v>
      </c>
      <c r="H20" s="17">
        <v>187744.65</v>
      </c>
      <c r="I20" s="17">
        <v>187744.65</v>
      </c>
      <c r="J20" s="17">
        <v>94646.03</v>
      </c>
      <c r="K20" s="19">
        <v>49.789533732627199</v>
      </c>
      <c r="L20" s="17">
        <v>7252.7</v>
      </c>
    </row>
    <row r="21" spans="1:12" ht="13.8" x14ac:dyDescent="0.2">
      <c r="A21" s="37" t="s">
        <v>67</v>
      </c>
      <c r="B21" s="16" t="s">
        <v>67</v>
      </c>
      <c r="C21" s="37" t="s">
        <v>593</v>
      </c>
      <c r="D21" s="16" t="s">
        <v>594</v>
      </c>
      <c r="E21" s="17">
        <v>933591.21</v>
      </c>
      <c r="F21" s="17">
        <v>0</v>
      </c>
      <c r="G21" s="17">
        <v>933591.21</v>
      </c>
      <c r="H21" s="17">
        <v>156934.53</v>
      </c>
      <c r="I21" s="17">
        <v>156934.53</v>
      </c>
      <c r="J21" s="17">
        <v>131632.01</v>
      </c>
      <c r="K21" s="19">
        <v>14.099533991970601</v>
      </c>
      <c r="L21" s="17">
        <v>117579.53</v>
      </c>
    </row>
    <row r="22" spans="1:12" ht="13.8" x14ac:dyDescent="0.2">
      <c r="A22" s="37" t="s">
        <v>67</v>
      </c>
      <c r="B22" s="16" t="s">
        <v>67</v>
      </c>
      <c r="C22" s="37" t="s">
        <v>595</v>
      </c>
      <c r="D22" s="16" t="s">
        <v>596</v>
      </c>
      <c r="E22" s="17">
        <v>189084396.69</v>
      </c>
      <c r="F22" s="17">
        <v>526983.99</v>
      </c>
      <c r="G22" s="17">
        <v>189611380.68000001</v>
      </c>
      <c r="H22" s="17">
        <v>74937276.400000006</v>
      </c>
      <c r="I22" s="17">
        <v>74937276.400000006</v>
      </c>
      <c r="J22" s="17">
        <v>73564218.659999996</v>
      </c>
      <c r="K22" s="19">
        <v>38.797364586544298</v>
      </c>
      <c r="L22" s="17">
        <v>71762088.730000004</v>
      </c>
    </row>
    <row r="23" spans="1:12" ht="13.8" x14ac:dyDescent="0.2">
      <c r="A23" s="37" t="s">
        <v>67</v>
      </c>
      <c r="B23" s="16" t="s">
        <v>67</v>
      </c>
      <c r="C23" s="37" t="s">
        <v>597</v>
      </c>
      <c r="D23" s="16" t="s">
        <v>598</v>
      </c>
      <c r="E23" s="17">
        <v>620270.93999999994</v>
      </c>
      <c r="F23" s="17">
        <v>0</v>
      </c>
      <c r="G23" s="17">
        <v>620270.93999999994</v>
      </c>
      <c r="H23" s="17">
        <v>210939.78</v>
      </c>
      <c r="I23" s="17">
        <v>210939.78</v>
      </c>
      <c r="J23" s="17">
        <v>157003.72</v>
      </c>
      <c r="K23" s="19">
        <v>25.312119249049498</v>
      </c>
      <c r="L23" s="17">
        <v>111391.63</v>
      </c>
    </row>
    <row r="24" spans="1:12" ht="13.8" x14ac:dyDescent="0.2">
      <c r="A24" s="37" t="s">
        <v>67</v>
      </c>
      <c r="B24" s="16" t="s">
        <v>67</v>
      </c>
      <c r="C24" s="37" t="s">
        <v>599</v>
      </c>
      <c r="D24" s="16" t="s">
        <v>600</v>
      </c>
      <c r="E24" s="17">
        <v>165696.63</v>
      </c>
      <c r="F24" s="17">
        <v>0</v>
      </c>
      <c r="G24" s="17">
        <v>165696.63</v>
      </c>
      <c r="H24" s="17">
        <v>59956.76</v>
      </c>
      <c r="I24" s="17">
        <v>59956.76</v>
      </c>
      <c r="J24" s="17">
        <v>55796.75</v>
      </c>
      <c r="K24" s="19">
        <v>33.674040322968601</v>
      </c>
      <c r="L24" s="17">
        <v>54446.75</v>
      </c>
    </row>
    <row r="25" spans="1:12" ht="13.8" x14ac:dyDescent="0.2">
      <c r="A25" s="37" t="s">
        <v>67</v>
      </c>
      <c r="B25" s="16" t="s">
        <v>67</v>
      </c>
      <c r="C25" s="37" t="s">
        <v>601</v>
      </c>
      <c r="D25" s="16" t="s">
        <v>602</v>
      </c>
      <c r="E25" s="17">
        <v>4294645.72</v>
      </c>
      <c r="F25" s="17">
        <v>-36000</v>
      </c>
      <c r="G25" s="17">
        <v>4258645.72</v>
      </c>
      <c r="H25" s="17">
        <v>173919.76</v>
      </c>
      <c r="I25" s="17">
        <v>173919.76</v>
      </c>
      <c r="J25" s="17">
        <v>87555.42</v>
      </c>
      <c r="K25" s="19">
        <v>2.05594514680597</v>
      </c>
      <c r="L25" s="17">
        <v>27367.34</v>
      </c>
    </row>
    <row r="26" spans="1:12" ht="13.8" x14ac:dyDescent="0.2">
      <c r="A26" s="37" t="s">
        <v>67</v>
      </c>
      <c r="B26" s="16" t="s">
        <v>67</v>
      </c>
      <c r="C26" s="37" t="s">
        <v>603</v>
      </c>
      <c r="D26" s="16" t="s">
        <v>604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154422.51</v>
      </c>
      <c r="K26" s="19">
        <v>0.34383296675201003</v>
      </c>
      <c r="L26" s="17">
        <v>53574.28</v>
      </c>
    </row>
    <row r="27" spans="1:12" ht="13.8" x14ac:dyDescent="0.2">
      <c r="A27" s="37" t="s">
        <v>67</v>
      </c>
      <c r="B27" s="16" t="s">
        <v>67</v>
      </c>
      <c r="C27" s="37" t="s">
        <v>605</v>
      </c>
      <c r="D27" s="16" t="s">
        <v>606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67</v>
      </c>
      <c r="B28" s="16" t="s">
        <v>67</v>
      </c>
      <c r="C28" s="37" t="s">
        <v>607</v>
      </c>
      <c r="D28" s="16" t="s">
        <v>608</v>
      </c>
      <c r="E28" s="17">
        <v>505846957.5</v>
      </c>
      <c r="F28" s="17">
        <v>0</v>
      </c>
      <c r="G28" s="17">
        <v>505846957.5</v>
      </c>
      <c r="H28" s="17">
        <v>253182992.86000001</v>
      </c>
      <c r="I28" s="17">
        <v>253182992.86000001</v>
      </c>
      <c r="J28" s="17">
        <v>253182992.86000001</v>
      </c>
      <c r="K28" s="19">
        <v>50.051302890360901</v>
      </c>
      <c r="L28" s="17">
        <v>253182992.86000001</v>
      </c>
    </row>
    <row r="29" spans="1:12" ht="13.8" x14ac:dyDescent="0.2">
      <c r="A29" s="37" t="s">
        <v>67</v>
      </c>
      <c r="B29" s="16" t="s">
        <v>67</v>
      </c>
      <c r="C29" s="37" t="s">
        <v>609</v>
      </c>
      <c r="D29" s="16" t="s">
        <v>610</v>
      </c>
      <c r="E29" s="17">
        <v>143218089.31999999</v>
      </c>
      <c r="F29" s="17">
        <v>0</v>
      </c>
      <c r="G29" s="17">
        <v>143218089.31999999</v>
      </c>
      <c r="H29" s="17">
        <v>82738838.859999999</v>
      </c>
      <c r="I29" s="17">
        <v>82738838.859999999</v>
      </c>
      <c r="J29" s="17">
        <v>82738838.859999999</v>
      </c>
      <c r="K29" s="19">
        <v>57.771220976934103</v>
      </c>
      <c r="L29" s="17">
        <v>82738838.859999999</v>
      </c>
    </row>
    <row r="30" spans="1:12" ht="13.8" x14ac:dyDescent="0.2">
      <c r="A30" s="37" t="s">
        <v>67</v>
      </c>
      <c r="B30" s="16" t="s">
        <v>67</v>
      </c>
      <c r="C30" s="37" t="s">
        <v>611</v>
      </c>
      <c r="D30" s="16" t="s">
        <v>612</v>
      </c>
      <c r="E30" s="17">
        <v>8660762.8100000005</v>
      </c>
      <c r="F30" s="17">
        <v>0</v>
      </c>
      <c r="G30" s="17">
        <v>8660762.8100000005</v>
      </c>
      <c r="H30" s="17">
        <v>3534302.41</v>
      </c>
      <c r="I30" s="17">
        <v>3534302.41</v>
      </c>
      <c r="J30" s="17">
        <v>3534302.41</v>
      </c>
      <c r="K30" s="19">
        <v>40.8082115575221</v>
      </c>
      <c r="L30" s="17">
        <v>3534302.41</v>
      </c>
    </row>
    <row r="31" spans="1:12" ht="13.8" x14ac:dyDescent="0.2">
      <c r="A31" s="37" t="s">
        <v>67</v>
      </c>
      <c r="B31" s="16" t="s">
        <v>67</v>
      </c>
      <c r="C31" s="37" t="s">
        <v>613</v>
      </c>
      <c r="D31" s="16" t="s">
        <v>614</v>
      </c>
      <c r="E31" s="17">
        <v>3167846.24</v>
      </c>
      <c r="F31" s="17">
        <v>0</v>
      </c>
      <c r="G31" s="17">
        <v>3167846.24</v>
      </c>
      <c r="H31" s="17">
        <v>1227846.21</v>
      </c>
      <c r="I31" s="17">
        <v>1227846.21</v>
      </c>
      <c r="J31" s="17">
        <v>1227846.21</v>
      </c>
      <c r="K31" s="19">
        <v>38.759652993764</v>
      </c>
      <c r="L31" s="17">
        <v>1227846.21</v>
      </c>
    </row>
    <row r="32" spans="1:12" ht="13.8" x14ac:dyDescent="0.2">
      <c r="A32" s="37" t="s">
        <v>67</v>
      </c>
      <c r="B32" s="16" t="s">
        <v>67</v>
      </c>
      <c r="C32" s="37" t="s">
        <v>615</v>
      </c>
      <c r="D32" s="16" t="s">
        <v>616</v>
      </c>
      <c r="E32" s="17">
        <v>141662546.41999999</v>
      </c>
      <c r="F32" s="17">
        <v>298401.69</v>
      </c>
      <c r="G32" s="17">
        <v>141960948.11000001</v>
      </c>
      <c r="H32" s="17">
        <v>77600340.609999999</v>
      </c>
      <c r="I32" s="17">
        <v>77600340.609999999</v>
      </c>
      <c r="J32" s="17">
        <v>77600340.609999999</v>
      </c>
      <c r="K32" s="19">
        <v>54.663160286778698</v>
      </c>
      <c r="L32" s="17">
        <v>77600340.609999999</v>
      </c>
    </row>
    <row r="33" spans="1:12" ht="13.8" x14ac:dyDescent="0.2">
      <c r="A33" s="37" t="s">
        <v>67</v>
      </c>
      <c r="B33" s="16" t="s">
        <v>67</v>
      </c>
      <c r="C33" s="37" t="s">
        <v>617</v>
      </c>
      <c r="D33" s="16" t="s">
        <v>618</v>
      </c>
      <c r="E33" s="17">
        <v>230271338.06999999</v>
      </c>
      <c r="F33" s="17">
        <v>0</v>
      </c>
      <c r="G33" s="17">
        <v>230271338.06999999</v>
      </c>
      <c r="H33" s="17">
        <v>119608199.47</v>
      </c>
      <c r="I33" s="17">
        <v>119608199.47</v>
      </c>
      <c r="J33" s="17">
        <v>119608199.47</v>
      </c>
      <c r="K33" s="19">
        <v>51.942287074234301</v>
      </c>
      <c r="L33" s="17">
        <v>108873472.33</v>
      </c>
    </row>
    <row r="34" spans="1:12" ht="13.8" x14ac:dyDescent="0.2">
      <c r="A34" s="37" t="s">
        <v>67</v>
      </c>
      <c r="B34" s="16" t="s">
        <v>67</v>
      </c>
      <c r="C34" s="37" t="s">
        <v>619</v>
      </c>
      <c r="D34" s="16" t="s">
        <v>620</v>
      </c>
      <c r="E34" s="17">
        <v>29116613.600000001</v>
      </c>
      <c r="F34" s="17">
        <v>0</v>
      </c>
      <c r="G34" s="17">
        <v>29116613.600000001</v>
      </c>
      <c r="H34" s="17">
        <v>15810843.73</v>
      </c>
      <c r="I34" s="17">
        <v>15810843.73</v>
      </c>
      <c r="J34" s="17">
        <v>15810843.73</v>
      </c>
      <c r="K34" s="19">
        <v>54.301794663373897</v>
      </c>
      <c r="L34" s="17">
        <v>15810843.73</v>
      </c>
    </row>
    <row r="35" spans="1:12" ht="13.8" x14ac:dyDescent="0.2">
      <c r="A35" s="37" t="s">
        <v>67</v>
      </c>
      <c r="B35" s="16" t="s">
        <v>67</v>
      </c>
      <c r="C35" s="41" t="s">
        <v>621</v>
      </c>
      <c r="D35" s="27" t="s">
        <v>67</v>
      </c>
      <c r="E35" s="28">
        <v>2292579648.1900001</v>
      </c>
      <c r="F35" s="28">
        <v>2805059.51</v>
      </c>
      <c r="G35" s="28">
        <v>2295384707.6999998</v>
      </c>
      <c r="H35" s="28">
        <v>1146560085</v>
      </c>
      <c r="I35" s="28">
        <v>1146560085</v>
      </c>
      <c r="J35" s="28">
        <v>1138652267.9100001</v>
      </c>
      <c r="K35" s="29">
        <v>49.606162491643602</v>
      </c>
      <c r="L35" s="28">
        <v>1120918559.6400001</v>
      </c>
    </row>
    <row r="36" spans="1:12" ht="13.8" x14ac:dyDescent="0.2">
      <c r="A36" s="37" t="s">
        <v>5</v>
      </c>
      <c r="B36" s="16" t="s">
        <v>6</v>
      </c>
      <c r="C36" s="37" t="s">
        <v>622</v>
      </c>
      <c r="D36" s="16" t="s">
        <v>623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67</v>
      </c>
      <c r="B37" s="16" t="s">
        <v>67</v>
      </c>
      <c r="C37" s="37" t="s">
        <v>624</v>
      </c>
      <c r="D37" s="16" t="s">
        <v>625</v>
      </c>
      <c r="E37" s="38">
        <v>11116456.6</v>
      </c>
      <c r="F37" s="38">
        <v>-160000</v>
      </c>
      <c r="G37" s="38">
        <v>10956456.6</v>
      </c>
      <c r="H37" s="38">
        <v>10900983</v>
      </c>
      <c r="I37" s="38">
        <v>10872451.560000001</v>
      </c>
      <c r="J37" s="38">
        <v>1602170.83</v>
      </c>
      <c r="K37" s="35">
        <v>14.623074671787601</v>
      </c>
      <c r="L37" s="38">
        <v>1076955.5</v>
      </c>
    </row>
    <row r="38" spans="1:12" ht="13.8" x14ac:dyDescent="0.2">
      <c r="A38" s="37" t="s">
        <v>67</v>
      </c>
      <c r="B38" s="16" t="s">
        <v>67</v>
      </c>
      <c r="C38" s="37" t="s">
        <v>626</v>
      </c>
      <c r="D38" s="16" t="s">
        <v>627</v>
      </c>
      <c r="E38" s="38">
        <v>8721858.6899999995</v>
      </c>
      <c r="F38" s="38">
        <v>-400000</v>
      </c>
      <c r="G38" s="38">
        <v>8321858.6900000004</v>
      </c>
      <c r="H38" s="38">
        <v>5268929.18</v>
      </c>
      <c r="I38" s="38">
        <v>5006524.7</v>
      </c>
      <c r="J38" s="38">
        <v>2822682.9</v>
      </c>
      <c r="K38" s="35">
        <v>33.918899673120997</v>
      </c>
      <c r="L38" s="38">
        <v>2500639.46</v>
      </c>
    </row>
    <row r="39" spans="1:12" ht="13.8" x14ac:dyDescent="0.2">
      <c r="A39" s="37" t="s">
        <v>67</v>
      </c>
      <c r="B39" s="16" t="s">
        <v>67</v>
      </c>
      <c r="C39" s="37" t="s">
        <v>628</v>
      </c>
      <c r="D39" s="16" t="s">
        <v>629</v>
      </c>
      <c r="E39" s="38">
        <v>3036353.82</v>
      </c>
      <c r="F39" s="38">
        <v>0</v>
      </c>
      <c r="G39" s="38">
        <v>3036353.82</v>
      </c>
      <c r="H39" s="38">
        <v>2728202.86</v>
      </c>
      <c r="I39" s="38">
        <v>2723376.5</v>
      </c>
      <c r="J39" s="38">
        <v>1268375.58</v>
      </c>
      <c r="K39" s="35">
        <v>41.7729834924179</v>
      </c>
      <c r="L39" s="38">
        <v>1258142.2</v>
      </c>
    </row>
    <row r="40" spans="1:12" ht="13.8" x14ac:dyDescent="0.2">
      <c r="A40" s="37" t="s">
        <v>67</v>
      </c>
      <c r="B40" s="16" t="s">
        <v>67</v>
      </c>
      <c r="C40" s="37" t="s">
        <v>630</v>
      </c>
      <c r="D40" s="16" t="s">
        <v>631</v>
      </c>
      <c r="E40" s="38">
        <v>683058.01</v>
      </c>
      <c r="F40" s="38">
        <v>-1000</v>
      </c>
      <c r="G40" s="38">
        <v>682058.01</v>
      </c>
      <c r="H40" s="38">
        <v>497883.11</v>
      </c>
      <c r="I40" s="38">
        <v>455047.08</v>
      </c>
      <c r="J40" s="38">
        <v>279272.96000000002</v>
      </c>
      <c r="K40" s="35">
        <v>40.945631589313102</v>
      </c>
      <c r="L40" s="38">
        <v>182852.9</v>
      </c>
    </row>
    <row r="41" spans="1:12" ht="13.8" x14ac:dyDescent="0.2">
      <c r="A41" s="37" t="s">
        <v>67</v>
      </c>
      <c r="B41" s="16" t="s">
        <v>67</v>
      </c>
      <c r="C41" s="37" t="s">
        <v>632</v>
      </c>
      <c r="D41" s="16" t="s">
        <v>633</v>
      </c>
      <c r="E41" s="38">
        <v>336322.81</v>
      </c>
      <c r="F41" s="38">
        <v>-48700.49</v>
      </c>
      <c r="G41" s="38">
        <v>287622.32</v>
      </c>
      <c r="H41" s="38">
        <v>241031.36</v>
      </c>
      <c r="I41" s="38">
        <v>241031.36</v>
      </c>
      <c r="J41" s="38">
        <v>127546.47</v>
      </c>
      <c r="K41" s="35">
        <v>44.345122450858497</v>
      </c>
      <c r="L41" s="38">
        <v>23758.28</v>
      </c>
    </row>
    <row r="42" spans="1:12" ht="13.8" x14ac:dyDescent="0.2">
      <c r="A42" s="37" t="s">
        <v>67</v>
      </c>
      <c r="B42" s="16" t="s">
        <v>67</v>
      </c>
      <c r="C42" s="37" t="s">
        <v>634</v>
      </c>
      <c r="D42" s="16" t="s">
        <v>635</v>
      </c>
      <c r="E42" s="38">
        <v>154296.4</v>
      </c>
      <c r="F42" s="38">
        <v>0</v>
      </c>
      <c r="G42" s="38">
        <v>154296.4</v>
      </c>
      <c r="H42" s="38">
        <v>19355.64</v>
      </c>
      <c r="I42" s="38">
        <v>19355.64</v>
      </c>
      <c r="J42" s="38">
        <v>2412.44</v>
      </c>
      <c r="K42" s="35">
        <v>1.5635102309580799</v>
      </c>
      <c r="L42" s="38">
        <v>1667.08</v>
      </c>
    </row>
    <row r="43" spans="1:12" ht="13.8" x14ac:dyDescent="0.2">
      <c r="A43" s="37" t="s">
        <v>67</v>
      </c>
      <c r="B43" s="16" t="s">
        <v>67</v>
      </c>
      <c r="C43" s="37" t="s">
        <v>636</v>
      </c>
      <c r="D43" s="16" t="s">
        <v>637</v>
      </c>
      <c r="E43" s="38">
        <v>83190.27</v>
      </c>
      <c r="F43" s="38">
        <v>0</v>
      </c>
      <c r="G43" s="38">
        <v>83190.27</v>
      </c>
      <c r="H43" s="38">
        <v>88153.97</v>
      </c>
      <c r="I43" s="38">
        <v>85994.77</v>
      </c>
      <c r="J43" s="38">
        <v>37031.160000000003</v>
      </c>
      <c r="K43" s="35">
        <v>44.513811531084102</v>
      </c>
      <c r="L43" s="38">
        <v>28444.959999999999</v>
      </c>
    </row>
    <row r="44" spans="1:12" ht="13.8" x14ac:dyDescent="0.2">
      <c r="A44" s="37" t="s">
        <v>67</v>
      </c>
      <c r="B44" s="16" t="s">
        <v>67</v>
      </c>
      <c r="C44" s="37" t="s">
        <v>638</v>
      </c>
      <c r="D44" s="16" t="s">
        <v>639</v>
      </c>
      <c r="E44" s="38">
        <v>8540605.2200000007</v>
      </c>
      <c r="F44" s="38">
        <v>-189492.5</v>
      </c>
      <c r="G44" s="38">
        <v>8351112.7199999997</v>
      </c>
      <c r="H44" s="38">
        <v>4669455.16</v>
      </c>
      <c r="I44" s="38">
        <v>4640213.17</v>
      </c>
      <c r="J44" s="38">
        <v>3419467.7</v>
      </c>
      <c r="K44" s="35">
        <v>40.946252489332899</v>
      </c>
      <c r="L44" s="38">
        <v>2860958.47</v>
      </c>
    </row>
    <row r="45" spans="1:12" ht="13.8" x14ac:dyDescent="0.2">
      <c r="A45" s="37" t="s">
        <v>67</v>
      </c>
      <c r="B45" s="16" t="s">
        <v>67</v>
      </c>
      <c r="C45" s="37" t="s">
        <v>640</v>
      </c>
      <c r="D45" s="16" t="s">
        <v>641</v>
      </c>
      <c r="E45" s="38">
        <v>8565249.6500000004</v>
      </c>
      <c r="F45" s="38">
        <v>-360811.18</v>
      </c>
      <c r="G45" s="38">
        <v>8204438.4699999997</v>
      </c>
      <c r="H45" s="38">
        <v>5000626.41</v>
      </c>
      <c r="I45" s="38">
        <v>4849140.4000000004</v>
      </c>
      <c r="J45" s="38">
        <v>3216125.83</v>
      </c>
      <c r="K45" s="35">
        <v>39.199828748304299</v>
      </c>
      <c r="L45" s="38">
        <v>2644725.96</v>
      </c>
    </row>
    <row r="46" spans="1:12" ht="13.8" x14ac:dyDescent="0.2">
      <c r="A46" s="37" t="s">
        <v>67</v>
      </c>
      <c r="B46" s="16" t="s">
        <v>67</v>
      </c>
      <c r="C46" s="37" t="s">
        <v>642</v>
      </c>
      <c r="D46" s="16" t="s">
        <v>643</v>
      </c>
      <c r="E46" s="38">
        <v>1832193.72</v>
      </c>
      <c r="F46" s="38">
        <v>-554469.76</v>
      </c>
      <c r="G46" s="38">
        <v>1277723.96</v>
      </c>
      <c r="H46" s="38">
        <v>1040809.47</v>
      </c>
      <c r="I46" s="38">
        <v>962510.19</v>
      </c>
      <c r="J46" s="38">
        <v>692198.3</v>
      </c>
      <c r="K46" s="35">
        <v>54.174322597816797</v>
      </c>
      <c r="L46" s="38">
        <v>579193.96</v>
      </c>
    </row>
    <row r="47" spans="1:12" ht="13.8" x14ac:dyDescent="0.2">
      <c r="A47" s="37" t="s">
        <v>67</v>
      </c>
      <c r="B47" s="16" t="s">
        <v>67</v>
      </c>
      <c r="C47" s="37" t="s">
        <v>644</v>
      </c>
      <c r="D47" s="16" t="s">
        <v>645</v>
      </c>
      <c r="E47" s="38">
        <v>1194504.53</v>
      </c>
      <c r="F47" s="38">
        <v>-451432.68</v>
      </c>
      <c r="G47" s="38">
        <v>743071.85</v>
      </c>
      <c r="H47" s="38">
        <v>402003.87</v>
      </c>
      <c r="I47" s="38">
        <v>402003.87</v>
      </c>
      <c r="J47" s="38">
        <v>370563.51</v>
      </c>
      <c r="K47" s="35">
        <v>49.869135804296697</v>
      </c>
      <c r="L47" s="38">
        <v>320369.83</v>
      </c>
    </row>
    <row r="48" spans="1:12" ht="13.8" x14ac:dyDescent="0.2">
      <c r="A48" s="37" t="s">
        <v>67</v>
      </c>
      <c r="B48" s="16" t="s">
        <v>67</v>
      </c>
      <c r="C48" s="37" t="s">
        <v>646</v>
      </c>
      <c r="D48" s="16" t="s">
        <v>647</v>
      </c>
      <c r="E48" s="38">
        <v>6734707.9699999997</v>
      </c>
      <c r="F48" s="38">
        <v>13243302.619999999</v>
      </c>
      <c r="G48" s="38">
        <v>19978010.59</v>
      </c>
      <c r="H48" s="38">
        <v>15650021.98</v>
      </c>
      <c r="I48" s="38">
        <v>15233254.890000001</v>
      </c>
      <c r="J48" s="38">
        <v>6428250.8499999996</v>
      </c>
      <c r="K48" s="35">
        <v>32.176631507131503</v>
      </c>
      <c r="L48" s="38">
        <v>5985942.5899999999</v>
      </c>
    </row>
    <row r="49" spans="1:12" ht="13.8" x14ac:dyDescent="0.2">
      <c r="A49" s="37" t="s">
        <v>67</v>
      </c>
      <c r="B49" s="16" t="s">
        <v>67</v>
      </c>
      <c r="C49" s="37" t="s">
        <v>648</v>
      </c>
      <c r="D49" s="16" t="s">
        <v>649</v>
      </c>
      <c r="E49" s="38">
        <v>7520210.96</v>
      </c>
      <c r="F49" s="38">
        <v>9029981.9499999993</v>
      </c>
      <c r="G49" s="38">
        <v>16550192.91</v>
      </c>
      <c r="H49" s="38">
        <v>7286190.1299999999</v>
      </c>
      <c r="I49" s="38">
        <v>6841870.0099999998</v>
      </c>
      <c r="J49" s="38">
        <v>4421547.7300000004</v>
      </c>
      <c r="K49" s="35">
        <v>26.7159890766494</v>
      </c>
      <c r="L49" s="38">
        <v>4025499.51</v>
      </c>
    </row>
    <row r="50" spans="1:12" ht="13.8" x14ac:dyDescent="0.2">
      <c r="A50" s="37" t="s">
        <v>67</v>
      </c>
      <c r="B50" s="16" t="s">
        <v>67</v>
      </c>
      <c r="C50" s="37" t="s">
        <v>650</v>
      </c>
      <c r="D50" s="16" t="s">
        <v>651</v>
      </c>
      <c r="E50" s="38">
        <v>6490976.3700000001</v>
      </c>
      <c r="F50" s="38">
        <v>-1610018.15</v>
      </c>
      <c r="G50" s="38">
        <v>4880958.22</v>
      </c>
      <c r="H50" s="38">
        <v>2669800.52</v>
      </c>
      <c r="I50" s="38">
        <v>2646562.6800000002</v>
      </c>
      <c r="J50" s="38">
        <v>1936381.38</v>
      </c>
      <c r="K50" s="35">
        <v>39.672156423416403</v>
      </c>
      <c r="L50" s="38">
        <v>1561612.75</v>
      </c>
    </row>
    <row r="51" spans="1:12" ht="13.8" x14ac:dyDescent="0.2">
      <c r="A51" s="37" t="s">
        <v>67</v>
      </c>
      <c r="B51" s="16" t="s">
        <v>67</v>
      </c>
      <c r="C51" s="37" t="s">
        <v>652</v>
      </c>
      <c r="D51" s="16" t="s">
        <v>653</v>
      </c>
      <c r="E51" s="38">
        <v>375759015.36000001</v>
      </c>
      <c r="F51" s="38">
        <v>139958945.66999999</v>
      </c>
      <c r="G51" s="38">
        <v>515717961.02999997</v>
      </c>
      <c r="H51" s="38">
        <v>388238231.18000001</v>
      </c>
      <c r="I51" s="38">
        <v>375452195.94999999</v>
      </c>
      <c r="J51" s="38">
        <v>330601179.99000001</v>
      </c>
      <c r="K51" s="35">
        <v>64.105035110609293</v>
      </c>
      <c r="L51" s="38">
        <v>286073492.19</v>
      </c>
    </row>
    <row r="52" spans="1:12" ht="13.8" x14ac:dyDescent="0.2">
      <c r="A52" s="37" t="s">
        <v>67</v>
      </c>
      <c r="B52" s="16" t="s">
        <v>67</v>
      </c>
      <c r="C52" s="37" t="s">
        <v>654</v>
      </c>
      <c r="D52" s="16" t="s">
        <v>655</v>
      </c>
      <c r="E52" s="38">
        <v>5991223.6299999999</v>
      </c>
      <c r="F52" s="38">
        <v>-651814.91</v>
      </c>
      <c r="G52" s="38">
        <v>5339408.72</v>
      </c>
      <c r="H52" s="38">
        <v>11821552.99</v>
      </c>
      <c r="I52" s="38">
        <v>11737759.609999999</v>
      </c>
      <c r="J52" s="38">
        <v>2916068.01</v>
      </c>
      <c r="K52" s="35">
        <v>54.614062397530802</v>
      </c>
      <c r="L52" s="38">
        <v>2514603.94</v>
      </c>
    </row>
    <row r="53" spans="1:12" ht="13.8" x14ac:dyDescent="0.2">
      <c r="A53" s="37" t="s">
        <v>67</v>
      </c>
      <c r="B53" s="16" t="s">
        <v>67</v>
      </c>
      <c r="C53" s="37" t="s">
        <v>656</v>
      </c>
      <c r="D53" s="16" t="s">
        <v>657</v>
      </c>
      <c r="E53" s="38">
        <v>21995786.719999999</v>
      </c>
      <c r="F53" s="38">
        <v>280461.65999999997</v>
      </c>
      <c r="G53" s="38">
        <v>22276248.379999999</v>
      </c>
      <c r="H53" s="38">
        <v>16177073.949999999</v>
      </c>
      <c r="I53" s="38">
        <v>12297647.99</v>
      </c>
      <c r="J53" s="38">
        <v>9713765.9700000007</v>
      </c>
      <c r="K53" s="35">
        <v>43.605933118976999</v>
      </c>
      <c r="L53" s="38">
        <v>5184220.3499999996</v>
      </c>
    </row>
    <row r="54" spans="1:12" ht="13.8" x14ac:dyDescent="0.2">
      <c r="A54" s="37" t="s">
        <v>67</v>
      </c>
      <c r="B54" s="16" t="s">
        <v>67</v>
      </c>
      <c r="C54" s="37" t="s">
        <v>658</v>
      </c>
      <c r="D54" s="16" t="s">
        <v>659</v>
      </c>
      <c r="E54" s="38">
        <v>5163957.28</v>
      </c>
      <c r="F54" s="38">
        <v>1075065.33</v>
      </c>
      <c r="G54" s="38">
        <v>6239022.6100000003</v>
      </c>
      <c r="H54" s="38">
        <v>1618933.02</v>
      </c>
      <c r="I54" s="38">
        <v>1611611.19</v>
      </c>
      <c r="J54" s="38">
        <v>1238499.1100000001</v>
      </c>
      <c r="K54" s="35">
        <v>19.850851446105001</v>
      </c>
      <c r="L54" s="38">
        <v>1174118.6299999999</v>
      </c>
    </row>
    <row r="55" spans="1:12" ht="13.8" x14ac:dyDescent="0.2">
      <c r="A55" s="37" t="s">
        <v>67</v>
      </c>
      <c r="B55" s="16" t="s">
        <v>67</v>
      </c>
      <c r="C55" s="37" t="s">
        <v>660</v>
      </c>
      <c r="D55" s="16" t="s">
        <v>661</v>
      </c>
      <c r="E55" s="38">
        <v>6626480.9500000002</v>
      </c>
      <c r="F55" s="38">
        <v>-443697.15</v>
      </c>
      <c r="G55" s="38">
        <v>6182783.7999999998</v>
      </c>
      <c r="H55" s="38">
        <v>2415236.7200000002</v>
      </c>
      <c r="I55" s="38">
        <v>2415236.7200000002</v>
      </c>
      <c r="J55" s="38">
        <v>2212083.86</v>
      </c>
      <c r="K55" s="35">
        <v>35.7781208522931</v>
      </c>
      <c r="L55" s="38">
        <v>2012133.8</v>
      </c>
    </row>
    <row r="56" spans="1:12" ht="13.8" x14ac:dyDescent="0.2">
      <c r="A56" s="37" t="s">
        <v>67</v>
      </c>
      <c r="B56" s="16" t="s">
        <v>67</v>
      </c>
      <c r="C56" s="37" t="s">
        <v>662</v>
      </c>
      <c r="D56" s="16" t="s">
        <v>663</v>
      </c>
      <c r="E56" s="38">
        <v>20133280.98</v>
      </c>
      <c r="F56" s="38">
        <v>-1932326.98</v>
      </c>
      <c r="G56" s="38">
        <v>18200954</v>
      </c>
      <c r="H56" s="38">
        <v>6299624.1699999999</v>
      </c>
      <c r="I56" s="38">
        <v>6264624.1699999999</v>
      </c>
      <c r="J56" s="38">
        <v>5230179.7699999996</v>
      </c>
      <c r="K56" s="35">
        <v>28.7357452252228</v>
      </c>
      <c r="L56" s="38">
        <v>3823470.95</v>
      </c>
    </row>
    <row r="57" spans="1:12" ht="13.8" x14ac:dyDescent="0.2">
      <c r="A57" s="37" t="s">
        <v>67</v>
      </c>
      <c r="B57" s="16" t="s">
        <v>67</v>
      </c>
      <c r="C57" s="37" t="s">
        <v>664</v>
      </c>
      <c r="D57" s="16" t="s">
        <v>665</v>
      </c>
      <c r="E57" s="38">
        <v>185774001.52000001</v>
      </c>
      <c r="F57" s="38">
        <v>3266308.43</v>
      </c>
      <c r="G57" s="38">
        <v>189040309.94999999</v>
      </c>
      <c r="H57" s="38">
        <v>183240489.47999999</v>
      </c>
      <c r="I57" s="38">
        <v>178535389.05000001</v>
      </c>
      <c r="J57" s="38">
        <v>77210082.269999996</v>
      </c>
      <c r="K57" s="35">
        <v>40.843184340113297</v>
      </c>
      <c r="L57" s="38">
        <v>57064306.140000001</v>
      </c>
    </row>
    <row r="58" spans="1:12" ht="13.8" x14ac:dyDescent="0.2">
      <c r="A58" s="37" t="s">
        <v>67</v>
      </c>
      <c r="B58" s="16" t="s">
        <v>67</v>
      </c>
      <c r="C58" s="37" t="s">
        <v>666</v>
      </c>
      <c r="D58" s="16" t="s">
        <v>667</v>
      </c>
      <c r="E58" s="38">
        <v>30403607.899999999</v>
      </c>
      <c r="F58" s="38">
        <v>-1392053.36</v>
      </c>
      <c r="G58" s="38">
        <v>29011554.539999999</v>
      </c>
      <c r="H58" s="38">
        <v>21631818.539999999</v>
      </c>
      <c r="I58" s="38">
        <v>21631818.539999999</v>
      </c>
      <c r="J58" s="38">
        <v>21396243.539999999</v>
      </c>
      <c r="K58" s="35">
        <v>73.750765442436702</v>
      </c>
      <c r="L58" s="38">
        <v>10690589.34</v>
      </c>
    </row>
    <row r="59" spans="1:12" ht="13.8" x14ac:dyDescent="0.2">
      <c r="A59" s="37" t="s">
        <v>67</v>
      </c>
      <c r="B59" s="16" t="s">
        <v>67</v>
      </c>
      <c r="C59" s="37" t="s">
        <v>668</v>
      </c>
      <c r="D59" s="16" t="s">
        <v>669</v>
      </c>
      <c r="E59" s="38">
        <v>2440238.5699999998</v>
      </c>
      <c r="F59" s="38">
        <v>-156242.81</v>
      </c>
      <c r="G59" s="38">
        <v>2283995.7599999998</v>
      </c>
      <c r="H59" s="38">
        <v>1037782.5</v>
      </c>
      <c r="I59" s="38">
        <v>1037782.5</v>
      </c>
      <c r="J59" s="38">
        <v>778782.5</v>
      </c>
      <c r="K59" s="35">
        <v>34.097370653612799</v>
      </c>
      <c r="L59" s="38">
        <v>497916.87</v>
      </c>
    </row>
    <row r="60" spans="1:12" ht="13.8" x14ac:dyDescent="0.2">
      <c r="A60" s="37" t="s">
        <v>67</v>
      </c>
      <c r="B60" s="16" t="s">
        <v>67</v>
      </c>
      <c r="C60" s="37" t="s">
        <v>670</v>
      </c>
      <c r="D60" s="16" t="s">
        <v>671</v>
      </c>
      <c r="E60" s="38">
        <v>2540425.44</v>
      </c>
      <c r="F60" s="38">
        <v>-149128.51</v>
      </c>
      <c r="G60" s="38">
        <v>2391296.9300000002</v>
      </c>
      <c r="H60" s="38">
        <v>1347179.92</v>
      </c>
      <c r="I60" s="38">
        <v>1347179.92</v>
      </c>
      <c r="J60" s="38">
        <v>1023250.35</v>
      </c>
      <c r="K60" s="35">
        <v>42.790601918265303</v>
      </c>
      <c r="L60" s="38">
        <v>726868.28</v>
      </c>
    </row>
    <row r="61" spans="1:12" ht="13.8" x14ac:dyDescent="0.2">
      <c r="A61" s="37" t="s">
        <v>67</v>
      </c>
      <c r="B61" s="16" t="s">
        <v>67</v>
      </c>
      <c r="C61" s="37" t="s">
        <v>672</v>
      </c>
      <c r="D61" s="16" t="s">
        <v>673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67</v>
      </c>
      <c r="B62" s="16" t="s">
        <v>67</v>
      </c>
      <c r="C62" s="37" t="s">
        <v>674</v>
      </c>
      <c r="D62" s="16" t="s">
        <v>675</v>
      </c>
      <c r="E62" s="38">
        <v>483357.92</v>
      </c>
      <c r="F62" s="38">
        <v>-3907.18</v>
      </c>
      <c r="G62" s="38">
        <v>479450.74</v>
      </c>
      <c r="H62" s="38">
        <v>109999.97</v>
      </c>
      <c r="I62" s="38">
        <v>109999.97</v>
      </c>
      <c r="J62" s="38">
        <v>106999.97</v>
      </c>
      <c r="K62" s="35">
        <v>22.3171978001327</v>
      </c>
      <c r="L62" s="38">
        <v>103032.64</v>
      </c>
    </row>
    <row r="63" spans="1:12" ht="13.8" x14ac:dyDescent="0.2">
      <c r="A63" s="37" t="s">
        <v>67</v>
      </c>
      <c r="B63" s="16" t="s">
        <v>67</v>
      </c>
      <c r="C63" s="37" t="s">
        <v>676</v>
      </c>
      <c r="D63" s="16" t="s">
        <v>677</v>
      </c>
      <c r="E63" s="38">
        <v>1253255</v>
      </c>
      <c r="F63" s="38">
        <v>-96340.29</v>
      </c>
      <c r="G63" s="38">
        <v>1156914.71</v>
      </c>
      <c r="H63" s="38">
        <v>893427.49</v>
      </c>
      <c r="I63" s="38">
        <v>893427.49</v>
      </c>
      <c r="J63" s="38">
        <v>883427.49</v>
      </c>
      <c r="K63" s="35">
        <v>76.360641140088902</v>
      </c>
      <c r="L63" s="38">
        <v>799220.36</v>
      </c>
    </row>
    <row r="64" spans="1:12" ht="13.8" x14ac:dyDescent="0.2">
      <c r="A64" s="37" t="s">
        <v>67</v>
      </c>
      <c r="B64" s="16" t="s">
        <v>67</v>
      </c>
      <c r="C64" s="37" t="s">
        <v>678</v>
      </c>
      <c r="D64" s="16" t="s">
        <v>679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67</v>
      </c>
      <c r="B65" s="16" t="s">
        <v>67</v>
      </c>
      <c r="C65" s="37" t="s">
        <v>680</v>
      </c>
      <c r="D65" s="16" t="s">
        <v>681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67</v>
      </c>
      <c r="B66" s="16" t="s">
        <v>67</v>
      </c>
      <c r="C66" s="37" t="s">
        <v>682</v>
      </c>
      <c r="D66" s="16" t="s">
        <v>683</v>
      </c>
      <c r="E66" s="38">
        <v>1028842.35</v>
      </c>
      <c r="F66" s="38">
        <v>0</v>
      </c>
      <c r="G66" s="38">
        <v>1028842.35</v>
      </c>
      <c r="H66" s="38">
        <v>60052.23</v>
      </c>
      <c r="I66" s="38">
        <v>60052.23</v>
      </c>
      <c r="J66" s="38">
        <v>57552.23</v>
      </c>
      <c r="K66" s="35">
        <v>5.5938822891573201</v>
      </c>
      <c r="L66" s="38">
        <v>55052.23</v>
      </c>
    </row>
    <row r="67" spans="1:12" ht="13.8" x14ac:dyDescent="0.2">
      <c r="A67" s="37" t="s">
        <v>67</v>
      </c>
      <c r="B67" s="16" t="s">
        <v>67</v>
      </c>
      <c r="C67" s="37" t="s">
        <v>684</v>
      </c>
      <c r="D67" s="16" t="s">
        <v>685</v>
      </c>
      <c r="E67" s="38">
        <v>4568661.6900000004</v>
      </c>
      <c r="F67" s="38">
        <v>1009513.23</v>
      </c>
      <c r="G67" s="38">
        <v>5578174.9199999999</v>
      </c>
      <c r="H67" s="38">
        <v>2143545.62</v>
      </c>
      <c r="I67" s="38">
        <v>2143545.62</v>
      </c>
      <c r="J67" s="38">
        <v>884668.03</v>
      </c>
      <c r="K67" s="35">
        <v>15.859453005464401</v>
      </c>
      <c r="L67" s="38">
        <v>859035.63</v>
      </c>
    </row>
    <row r="68" spans="1:12" ht="13.8" x14ac:dyDescent="0.2">
      <c r="A68" s="37" t="s">
        <v>67</v>
      </c>
      <c r="B68" s="16" t="s">
        <v>67</v>
      </c>
      <c r="C68" s="37" t="s">
        <v>686</v>
      </c>
      <c r="D68" s="16" t="s">
        <v>687</v>
      </c>
      <c r="E68" s="38">
        <v>101739075.55</v>
      </c>
      <c r="F68" s="38">
        <v>0</v>
      </c>
      <c r="G68" s="38">
        <v>101739075.55</v>
      </c>
      <c r="H68" s="38">
        <v>92781543.969999999</v>
      </c>
      <c r="I68" s="38">
        <v>78817326.549999997</v>
      </c>
      <c r="J68" s="38">
        <v>35239397.590000004</v>
      </c>
      <c r="K68" s="35">
        <v>34.637033410709002</v>
      </c>
      <c r="L68" s="38">
        <v>30600595.850000001</v>
      </c>
    </row>
    <row r="69" spans="1:12" ht="13.8" x14ac:dyDescent="0.2">
      <c r="A69" s="37" t="s">
        <v>67</v>
      </c>
      <c r="B69" s="16" t="s">
        <v>67</v>
      </c>
      <c r="C69" s="37" t="s">
        <v>688</v>
      </c>
      <c r="D69" s="16" t="s">
        <v>689</v>
      </c>
      <c r="E69" s="38">
        <v>2689534.49</v>
      </c>
      <c r="F69" s="38">
        <v>0</v>
      </c>
      <c r="G69" s="38">
        <v>2689534.49</v>
      </c>
      <c r="H69" s="38">
        <v>866064.72</v>
      </c>
      <c r="I69" s="38">
        <v>866064.72</v>
      </c>
      <c r="J69" s="38">
        <v>866064.72</v>
      </c>
      <c r="K69" s="35">
        <v>32.201286996695103</v>
      </c>
      <c r="L69" s="38">
        <v>866064.72</v>
      </c>
    </row>
    <row r="70" spans="1:12" ht="13.8" x14ac:dyDescent="0.2">
      <c r="A70" s="37" t="s">
        <v>67</v>
      </c>
      <c r="B70" s="16" t="s">
        <v>67</v>
      </c>
      <c r="C70" s="37" t="s">
        <v>690</v>
      </c>
      <c r="D70" s="16" t="s">
        <v>691</v>
      </c>
      <c r="E70" s="38">
        <v>99441254.900000006</v>
      </c>
      <c r="F70" s="38">
        <v>2850000</v>
      </c>
      <c r="G70" s="38">
        <v>102291254.90000001</v>
      </c>
      <c r="H70" s="38">
        <v>97249675.040000007</v>
      </c>
      <c r="I70" s="38">
        <v>89968107.079999998</v>
      </c>
      <c r="J70" s="38">
        <v>34375996.340000004</v>
      </c>
      <c r="K70" s="35">
        <v>33.605997280614098</v>
      </c>
      <c r="L70" s="38">
        <v>25545534.75</v>
      </c>
    </row>
    <row r="71" spans="1:12" ht="13.8" x14ac:dyDescent="0.2">
      <c r="A71" s="37" t="s">
        <v>67</v>
      </c>
      <c r="B71" s="16" t="s">
        <v>67</v>
      </c>
      <c r="C71" s="41" t="s">
        <v>621</v>
      </c>
      <c r="D71" s="27" t="s">
        <v>67</v>
      </c>
      <c r="E71" s="28">
        <v>933084144.26999998</v>
      </c>
      <c r="F71" s="28">
        <v>162112142.94</v>
      </c>
      <c r="G71" s="28">
        <v>1095196287.21</v>
      </c>
      <c r="H71" s="28">
        <v>884400336.11000001</v>
      </c>
      <c r="I71" s="28">
        <v>840173764.05999994</v>
      </c>
      <c r="J71" s="28">
        <v>551362927.32000005</v>
      </c>
      <c r="K71" s="29">
        <v>50.3437542437795</v>
      </c>
      <c r="L71" s="28">
        <v>451645678.06</v>
      </c>
    </row>
    <row r="72" spans="1:12" ht="13.8" x14ac:dyDescent="0.2">
      <c r="A72" s="37" t="s">
        <v>15</v>
      </c>
      <c r="B72" s="16" t="s">
        <v>16</v>
      </c>
      <c r="C72" s="37" t="s">
        <v>692</v>
      </c>
      <c r="D72" s="16" t="s">
        <v>693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43547512</v>
      </c>
      <c r="K72" s="35">
        <v>67.6430978876013</v>
      </c>
      <c r="L72" s="38">
        <v>43547512</v>
      </c>
    </row>
    <row r="73" spans="1:12" ht="13.8" x14ac:dyDescent="0.2">
      <c r="A73" s="37" t="s">
        <v>67</v>
      </c>
      <c r="B73" s="16" t="s">
        <v>67</v>
      </c>
      <c r="C73" s="37" t="s">
        <v>694</v>
      </c>
      <c r="D73" s="16" t="s">
        <v>695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67</v>
      </c>
      <c r="B74" s="16" t="s">
        <v>67</v>
      </c>
      <c r="C74" s="37" t="s">
        <v>696</v>
      </c>
      <c r="D74" s="16" t="s">
        <v>697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67</v>
      </c>
      <c r="B75" s="16" t="s">
        <v>67</v>
      </c>
      <c r="C75" s="37" t="s">
        <v>698</v>
      </c>
      <c r="D75" s="16" t="s">
        <v>699</v>
      </c>
      <c r="E75" s="38">
        <v>86812145.049999997</v>
      </c>
      <c r="F75" s="38">
        <v>-7398478.1200000001</v>
      </c>
      <c r="G75" s="38">
        <v>79413666.930000007</v>
      </c>
      <c r="H75" s="38">
        <v>64681216.299999997</v>
      </c>
      <c r="I75" s="38">
        <v>64681216.299999997</v>
      </c>
      <c r="J75" s="38">
        <v>20186802.190000001</v>
      </c>
      <c r="K75" s="35">
        <v>25.419808668190399</v>
      </c>
      <c r="L75" s="38">
        <v>20186802.190000001</v>
      </c>
    </row>
    <row r="76" spans="1:12" ht="13.8" x14ac:dyDescent="0.2">
      <c r="A76" s="37" t="s">
        <v>67</v>
      </c>
      <c r="B76" s="16" t="s">
        <v>67</v>
      </c>
      <c r="C76" s="37" t="s">
        <v>700</v>
      </c>
      <c r="D76" s="16" t="s">
        <v>701</v>
      </c>
      <c r="E76" s="38">
        <v>300000</v>
      </c>
      <c r="F76" s="38">
        <v>0</v>
      </c>
      <c r="G76" s="38">
        <v>300000</v>
      </c>
      <c r="H76" s="38">
        <v>90286.22</v>
      </c>
      <c r="I76" s="38">
        <v>90286.22</v>
      </c>
      <c r="J76" s="38">
        <v>90286.22</v>
      </c>
      <c r="K76" s="35">
        <v>30.095406666666701</v>
      </c>
      <c r="L76" s="38">
        <v>90262.22</v>
      </c>
    </row>
    <row r="77" spans="1:12" ht="13.8" x14ac:dyDescent="0.2">
      <c r="A77" s="37" t="s">
        <v>67</v>
      </c>
      <c r="B77" s="16" t="s">
        <v>67</v>
      </c>
      <c r="C77" s="37" t="s">
        <v>702</v>
      </c>
      <c r="D77" s="16" t="s">
        <v>703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22708964.579999998</v>
      </c>
      <c r="K77" s="35">
        <v>81.993525912666996</v>
      </c>
      <c r="L77" s="38">
        <v>22708964.579999998</v>
      </c>
    </row>
    <row r="78" spans="1:12" ht="13.8" x14ac:dyDescent="0.2">
      <c r="A78" s="37" t="s">
        <v>67</v>
      </c>
      <c r="B78" s="16" t="s">
        <v>67</v>
      </c>
      <c r="C78" s="37" t="s">
        <v>704</v>
      </c>
      <c r="D78" s="16" t="s">
        <v>705</v>
      </c>
      <c r="E78" s="38">
        <v>2212981.56</v>
      </c>
      <c r="F78" s="38">
        <v>86446.25</v>
      </c>
      <c r="G78" s="38">
        <v>2299427.81</v>
      </c>
      <c r="H78" s="38">
        <v>980720.6</v>
      </c>
      <c r="I78" s="38">
        <v>980720.6</v>
      </c>
      <c r="J78" s="38">
        <v>980720.6</v>
      </c>
      <c r="K78" s="35">
        <v>42.650636638164301</v>
      </c>
      <c r="L78" s="38">
        <v>980702.67</v>
      </c>
    </row>
    <row r="79" spans="1:12" ht="13.8" x14ac:dyDescent="0.2">
      <c r="A79" s="37" t="s">
        <v>67</v>
      </c>
      <c r="B79" s="16" t="s">
        <v>67</v>
      </c>
      <c r="C79" s="37" t="s">
        <v>706</v>
      </c>
      <c r="D79" s="16" t="s">
        <v>707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67</v>
      </c>
      <c r="B80" s="16" t="s">
        <v>67</v>
      </c>
      <c r="C80" s="37" t="s">
        <v>708</v>
      </c>
      <c r="D80" s="16" t="s">
        <v>709</v>
      </c>
      <c r="E80" s="38">
        <v>1202</v>
      </c>
      <c r="F80" s="38">
        <v>0</v>
      </c>
      <c r="G80" s="38">
        <v>1202</v>
      </c>
      <c r="H80" s="38">
        <v>1225.04</v>
      </c>
      <c r="I80" s="38">
        <v>1225.04</v>
      </c>
      <c r="J80" s="38">
        <v>624.04</v>
      </c>
      <c r="K80" s="35">
        <v>51.916805324459197</v>
      </c>
      <c r="L80" s="38">
        <v>23.04</v>
      </c>
    </row>
    <row r="81" spans="1:12" ht="13.8" x14ac:dyDescent="0.2">
      <c r="A81" s="37" t="s">
        <v>67</v>
      </c>
      <c r="B81" s="16" t="s">
        <v>67</v>
      </c>
      <c r="C81" s="37" t="s">
        <v>710</v>
      </c>
      <c r="D81" s="16" t="s">
        <v>711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67</v>
      </c>
      <c r="B82" s="16" t="s">
        <v>67</v>
      </c>
      <c r="C82" s="41" t="s">
        <v>621</v>
      </c>
      <c r="D82" s="27" t="s">
        <v>67</v>
      </c>
      <c r="E82" s="28">
        <v>181721727.02000001</v>
      </c>
      <c r="F82" s="28">
        <v>-7312031.8700000001</v>
      </c>
      <c r="G82" s="28">
        <v>174409695.15000001</v>
      </c>
      <c r="H82" s="28">
        <v>157915751.56999999</v>
      </c>
      <c r="I82" s="28">
        <v>157915751.56999999</v>
      </c>
      <c r="J82" s="28">
        <v>87542814.629999995</v>
      </c>
      <c r="K82" s="29">
        <v>50.193777676584602</v>
      </c>
      <c r="L82" s="28">
        <v>87542171.700000003</v>
      </c>
    </row>
    <row r="83" spans="1:12" ht="13.8" x14ac:dyDescent="0.2">
      <c r="A83" s="37" t="s">
        <v>7</v>
      </c>
      <c r="B83" s="16" t="s">
        <v>8</v>
      </c>
      <c r="C83" s="37" t="s">
        <v>712</v>
      </c>
      <c r="D83" s="16" t="s">
        <v>713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67</v>
      </c>
      <c r="B84" s="16" t="s">
        <v>67</v>
      </c>
      <c r="C84" s="37" t="s">
        <v>714</v>
      </c>
      <c r="D84" s="16" t="s">
        <v>715</v>
      </c>
      <c r="E84" s="38">
        <v>323055.99</v>
      </c>
      <c r="F84" s="38">
        <v>0</v>
      </c>
      <c r="G84" s="38">
        <v>323055.99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67</v>
      </c>
      <c r="B85" s="16" t="s">
        <v>67</v>
      </c>
      <c r="C85" s="37" t="s">
        <v>716</v>
      </c>
      <c r="D85" s="16" t="s">
        <v>717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239568.12</v>
      </c>
      <c r="K85" s="35">
        <v>99.820049999999995</v>
      </c>
      <c r="L85" s="38">
        <v>239568.12</v>
      </c>
    </row>
    <row r="86" spans="1:12" ht="13.8" x14ac:dyDescent="0.2">
      <c r="A86" s="37" t="s">
        <v>67</v>
      </c>
      <c r="B86" s="16" t="s">
        <v>67</v>
      </c>
      <c r="C86" s="37" t="s">
        <v>718</v>
      </c>
      <c r="D86" s="16" t="s">
        <v>719</v>
      </c>
      <c r="E86" s="38">
        <v>269239712</v>
      </c>
      <c r="F86" s="38">
        <v>-99419.21</v>
      </c>
      <c r="G86" s="38">
        <v>269140292.79000002</v>
      </c>
      <c r="H86" s="38">
        <v>259841240.02000001</v>
      </c>
      <c r="I86" s="38">
        <v>259408924.56999999</v>
      </c>
      <c r="J86" s="38">
        <v>116798602.78</v>
      </c>
      <c r="K86" s="35">
        <v>43.396921943283097</v>
      </c>
      <c r="L86" s="38">
        <v>106252148.59999999</v>
      </c>
    </row>
    <row r="87" spans="1:12" ht="13.8" x14ac:dyDescent="0.2">
      <c r="A87" s="37" t="s">
        <v>67</v>
      </c>
      <c r="B87" s="16" t="s">
        <v>67</v>
      </c>
      <c r="C87" s="37" t="s">
        <v>720</v>
      </c>
      <c r="D87" s="16" t="s">
        <v>721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67</v>
      </c>
      <c r="B88" s="16" t="s">
        <v>67</v>
      </c>
      <c r="C88" s="37" t="s">
        <v>722</v>
      </c>
      <c r="D88" s="16" t="s">
        <v>723</v>
      </c>
      <c r="E88" s="38">
        <v>163109348.22999999</v>
      </c>
      <c r="F88" s="38">
        <v>2162140</v>
      </c>
      <c r="G88" s="38">
        <v>165271488.22999999</v>
      </c>
      <c r="H88" s="38">
        <v>133462753.18000001</v>
      </c>
      <c r="I88" s="38">
        <v>129572687.58</v>
      </c>
      <c r="J88" s="38">
        <v>35645353.829999998</v>
      </c>
      <c r="K88" s="35">
        <v>21.5677575193092</v>
      </c>
      <c r="L88" s="38">
        <v>26739452.93</v>
      </c>
    </row>
    <row r="89" spans="1:12" ht="13.8" x14ac:dyDescent="0.2">
      <c r="A89" s="37" t="s">
        <v>67</v>
      </c>
      <c r="B89" s="16" t="s">
        <v>67</v>
      </c>
      <c r="C89" s="37" t="s">
        <v>724</v>
      </c>
      <c r="D89" s="16" t="s">
        <v>725</v>
      </c>
      <c r="E89" s="38">
        <v>508893980.04000002</v>
      </c>
      <c r="F89" s="38">
        <v>422803.7</v>
      </c>
      <c r="G89" s="38">
        <v>509316783.74000001</v>
      </c>
      <c r="H89" s="38">
        <v>91070768.819999993</v>
      </c>
      <c r="I89" s="38">
        <v>84130086.219999999</v>
      </c>
      <c r="J89" s="38">
        <v>76909296.040000007</v>
      </c>
      <c r="K89" s="35">
        <v>15.100483332836999</v>
      </c>
      <c r="L89" s="38">
        <v>76320043.969999999</v>
      </c>
    </row>
    <row r="90" spans="1:12" ht="13.8" x14ac:dyDescent="0.2">
      <c r="A90" s="37" t="s">
        <v>67</v>
      </c>
      <c r="B90" s="16" t="s">
        <v>67</v>
      </c>
      <c r="C90" s="37" t="s">
        <v>726</v>
      </c>
      <c r="D90" s="16" t="s">
        <v>727</v>
      </c>
      <c r="E90" s="38">
        <v>716692770.48000002</v>
      </c>
      <c r="F90" s="38">
        <v>1696865.36</v>
      </c>
      <c r="G90" s="38">
        <v>718389635.84000003</v>
      </c>
      <c r="H90" s="38">
        <v>389606560.94</v>
      </c>
      <c r="I90" s="38">
        <v>366413994.43000001</v>
      </c>
      <c r="J90" s="38">
        <v>345031176.51999998</v>
      </c>
      <c r="K90" s="35">
        <v>48.028417909532003</v>
      </c>
      <c r="L90" s="38">
        <v>339806654.41000003</v>
      </c>
    </row>
    <row r="91" spans="1:12" ht="13.8" x14ac:dyDescent="0.2">
      <c r="A91" s="37" t="s">
        <v>67</v>
      </c>
      <c r="B91" s="16" t="s">
        <v>67</v>
      </c>
      <c r="C91" s="37" t="s">
        <v>728</v>
      </c>
      <c r="D91" s="16" t="s">
        <v>729</v>
      </c>
      <c r="E91" s="38">
        <v>302354.90000000002</v>
      </c>
      <c r="F91" s="38">
        <v>0</v>
      </c>
      <c r="G91" s="38">
        <v>302354.90000000002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67</v>
      </c>
      <c r="B92" s="16" t="s">
        <v>67</v>
      </c>
      <c r="C92" s="41" t="s">
        <v>621</v>
      </c>
      <c r="D92" s="27" t="s">
        <v>67</v>
      </c>
      <c r="E92" s="28">
        <v>1660616107.98</v>
      </c>
      <c r="F92" s="28">
        <v>4182389.85</v>
      </c>
      <c r="G92" s="28">
        <v>1664798497.8299999</v>
      </c>
      <c r="H92" s="28">
        <v>875231329.35000002</v>
      </c>
      <c r="I92" s="28">
        <v>840768215.59000003</v>
      </c>
      <c r="J92" s="28">
        <v>574623997.28999996</v>
      </c>
      <c r="K92" s="29">
        <v>34.516129011348802</v>
      </c>
      <c r="L92" s="28">
        <v>549357868.02999997</v>
      </c>
    </row>
    <row r="93" spans="1:12" ht="13.8" x14ac:dyDescent="0.2">
      <c r="A93" s="37" t="s">
        <v>17</v>
      </c>
      <c r="B93" s="16" t="s">
        <v>18</v>
      </c>
      <c r="C93" s="37" t="s">
        <v>730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67</v>
      </c>
      <c r="B94" s="16" t="s">
        <v>67</v>
      </c>
      <c r="C94" s="41" t="s">
        <v>621</v>
      </c>
      <c r="D94" s="27" t="s">
        <v>67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731</v>
      </c>
      <c r="D95" s="16" t="s">
        <v>732</v>
      </c>
      <c r="E95" s="38">
        <v>1275000</v>
      </c>
      <c r="F95" s="38">
        <v>0</v>
      </c>
      <c r="G95" s="38">
        <v>1275000</v>
      </c>
      <c r="H95" s="38">
        <v>833525.1</v>
      </c>
      <c r="I95" s="38">
        <v>833525.1</v>
      </c>
      <c r="J95" s="38">
        <v>833525.1</v>
      </c>
      <c r="K95" s="35">
        <v>65.374517647058795</v>
      </c>
      <c r="L95" s="38">
        <v>824972.49</v>
      </c>
    </row>
    <row r="96" spans="1:12" ht="13.8" x14ac:dyDescent="0.2">
      <c r="A96" s="37" t="s">
        <v>67</v>
      </c>
      <c r="B96" s="16" t="s">
        <v>67</v>
      </c>
      <c r="C96" s="37" t="s">
        <v>733</v>
      </c>
      <c r="D96" s="16" t="s">
        <v>734</v>
      </c>
      <c r="E96" s="38">
        <v>97325281.239999995</v>
      </c>
      <c r="F96" s="38">
        <v>1555251.69</v>
      </c>
      <c r="G96" s="38">
        <v>98880532.930000007</v>
      </c>
      <c r="H96" s="38">
        <v>61078049.520000003</v>
      </c>
      <c r="I96" s="38">
        <v>58715364.329999998</v>
      </c>
      <c r="J96" s="38">
        <v>16617056.609999999</v>
      </c>
      <c r="K96" s="35">
        <v>16.805185123510199</v>
      </c>
      <c r="L96" s="38">
        <v>12700901.800000001</v>
      </c>
    </row>
    <row r="97" spans="1:12" ht="13.8" x14ac:dyDescent="0.2">
      <c r="A97" s="37" t="s">
        <v>67</v>
      </c>
      <c r="B97" s="16" t="s">
        <v>67</v>
      </c>
      <c r="C97" s="37" t="s">
        <v>735</v>
      </c>
      <c r="D97" s="16" t="s">
        <v>736</v>
      </c>
      <c r="E97" s="38">
        <v>9315694.5600000005</v>
      </c>
      <c r="F97" s="38">
        <v>10721702</v>
      </c>
      <c r="G97" s="38">
        <v>20037396.559999999</v>
      </c>
      <c r="H97" s="38">
        <v>8436509.0399999991</v>
      </c>
      <c r="I97" s="38">
        <v>8252975.96</v>
      </c>
      <c r="J97" s="38">
        <v>2715461.15</v>
      </c>
      <c r="K97" s="35">
        <v>13.551965904696401</v>
      </c>
      <c r="L97" s="38">
        <v>2107874.39</v>
      </c>
    </row>
    <row r="98" spans="1:12" ht="13.8" x14ac:dyDescent="0.2">
      <c r="A98" s="37" t="s">
        <v>67</v>
      </c>
      <c r="B98" s="16" t="s">
        <v>67</v>
      </c>
      <c r="C98" s="37" t="s">
        <v>737</v>
      </c>
      <c r="D98" s="16" t="s">
        <v>738</v>
      </c>
      <c r="E98" s="38">
        <v>5531467.3099999996</v>
      </c>
      <c r="F98" s="38">
        <v>175994.63</v>
      </c>
      <c r="G98" s="38">
        <v>5707461.9400000004</v>
      </c>
      <c r="H98" s="38">
        <v>4744533.41</v>
      </c>
      <c r="I98" s="38">
        <v>4628411.2300000004</v>
      </c>
      <c r="J98" s="38">
        <v>1176508.47</v>
      </c>
      <c r="K98" s="35">
        <v>20.613514069267701</v>
      </c>
      <c r="L98" s="38">
        <v>764826.29</v>
      </c>
    </row>
    <row r="99" spans="1:12" ht="13.8" x14ac:dyDescent="0.2">
      <c r="A99" s="37" t="s">
        <v>67</v>
      </c>
      <c r="B99" s="16" t="s">
        <v>67</v>
      </c>
      <c r="C99" s="37" t="s">
        <v>739</v>
      </c>
      <c r="D99" s="16" t="s">
        <v>740</v>
      </c>
      <c r="E99" s="38">
        <v>1659987.44</v>
      </c>
      <c r="F99" s="38">
        <v>886169.93</v>
      </c>
      <c r="G99" s="38">
        <v>2546157.37</v>
      </c>
      <c r="H99" s="38">
        <v>4689443.34</v>
      </c>
      <c r="I99" s="38">
        <v>4689443.34</v>
      </c>
      <c r="J99" s="38">
        <v>4559003.22</v>
      </c>
      <c r="K99" s="35">
        <v>179.05425932097799</v>
      </c>
      <c r="L99" s="38">
        <v>4362493.18</v>
      </c>
    </row>
    <row r="100" spans="1:12" s="89" customFormat="1" ht="13.8" x14ac:dyDescent="0.2">
      <c r="A100" s="37" t="s">
        <v>67</v>
      </c>
      <c r="B100" s="16" t="s">
        <v>67</v>
      </c>
      <c r="C100" s="37" t="s">
        <v>741</v>
      </c>
      <c r="D100" s="16" t="s">
        <v>742</v>
      </c>
      <c r="E100" s="38">
        <v>3069872.72</v>
      </c>
      <c r="F100" s="38">
        <v>36643.22</v>
      </c>
      <c r="G100" s="38">
        <v>3106515.94</v>
      </c>
      <c r="H100" s="38">
        <v>1693873.59</v>
      </c>
      <c r="I100" s="38">
        <v>627089.18999999994</v>
      </c>
      <c r="J100" s="38">
        <v>293356.32</v>
      </c>
      <c r="K100" s="35">
        <v>9.4432581601367893</v>
      </c>
      <c r="L100" s="38">
        <v>193769.57</v>
      </c>
    </row>
    <row r="101" spans="1:12" s="89" customFormat="1" ht="13.8" x14ac:dyDescent="0.2">
      <c r="A101" s="37" t="s">
        <v>67</v>
      </c>
      <c r="B101" s="16" t="s">
        <v>67</v>
      </c>
      <c r="C101" s="37" t="s">
        <v>743</v>
      </c>
      <c r="D101" s="16" t="s">
        <v>744</v>
      </c>
      <c r="E101" s="38">
        <v>48921040.439999998</v>
      </c>
      <c r="F101" s="38">
        <v>5898478.1200000001</v>
      </c>
      <c r="G101" s="38">
        <v>54819518.560000002</v>
      </c>
      <c r="H101" s="38">
        <v>41254272.619999997</v>
      </c>
      <c r="I101" s="38">
        <v>35866623.960000001</v>
      </c>
      <c r="J101" s="38">
        <v>9747478.2300000004</v>
      </c>
      <c r="K101" s="35">
        <v>17.781035817254399</v>
      </c>
      <c r="L101" s="38">
        <v>8001683.5499999998</v>
      </c>
    </row>
    <row r="102" spans="1:12" ht="13.8" x14ac:dyDescent="0.2">
      <c r="A102" s="37" t="s">
        <v>67</v>
      </c>
      <c r="B102" s="16" t="s">
        <v>67</v>
      </c>
      <c r="C102" s="37" t="s">
        <v>745</v>
      </c>
      <c r="D102" s="16" t="s">
        <v>746</v>
      </c>
      <c r="E102" s="38">
        <v>17087398.57</v>
      </c>
      <c r="F102" s="38">
        <v>0</v>
      </c>
      <c r="G102" s="38">
        <v>17087398.57</v>
      </c>
      <c r="H102" s="38">
        <v>13348149.970000001</v>
      </c>
      <c r="I102" s="38">
        <v>6163149.9699999997</v>
      </c>
      <c r="J102" s="38">
        <v>4281633.8600000003</v>
      </c>
      <c r="K102" s="35">
        <v>25.057259842450101</v>
      </c>
      <c r="L102" s="38">
        <v>3537593.95</v>
      </c>
    </row>
    <row r="103" spans="1:12" ht="13.8" x14ac:dyDescent="0.2">
      <c r="A103" s="37" t="s">
        <v>67</v>
      </c>
      <c r="B103" s="16" t="s">
        <v>67</v>
      </c>
      <c r="C103" s="37" t="s">
        <v>747</v>
      </c>
      <c r="D103" s="16" t="s">
        <v>748</v>
      </c>
      <c r="E103" s="38">
        <v>19936917.670000002</v>
      </c>
      <c r="F103" s="38">
        <v>14861.65</v>
      </c>
      <c r="G103" s="38">
        <v>19951779.32</v>
      </c>
      <c r="H103" s="38">
        <v>12057405.77</v>
      </c>
      <c r="I103" s="38">
        <v>11403558.550000001</v>
      </c>
      <c r="J103" s="38">
        <v>3795407.49</v>
      </c>
      <c r="K103" s="35">
        <v>19.022902314258399</v>
      </c>
      <c r="L103" s="38">
        <v>3147765.95</v>
      </c>
    </row>
    <row r="104" spans="1:12" ht="13.8" x14ac:dyDescent="0.2">
      <c r="A104" s="37" t="s">
        <v>67</v>
      </c>
      <c r="B104" s="16" t="s">
        <v>67</v>
      </c>
      <c r="C104" s="37" t="s">
        <v>749</v>
      </c>
      <c r="D104" s="16" t="s">
        <v>750</v>
      </c>
      <c r="E104" s="38">
        <v>120000</v>
      </c>
      <c r="F104" s="38">
        <v>0</v>
      </c>
      <c r="G104" s="38">
        <v>120000</v>
      </c>
      <c r="H104" s="38">
        <v>102345.99</v>
      </c>
      <c r="I104" s="38">
        <v>102345.99</v>
      </c>
      <c r="J104" s="38">
        <v>102345.99</v>
      </c>
      <c r="K104" s="35">
        <v>85.288325</v>
      </c>
      <c r="L104" s="38">
        <v>102345.99</v>
      </c>
    </row>
    <row r="105" spans="1:12" ht="13.8" x14ac:dyDescent="0.2">
      <c r="A105" s="37" t="s">
        <v>67</v>
      </c>
      <c r="B105" s="16" t="s">
        <v>67</v>
      </c>
      <c r="C105" s="41" t="s">
        <v>621</v>
      </c>
      <c r="D105" s="27" t="s">
        <v>67</v>
      </c>
      <c r="E105" s="28">
        <v>204242659.94999999</v>
      </c>
      <c r="F105" s="28">
        <v>19289101.239999998</v>
      </c>
      <c r="G105" s="28">
        <v>223531761.19</v>
      </c>
      <c r="H105" s="28">
        <v>148238108.34999999</v>
      </c>
      <c r="I105" s="28">
        <v>131282487.62</v>
      </c>
      <c r="J105" s="28">
        <v>44121776.439999998</v>
      </c>
      <c r="K105" s="29">
        <v>19.738481996970801</v>
      </c>
      <c r="L105" s="28">
        <v>35744227.159999996</v>
      </c>
    </row>
    <row r="106" spans="1:12" ht="13.8" x14ac:dyDescent="0.2">
      <c r="A106" s="37" t="s">
        <v>11</v>
      </c>
      <c r="B106" s="16" t="s">
        <v>12</v>
      </c>
      <c r="C106" s="37" t="s">
        <v>751</v>
      </c>
      <c r="D106" s="16" t="s">
        <v>752</v>
      </c>
      <c r="E106" s="38">
        <v>127372</v>
      </c>
      <c r="F106" s="38">
        <v>0</v>
      </c>
      <c r="G106" s="38">
        <v>127372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67</v>
      </c>
      <c r="B107" s="16" t="s">
        <v>67</v>
      </c>
      <c r="C107" s="37" t="s">
        <v>753</v>
      </c>
      <c r="D107" s="16" t="s">
        <v>717</v>
      </c>
      <c r="E107" s="38">
        <v>0</v>
      </c>
      <c r="F107" s="38">
        <v>6000</v>
      </c>
      <c r="G107" s="38">
        <v>6000</v>
      </c>
      <c r="H107" s="38">
        <v>6000</v>
      </c>
      <c r="I107" s="38">
        <v>6000</v>
      </c>
      <c r="J107" s="38">
        <v>6000</v>
      </c>
      <c r="K107" s="35">
        <v>100</v>
      </c>
      <c r="L107" s="38">
        <v>6000</v>
      </c>
    </row>
    <row r="108" spans="1:12" s="89" customFormat="1" ht="13.8" x14ac:dyDescent="0.2">
      <c r="A108" s="37" t="s">
        <v>67</v>
      </c>
      <c r="B108" s="16" t="s">
        <v>67</v>
      </c>
      <c r="C108" s="37" t="s">
        <v>754</v>
      </c>
      <c r="D108" s="16" t="s">
        <v>719</v>
      </c>
      <c r="E108" s="38">
        <v>119734328.51000001</v>
      </c>
      <c r="F108" s="38">
        <v>-9800000</v>
      </c>
      <c r="G108" s="38">
        <v>109934328.51000001</v>
      </c>
      <c r="H108" s="38">
        <v>38081035.200000003</v>
      </c>
      <c r="I108" s="38">
        <v>38081035.200000003</v>
      </c>
      <c r="J108" s="38">
        <v>6558751.6500000004</v>
      </c>
      <c r="K108" s="35">
        <v>5.9660633206154499</v>
      </c>
      <c r="L108" s="38">
        <v>505252.24</v>
      </c>
    </row>
    <row r="109" spans="1:12" s="89" customFormat="1" ht="13.8" x14ac:dyDescent="0.2">
      <c r="A109" s="37" t="s">
        <v>67</v>
      </c>
      <c r="B109" s="16" t="s">
        <v>67</v>
      </c>
      <c r="C109" s="37" t="s">
        <v>755</v>
      </c>
      <c r="D109" s="16" t="s">
        <v>723</v>
      </c>
      <c r="E109" s="38">
        <v>23415675.989999998</v>
      </c>
      <c r="F109" s="38">
        <v>8250000</v>
      </c>
      <c r="G109" s="38">
        <v>31665675.989999998</v>
      </c>
      <c r="H109" s="38">
        <v>7325499.5199999996</v>
      </c>
      <c r="I109" s="38">
        <v>6266703.9199999999</v>
      </c>
      <c r="J109" s="38">
        <v>1107413.69</v>
      </c>
      <c r="K109" s="35">
        <v>3.49720527156824</v>
      </c>
      <c r="L109" s="38">
        <v>885724.76</v>
      </c>
    </row>
    <row r="110" spans="1:12" s="89" customFormat="1" ht="13.8" x14ac:dyDescent="0.2">
      <c r="A110" s="37" t="s">
        <v>67</v>
      </c>
      <c r="B110" s="16" t="s">
        <v>67</v>
      </c>
      <c r="C110" s="37" t="s">
        <v>756</v>
      </c>
      <c r="D110" s="16" t="s">
        <v>725</v>
      </c>
      <c r="E110" s="38">
        <v>124847080.34</v>
      </c>
      <c r="F110" s="38">
        <v>0</v>
      </c>
      <c r="G110" s="38">
        <v>124847080.34</v>
      </c>
      <c r="H110" s="38">
        <v>56559527.359999999</v>
      </c>
      <c r="I110" s="38">
        <v>49828478.619999997</v>
      </c>
      <c r="J110" s="38">
        <v>21474201.73</v>
      </c>
      <c r="K110" s="35">
        <v>17.2004036229911</v>
      </c>
      <c r="L110" s="38">
        <v>21317703.120000001</v>
      </c>
    </row>
    <row r="111" spans="1:12" ht="13.8" x14ac:dyDescent="0.2">
      <c r="A111" s="37" t="s">
        <v>67</v>
      </c>
      <c r="B111" s="16" t="s">
        <v>67</v>
      </c>
      <c r="C111" s="37" t="s">
        <v>757</v>
      </c>
      <c r="D111" s="16" t="s">
        <v>727</v>
      </c>
      <c r="E111" s="38">
        <v>28968580.010000002</v>
      </c>
      <c r="F111" s="38">
        <v>8049510.2800000003</v>
      </c>
      <c r="G111" s="38">
        <v>37018090.289999999</v>
      </c>
      <c r="H111" s="38">
        <v>9112559.7200000007</v>
      </c>
      <c r="I111" s="38">
        <v>8362559.7199999997</v>
      </c>
      <c r="J111" s="38">
        <v>724367.68</v>
      </c>
      <c r="K111" s="35">
        <v>1.95679375766091</v>
      </c>
      <c r="L111" s="38">
        <v>676241</v>
      </c>
    </row>
    <row r="112" spans="1:12" s="89" customFormat="1" ht="13.8" x14ac:dyDescent="0.2">
      <c r="A112" s="37" t="s">
        <v>67</v>
      </c>
      <c r="B112" s="16" t="s">
        <v>67</v>
      </c>
      <c r="C112" s="41" t="s">
        <v>621</v>
      </c>
      <c r="D112" s="27" t="s">
        <v>67</v>
      </c>
      <c r="E112" s="28">
        <v>297093036.85000002</v>
      </c>
      <c r="F112" s="28">
        <v>6505510.2800000003</v>
      </c>
      <c r="G112" s="28">
        <v>303598547.13</v>
      </c>
      <c r="H112" s="28">
        <v>111084621.8</v>
      </c>
      <c r="I112" s="28">
        <v>102544777.45999999</v>
      </c>
      <c r="J112" s="28">
        <v>29870734.75</v>
      </c>
      <c r="K112" s="29">
        <v>9.8388925218437997</v>
      </c>
      <c r="L112" s="28">
        <v>23390921.120000001</v>
      </c>
    </row>
    <row r="113" spans="1:12" s="89" customFormat="1" ht="13.8" x14ac:dyDescent="0.2">
      <c r="A113" s="37" t="s">
        <v>19</v>
      </c>
      <c r="B113" s="16" t="s">
        <v>20</v>
      </c>
      <c r="C113" s="37" t="s">
        <v>758</v>
      </c>
      <c r="D113" s="16" t="s">
        <v>759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67</v>
      </c>
      <c r="B114" s="16" t="s">
        <v>67</v>
      </c>
      <c r="C114" s="41" t="s">
        <v>621</v>
      </c>
      <c r="D114" s="27" t="s">
        <v>67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760</v>
      </c>
      <c r="D115" s="16" t="s">
        <v>761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67</v>
      </c>
      <c r="B116" s="16" t="s">
        <v>67</v>
      </c>
      <c r="C116" s="37" t="s">
        <v>762</v>
      </c>
      <c r="D116" s="16" t="s">
        <v>763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306596237.39999998</v>
      </c>
      <c r="K116" s="35">
        <v>82.398360105793799</v>
      </c>
      <c r="L116" s="38">
        <v>306596237.39999998</v>
      </c>
    </row>
    <row r="117" spans="1:12" s="89" customFormat="1" ht="13.8" x14ac:dyDescent="0.2">
      <c r="A117" s="37" t="s">
        <v>67</v>
      </c>
      <c r="B117" s="16" t="s">
        <v>67</v>
      </c>
      <c r="C117" s="37" t="s">
        <v>764</v>
      </c>
      <c r="D117" s="16" t="s">
        <v>765</v>
      </c>
      <c r="E117" s="38">
        <v>300528354.89999998</v>
      </c>
      <c r="F117" s="38">
        <v>0</v>
      </c>
      <c r="G117" s="38">
        <v>300528354.89999998</v>
      </c>
      <c r="H117" s="38">
        <v>297742753.18000001</v>
      </c>
      <c r="I117" s="38">
        <v>297742753.18000001</v>
      </c>
      <c r="J117" s="38">
        <v>136410735.11000001</v>
      </c>
      <c r="K117" s="35">
        <v>45.390304404185201</v>
      </c>
      <c r="L117" s="38">
        <v>136410735.11000001</v>
      </c>
    </row>
    <row r="118" spans="1:12" s="89" customFormat="1" ht="13.8" x14ac:dyDescent="0.2">
      <c r="A118" s="37" t="s">
        <v>67</v>
      </c>
      <c r="B118" s="16" t="s">
        <v>67</v>
      </c>
      <c r="C118" s="41" t="s">
        <v>621</v>
      </c>
      <c r="D118" s="27" t="s">
        <v>67</v>
      </c>
      <c r="E118" s="28">
        <v>880558572.48000002</v>
      </c>
      <c r="F118" s="28">
        <v>0</v>
      </c>
      <c r="G118" s="28">
        <v>880558572.48000002</v>
      </c>
      <c r="H118" s="28">
        <v>877772524</v>
      </c>
      <c r="I118" s="28">
        <v>877772524</v>
      </c>
      <c r="J118" s="28">
        <v>443006972.50999999</v>
      </c>
      <c r="K118" s="29">
        <v>50.309767726446402</v>
      </c>
      <c r="L118" s="28">
        <v>443006972.50999999</v>
      </c>
    </row>
    <row r="119" spans="1:12" s="89" customFormat="1" ht="13.5" customHeight="1" x14ac:dyDescent="0.2">
      <c r="A119" s="122" t="s">
        <v>766</v>
      </c>
      <c r="B119" s="123" t="s">
        <v>67</v>
      </c>
      <c r="C119" s="79" t="s">
        <v>67</v>
      </c>
      <c r="D119" s="66" t="s">
        <v>67</v>
      </c>
      <c r="E119" s="67">
        <v>6466530737.1800003</v>
      </c>
      <c r="F119" s="67">
        <v>181582171.94999999</v>
      </c>
      <c r="G119" s="67">
        <v>6648112909.1300001</v>
      </c>
      <c r="H119" s="67">
        <v>4203452756.1799998</v>
      </c>
      <c r="I119" s="67">
        <v>4099267605.3000002</v>
      </c>
      <c r="J119" s="67">
        <v>2869181490.8499999</v>
      </c>
      <c r="K119" s="71">
        <v>43.157833359142998</v>
      </c>
      <c r="L119" s="67">
        <v>2711606398.2199998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565</v>
      </c>
      <c r="D7" s="23" t="s">
        <v>767</v>
      </c>
      <c r="E7" s="17">
        <v>1493532451.0699999</v>
      </c>
      <c r="F7" s="17">
        <v>0</v>
      </c>
      <c r="G7" s="17">
        <v>1493532451.0699999</v>
      </c>
      <c r="H7" s="17">
        <v>755000849.98000002</v>
      </c>
      <c r="I7" s="19">
        <f>IF(G7=0,0,H7*100/G7)</f>
        <v>50.551352228008206</v>
      </c>
      <c r="J7" s="17">
        <v>755000849.98000002</v>
      </c>
    </row>
    <row r="8" spans="1:10" ht="13.8" x14ac:dyDescent="0.2">
      <c r="A8" s="65" t="s">
        <v>67</v>
      </c>
      <c r="B8" s="23" t="s">
        <v>67</v>
      </c>
      <c r="C8" s="65" t="s">
        <v>569</v>
      </c>
      <c r="D8" s="23" t="s">
        <v>768</v>
      </c>
      <c r="E8" s="17">
        <v>105500000</v>
      </c>
      <c r="F8" s="17">
        <v>0</v>
      </c>
      <c r="G8" s="17">
        <v>105500000</v>
      </c>
      <c r="H8" s="17">
        <v>32954479.98</v>
      </c>
      <c r="I8" s="19">
        <f t="shared" ref="I8:I71" si="0">IF(G8=0,0,H8*100/G8)</f>
        <v>31.236473914691942</v>
      </c>
      <c r="J8" s="17">
        <v>28474245.09</v>
      </c>
    </row>
    <row r="9" spans="1:10" ht="13.8" x14ac:dyDescent="0.2">
      <c r="A9" s="65" t="s">
        <v>67</v>
      </c>
      <c r="B9" s="23" t="s">
        <v>67</v>
      </c>
      <c r="C9" s="65" t="s">
        <v>769</v>
      </c>
      <c r="D9" s="23" t="s">
        <v>770</v>
      </c>
      <c r="E9" s="17">
        <v>45000000</v>
      </c>
      <c r="F9" s="17">
        <v>0</v>
      </c>
      <c r="G9" s="17">
        <v>45000000</v>
      </c>
      <c r="H9" s="17">
        <v>908695.85</v>
      </c>
      <c r="I9" s="19">
        <f t="shared" si="0"/>
        <v>2.0193241111111111</v>
      </c>
      <c r="J9" s="17">
        <v>835685.13</v>
      </c>
    </row>
    <row r="10" spans="1:10" ht="13.8" x14ac:dyDescent="0.2">
      <c r="A10" s="65" t="s">
        <v>67</v>
      </c>
      <c r="B10" s="23" t="s">
        <v>67</v>
      </c>
      <c r="C10" s="65" t="s">
        <v>771</v>
      </c>
      <c r="D10" s="23" t="s">
        <v>772</v>
      </c>
      <c r="E10" s="17">
        <v>0</v>
      </c>
      <c r="F10" s="17">
        <v>0</v>
      </c>
      <c r="G10" s="17">
        <v>0</v>
      </c>
      <c r="H10" s="17">
        <v>365120.98</v>
      </c>
      <c r="I10" s="19">
        <f t="shared" si="0"/>
        <v>0</v>
      </c>
      <c r="J10" s="17">
        <v>365120.98</v>
      </c>
    </row>
    <row r="11" spans="1:10" ht="13.8" x14ac:dyDescent="0.2">
      <c r="A11" s="65" t="s">
        <v>67</v>
      </c>
      <c r="B11" s="23" t="s">
        <v>67</v>
      </c>
      <c r="C11" s="65" t="s">
        <v>773</v>
      </c>
      <c r="D11" s="23" t="s">
        <v>774</v>
      </c>
      <c r="E11" s="17">
        <v>10200000</v>
      </c>
      <c r="F11" s="17">
        <v>0</v>
      </c>
      <c r="G11" s="17">
        <v>10200000</v>
      </c>
      <c r="H11" s="17">
        <v>775873.3</v>
      </c>
      <c r="I11" s="19">
        <f t="shared" si="0"/>
        <v>7.606600980392157</v>
      </c>
      <c r="J11" s="17">
        <v>775873.3</v>
      </c>
    </row>
    <row r="12" spans="1:10" ht="13.8" x14ac:dyDescent="0.2">
      <c r="A12" s="65" t="s">
        <v>67</v>
      </c>
      <c r="B12" s="23" t="s">
        <v>67</v>
      </c>
      <c r="C12" s="41" t="s">
        <v>621</v>
      </c>
      <c r="D12" s="27" t="s">
        <v>67</v>
      </c>
      <c r="E12" s="28">
        <v>1654232451.0699999</v>
      </c>
      <c r="F12" s="28">
        <v>0</v>
      </c>
      <c r="G12" s="28">
        <v>1654232451.0699999</v>
      </c>
      <c r="H12" s="28">
        <v>790005020.09000003</v>
      </c>
      <c r="I12" s="29">
        <f t="shared" si="0"/>
        <v>47.756590651997215</v>
      </c>
      <c r="J12" s="28">
        <v>785451774.48000002</v>
      </c>
    </row>
    <row r="13" spans="1:10" ht="13.8" x14ac:dyDescent="0.2">
      <c r="A13" s="65" t="s">
        <v>5</v>
      </c>
      <c r="B13" s="23" t="s">
        <v>26</v>
      </c>
      <c r="C13" s="65" t="s">
        <v>622</v>
      </c>
      <c r="D13" s="23" t="s">
        <v>775</v>
      </c>
      <c r="E13" s="17">
        <v>132500000</v>
      </c>
      <c r="F13" s="17">
        <v>0</v>
      </c>
      <c r="G13" s="17">
        <v>132500000</v>
      </c>
      <c r="H13" s="17">
        <v>46331918.920000002</v>
      </c>
      <c r="I13" s="19">
        <f t="shared" si="0"/>
        <v>34.967485977358493</v>
      </c>
      <c r="J13" s="17">
        <v>44592476.869999997</v>
      </c>
    </row>
    <row r="14" spans="1:10" ht="13.8" x14ac:dyDescent="0.2">
      <c r="A14" s="65" t="s">
        <v>67</v>
      </c>
      <c r="B14" s="23" t="s">
        <v>67</v>
      </c>
      <c r="C14" s="65" t="s">
        <v>776</v>
      </c>
      <c r="D14" s="23" t="s">
        <v>777</v>
      </c>
      <c r="E14" s="17">
        <v>67100000</v>
      </c>
      <c r="F14" s="17">
        <v>0</v>
      </c>
      <c r="G14" s="17">
        <v>67100000</v>
      </c>
      <c r="H14" s="17">
        <v>27507170.039999999</v>
      </c>
      <c r="I14" s="19">
        <f t="shared" si="0"/>
        <v>40.994292160953798</v>
      </c>
      <c r="J14" s="17">
        <v>27174686.82</v>
      </c>
    </row>
    <row r="15" spans="1:10" ht="13.8" x14ac:dyDescent="0.2">
      <c r="A15" s="65" t="s">
        <v>67</v>
      </c>
      <c r="B15" s="23" t="s">
        <v>67</v>
      </c>
      <c r="C15" s="65" t="s">
        <v>624</v>
      </c>
      <c r="D15" s="23" t="s">
        <v>778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67</v>
      </c>
      <c r="B16" s="23" t="s">
        <v>67</v>
      </c>
      <c r="C16" s="65" t="s">
        <v>636</v>
      </c>
      <c r="D16" s="23" t="s">
        <v>779</v>
      </c>
      <c r="E16" s="17">
        <v>1271722720</v>
      </c>
      <c r="F16" s="17">
        <v>0</v>
      </c>
      <c r="G16" s="17">
        <v>1271722720</v>
      </c>
      <c r="H16" s="17">
        <v>611124364.96000004</v>
      </c>
      <c r="I16" s="19">
        <f t="shared" si="0"/>
        <v>48.05484366592114</v>
      </c>
      <c r="J16" s="17">
        <v>611124364.96000004</v>
      </c>
    </row>
    <row r="17" spans="1:10" ht="13.8" x14ac:dyDescent="0.2">
      <c r="A17" s="65" t="s">
        <v>67</v>
      </c>
      <c r="B17" s="23" t="s">
        <v>67</v>
      </c>
      <c r="C17" s="65" t="s">
        <v>650</v>
      </c>
      <c r="D17" s="23" t="s">
        <v>780</v>
      </c>
      <c r="E17" s="17">
        <v>692098500</v>
      </c>
      <c r="F17" s="17">
        <v>0</v>
      </c>
      <c r="G17" s="17">
        <v>692098500</v>
      </c>
      <c r="H17" s="17">
        <v>278663106.98000002</v>
      </c>
      <c r="I17" s="19">
        <f t="shared" si="0"/>
        <v>40.263503963669912</v>
      </c>
      <c r="J17" s="17">
        <v>278663106.98000002</v>
      </c>
    </row>
    <row r="18" spans="1:10" ht="13.8" x14ac:dyDescent="0.2">
      <c r="A18" s="65" t="s">
        <v>67</v>
      </c>
      <c r="B18" s="23" t="s">
        <v>67</v>
      </c>
      <c r="C18" s="65" t="s">
        <v>668</v>
      </c>
      <c r="D18" s="23" t="s">
        <v>781</v>
      </c>
      <c r="E18" s="17">
        <v>66100000</v>
      </c>
      <c r="F18" s="17">
        <v>0</v>
      </c>
      <c r="G18" s="17">
        <v>66100000</v>
      </c>
      <c r="H18" s="17">
        <v>21638168.739999998</v>
      </c>
      <c r="I18" s="19">
        <f t="shared" si="0"/>
        <v>32.735504901664143</v>
      </c>
      <c r="J18" s="17">
        <v>1248625.29</v>
      </c>
    </row>
    <row r="19" spans="1:10" ht="13.8" x14ac:dyDescent="0.2">
      <c r="A19" s="65" t="s">
        <v>67</v>
      </c>
      <c r="B19" s="23" t="s">
        <v>67</v>
      </c>
      <c r="C19" s="65" t="s">
        <v>670</v>
      </c>
      <c r="D19" s="23" t="s">
        <v>782</v>
      </c>
      <c r="E19" s="17">
        <v>4800000</v>
      </c>
      <c r="F19" s="17">
        <v>0</v>
      </c>
      <c r="G19" s="17">
        <v>4800000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67</v>
      </c>
      <c r="B20" s="23" t="s">
        <v>67</v>
      </c>
      <c r="C20" s="65" t="s">
        <v>672</v>
      </c>
      <c r="D20" s="23" t="s">
        <v>783</v>
      </c>
      <c r="E20" s="17">
        <v>450000</v>
      </c>
      <c r="F20" s="17">
        <v>0</v>
      </c>
      <c r="G20" s="17">
        <v>450000</v>
      </c>
      <c r="H20" s="17">
        <v>-254140</v>
      </c>
      <c r="I20" s="19">
        <f t="shared" si="0"/>
        <v>-56.475555555555559</v>
      </c>
      <c r="J20" s="17">
        <v>-254140</v>
      </c>
    </row>
    <row r="21" spans="1:10" ht="13.8" x14ac:dyDescent="0.2">
      <c r="A21" s="65" t="s">
        <v>67</v>
      </c>
      <c r="B21" s="23" t="s">
        <v>67</v>
      </c>
      <c r="C21" s="65" t="s">
        <v>784</v>
      </c>
      <c r="D21" s="23" t="s">
        <v>785</v>
      </c>
      <c r="E21" s="17">
        <v>17000000</v>
      </c>
      <c r="F21" s="17">
        <v>0</v>
      </c>
      <c r="G21" s="17">
        <v>17000000</v>
      </c>
      <c r="H21" s="17">
        <v>6489873.5</v>
      </c>
      <c r="I21" s="19">
        <f t="shared" si="0"/>
        <v>38.175726470588238</v>
      </c>
      <c r="J21" s="17">
        <v>6489873.5</v>
      </c>
    </row>
    <row r="22" spans="1:10" ht="13.8" x14ac:dyDescent="0.2">
      <c r="A22" s="65" t="s">
        <v>67</v>
      </c>
      <c r="B22" s="23" t="s">
        <v>67</v>
      </c>
      <c r="C22" s="65" t="s">
        <v>786</v>
      </c>
      <c r="D22" s="23" t="s">
        <v>787</v>
      </c>
      <c r="E22" s="17">
        <v>2000000</v>
      </c>
      <c r="F22" s="17">
        <v>0</v>
      </c>
      <c r="G22" s="17">
        <v>2000000</v>
      </c>
      <c r="H22" s="17">
        <v>805241.69</v>
      </c>
      <c r="I22" s="19">
        <f t="shared" si="0"/>
        <v>40.2620845</v>
      </c>
      <c r="J22" s="17">
        <v>805241.69</v>
      </c>
    </row>
    <row r="23" spans="1:10" ht="13.8" x14ac:dyDescent="0.2">
      <c r="A23" s="65" t="s">
        <v>67</v>
      </c>
      <c r="B23" s="23" t="s">
        <v>67</v>
      </c>
      <c r="C23" s="65" t="s">
        <v>788</v>
      </c>
      <c r="D23" s="23" t="s">
        <v>789</v>
      </c>
      <c r="E23" s="17">
        <v>42950000</v>
      </c>
      <c r="F23" s="17">
        <v>0</v>
      </c>
      <c r="G23" s="17">
        <v>42950000</v>
      </c>
      <c r="H23" s="17">
        <v>6186817.0099999998</v>
      </c>
      <c r="I23" s="19">
        <f t="shared" si="0"/>
        <v>14.40469618160652</v>
      </c>
      <c r="J23" s="17">
        <v>4212931.05</v>
      </c>
    </row>
    <row r="24" spans="1:10" ht="13.8" x14ac:dyDescent="0.2">
      <c r="A24" s="65" t="s">
        <v>67</v>
      </c>
      <c r="B24" s="23" t="s">
        <v>67</v>
      </c>
      <c r="C24" s="65" t="s">
        <v>682</v>
      </c>
      <c r="D24" s="23" t="s">
        <v>790</v>
      </c>
      <c r="E24" s="17">
        <v>3500000</v>
      </c>
      <c r="F24" s="17">
        <v>0</v>
      </c>
      <c r="G24" s="17">
        <v>3500000</v>
      </c>
      <c r="H24" s="17">
        <v>1074863.71</v>
      </c>
      <c r="I24" s="19">
        <f t="shared" si="0"/>
        <v>30.710391714285713</v>
      </c>
      <c r="J24" s="17">
        <v>1074863.71</v>
      </c>
    </row>
    <row r="25" spans="1:10" ht="13.8" x14ac:dyDescent="0.2">
      <c r="A25" s="65" t="s">
        <v>67</v>
      </c>
      <c r="B25" s="23" t="s">
        <v>67</v>
      </c>
      <c r="C25" s="41" t="s">
        <v>621</v>
      </c>
      <c r="D25" s="27" t="s">
        <v>67</v>
      </c>
      <c r="E25" s="28">
        <v>2301721220</v>
      </c>
      <c r="F25" s="28">
        <v>0</v>
      </c>
      <c r="G25" s="28">
        <v>2301721220</v>
      </c>
      <c r="H25" s="28">
        <v>999567385.54999995</v>
      </c>
      <c r="I25" s="29">
        <f t="shared" si="0"/>
        <v>43.426952702378095</v>
      </c>
      <c r="J25" s="28">
        <v>975132030.87</v>
      </c>
    </row>
    <row r="26" spans="1:10" ht="13.8" x14ac:dyDescent="0.2">
      <c r="A26" s="65" t="s">
        <v>15</v>
      </c>
      <c r="B26" s="23" t="s">
        <v>27</v>
      </c>
      <c r="C26" s="37" t="s">
        <v>692</v>
      </c>
      <c r="D26" s="16" t="s">
        <v>791</v>
      </c>
      <c r="E26" s="38">
        <v>35000</v>
      </c>
      <c r="F26" s="38">
        <v>0</v>
      </c>
      <c r="G26" s="38">
        <v>35000</v>
      </c>
      <c r="H26" s="38">
        <v>0</v>
      </c>
      <c r="I26" s="35">
        <f t="shared" si="0"/>
        <v>0</v>
      </c>
      <c r="J26" s="38">
        <v>0</v>
      </c>
    </row>
    <row r="27" spans="1:10" ht="13.8" x14ac:dyDescent="0.2">
      <c r="A27" s="65" t="s">
        <v>67</v>
      </c>
      <c r="B27" s="23" t="s">
        <v>67</v>
      </c>
      <c r="C27" s="37" t="s">
        <v>694</v>
      </c>
      <c r="D27" s="16" t="s">
        <v>792</v>
      </c>
      <c r="E27" s="38">
        <v>14000</v>
      </c>
      <c r="F27" s="38">
        <v>0</v>
      </c>
      <c r="G27" s="38">
        <v>14000</v>
      </c>
      <c r="H27" s="38">
        <v>1311.89</v>
      </c>
      <c r="I27" s="35">
        <f t="shared" si="0"/>
        <v>9.3706428571428564</v>
      </c>
      <c r="J27" s="38">
        <v>0</v>
      </c>
    </row>
    <row r="28" spans="1:10" ht="13.8" x14ac:dyDescent="0.2">
      <c r="A28" s="65" t="s">
        <v>67</v>
      </c>
      <c r="B28" s="23" t="s">
        <v>67</v>
      </c>
      <c r="C28" s="37" t="s">
        <v>793</v>
      </c>
      <c r="D28" s="16" t="s">
        <v>794</v>
      </c>
      <c r="E28" s="38">
        <v>320000</v>
      </c>
      <c r="F28" s="38">
        <v>0</v>
      </c>
      <c r="G28" s="38">
        <v>320000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65" t="s">
        <v>67</v>
      </c>
      <c r="B29" s="23" t="s">
        <v>67</v>
      </c>
      <c r="C29" s="37" t="s">
        <v>696</v>
      </c>
      <c r="D29" s="16" t="s">
        <v>795</v>
      </c>
      <c r="E29" s="38">
        <v>3000</v>
      </c>
      <c r="F29" s="38">
        <v>0</v>
      </c>
      <c r="G29" s="38">
        <v>3000</v>
      </c>
      <c r="H29" s="38">
        <v>649.11</v>
      </c>
      <c r="I29" s="35">
        <f t="shared" si="0"/>
        <v>21.637</v>
      </c>
      <c r="J29" s="38">
        <v>649.11</v>
      </c>
    </row>
    <row r="30" spans="1:10" ht="13.8" x14ac:dyDescent="0.2">
      <c r="A30" s="65" t="s">
        <v>67</v>
      </c>
      <c r="B30" s="23" t="s">
        <v>67</v>
      </c>
      <c r="C30" s="37" t="s">
        <v>698</v>
      </c>
      <c r="D30" s="16" t="s">
        <v>796</v>
      </c>
      <c r="E30" s="38">
        <v>250000</v>
      </c>
      <c r="F30" s="38">
        <v>0</v>
      </c>
      <c r="G30" s="38">
        <v>250000</v>
      </c>
      <c r="H30" s="38">
        <v>0</v>
      </c>
      <c r="I30" s="35">
        <f t="shared" si="0"/>
        <v>0</v>
      </c>
      <c r="J30" s="38">
        <v>0</v>
      </c>
    </row>
    <row r="31" spans="1:10" ht="13.8" x14ac:dyDescent="0.2">
      <c r="A31" s="65" t="s">
        <v>67</v>
      </c>
      <c r="B31" s="23" t="s">
        <v>67</v>
      </c>
      <c r="C31" s="37" t="s">
        <v>797</v>
      </c>
      <c r="D31" s="16" t="s">
        <v>798</v>
      </c>
      <c r="E31" s="38">
        <v>0</v>
      </c>
      <c r="F31" s="38">
        <v>3892799.96</v>
      </c>
      <c r="G31" s="38">
        <v>3892799.96</v>
      </c>
      <c r="H31" s="38">
        <v>5365870.3899999997</v>
      </c>
      <c r="I31" s="35">
        <f t="shared" si="0"/>
        <v>137.84089717263558</v>
      </c>
      <c r="J31" s="38">
        <v>1121720.05</v>
      </c>
    </row>
    <row r="32" spans="1:10" ht="13.8" x14ac:dyDescent="0.2">
      <c r="A32" s="65" t="s">
        <v>67</v>
      </c>
      <c r="B32" s="23" t="s">
        <v>67</v>
      </c>
      <c r="C32" s="37" t="s">
        <v>799</v>
      </c>
      <c r="D32" s="16" t="s">
        <v>800</v>
      </c>
      <c r="E32" s="38">
        <v>54653171.170000002</v>
      </c>
      <c r="F32" s="38">
        <v>0</v>
      </c>
      <c r="G32" s="38">
        <v>54653171.170000002</v>
      </c>
      <c r="H32" s="38">
        <v>16258698.109999999</v>
      </c>
      <c r="I32" s="35">
        <f t="shared" si="0"/>
        <v>29.748865000764418</v>
      </c>
      <c r="J32" s="38">
        <v>10360731.91</v>
      </c>
    </row>
    <row r="33" spans="1:10" ht="13.8" x14ac:dyDescent="0.2">
      <c r="A33" s="65" t="s">
        <v>67</v>
      </c>
      <c r="B33" s="23" t="s">
        <v>67</v>
      </c>
      <c r="C33" s="37" t="s">
        <v>801</v>
      </c>
      <c r="D33" s="16" t="s">
        <v>802</v>
      </c>
      <c r="E33" s="38">
        <v>15909764.25</v>
      </c>
      <c r="F33" s="38">
        <v>0</v>
      </c>
      <c r="G33" s="38">
        <v>15909764.25</v>
      </c>
      <c r="H33" s="38">
        <v>7077065.5300000003</v>
      </c>
      <c r="I33" s="35">
        <f t="shared" si="0"/>
        <v>44.4825292115815</v>
      </c>
      <c r="J33" s="38">
        <v>6921292.4500000002</v>
      </c>
    </row>
    <row r="34" spans="1:10" ht="13.8" x14ac:dyDescent="0.2">
      <c r="A34" s="65" t="s">
        <v>67</v>
      </c>
      <c r="B34" s="23" t="s">
        <v>67</v>
      </c>
      <c r="C34" s="37" t="s">
        <v>803</v>
      </c>
      <c r="D34" s="16" t="s">
        <v>804</v>
      </c>
      <c r="E34" s="38">
        <v>11102127</v>
      </c>
      <c r="F34" s="38">
        <v>0</v>
      </c>
      <c r="G34" s="38">
        <v>11102127</v>
      </c>
      <c r="H34" s="38">
        <v>5775762.8300000001</v>
      </c>
      <c r="I34" s="35">
        <f t="shared" si="0"/>
        <v>52.023930459451599</v>
      </c>
      <c r="J34" s="38">
        <v>276410.36</v>
      </c>
    </row>
    <row r="35" spans="1:10" ht="13.8" x14ac:dyDescent="0.2">
      <c r="A35" s="65" t="s">
        <v>67</v>
      </c>
      <c r="B35" s="23" t="s">
        <v>67</v>
      </c>
      <c r="C35" s="37" t="s">
        <v>805</v>
      </c>
      <c r="D35" s="16" t="s">
        <v>806</v>
      </c>
      <c r="E35" s="38">
        <v>1000000</v>
      </c>
      <c r="F35" s="38">
        <v>0</v>
      </c>
      <c r="G35" s="38">
        <v>1000000</v>
      </c>
      <c r="H35" s="38">
        <v>-514096.25</v>
      </c>
      <c r="I35" s="35">
        <f t="shared" si="0"/>
        <v>-51.409624999999998</v>
      </c>
      <c r="J35" s="38">
        <v>-721911.14</v>
      </c>
    </row>
    <row r="36" spans="1:10" ht="13.8" x14ac:dyDescent="0.2">
      <c r="A36" s="65" t="s">
        <v>67</v>
      </c>
      <c r="B36" s="23" t="s">
        <v>67</v>
      </c>
      <c r="C36" s="37" t="s">
        <v>807</v>
      </c>
      <c r="D36" s="16" t="s">
        <v>808</v>
      </c>
      <c r="E36" s="38">
        <v>50000</v>
      </c>
      <c r="F36" s="38">
        <v>0</v>
      </c>
      <c r="G36" s="38">
        <v>50000</v>
      </c>
      <c r="H36" s="38">
        <v>636352.1</v>
      </c>
      <c r="I36" s="35">
        <f t="shared" si="0"/>
        <v>1272.7041999999999</v>
      </c>
      <c r="J36" s="38">
        <v>633571.92000000004</v>
      </c>
    </row>
    <row r="37" spans="1:10" ht="13.8" x14ac:dyDescent="0.2">
      <c r="A37" s="65" t="s">
        <v>67</v>
      </c>
      <c r="B37" s="23" t="s">
        <v>67</v>
      </c>
      <c r="C37" s="37" t="s">
        <v>809</v>
      </c>
      <c r="D37" s="16" t="s">
        <v>810</v>
      </c>
      <c r="E37" s="38">
        <v>220000</v>
      </c>
      <c r="F37" s="38">
        <v>69490.47</v>
      </c>
      <c r="G37" s="38">
        <v>289490.46999999997</v>
      </c>
      <c r="H37" s="38">
        <v>317355.64</v>
      </c>
      <c r="I37" s="35">
        <f t="shared" si="0"/>
        <v>109.62559147456565</v>
      </c>
      <c r="J37" s="38">
        <v>266838.75</v>
      </c>
    </row>
    <row r="38" spans="1:10" ht="13.8" x14ac:dyDescent="0.2">
      <c r="A38" s="65" t="s">
        <v>67</v>
      </c>
      <c r="B38" s="23" t="s">
        <v>67</v>
      </c>
      <c r="C38" s="37" t="s">
        <v>710</v>
      </c>
      <c r="D38" s="16" t="s">
        <v>811</v>
      </c>
      <c r="E38" s="38">
        <v>80000</v>
      </c>
      <c r="F38" s="38">
        <v>0</v>
      </c>
      <c r="G38" s="38">
        <v>80000</v>
      </c>
      <c r="H38" s="38">
        <v>0</v>
      </c>
      <c r="I38" s="35">
        <f t="shared" si="0"/>
        <v>0</v>
      </c>
      <c r="J38" s="38">
        <v>0</v>
      </c>
    </row>
    <row r="39" spans="1:10" ht="13.8" x14ac:dyDescent="0.2">
      <c r="A39" s="65" t="s">
        <v>67</v>
      </c>
      <c r="B39" s="23" t="s">
        <v>67</v>
      </c>
      <c r="C39" s="37" t="s">
        <v>812</v>
      </c>
      <c r="D39" s="16" t="s">
        <v>813</v>
      </c>
      <c r="E39" s="38">
        <v>120000</v>
      </c>
      <c r="F39" s="38">
        <v>77000</v>
      </c>
      <c r="G39" s="38">
        <v>197000</v>
      </c>
      <c r="H39" s="38">
        <v>119818</v>
      </c>
      <c r="I39" s="35">
        <f t="shared" si="0"/>
        <v>60.821319796954313</v>
      </c>
      <c r="J39" s="38">
        <v>119818</v>
      </c>
    </row>
    <row r="40" spans="1:10" ht="13.8" x14ac:dyDescent="0.2">
      <c r="A40" s="65" t="s">
        <v>67</v>
      </c>
      <c r="B40" s="23" t="s">
        <v>67</v>
      </c>
      <c r="C40" s="37" t="s">
        <v>814</v>
      </c>
      <c r="D40" s="16" t="s">
        <v>815</v>
      </c>
      <c r="E40" s="38">
        <v>6851336</v>
      </c>
      <c r="F40" s="38">
        <v>0</v>
      </c>
      <c r="G40" s="38">
        <v>6851336</v>
      </c>
      <c r="H40" s="38">
        <v>2829446.12</v>
      </c>
      <c r="I40" s="35">
        <f t="shared" si="0"/>
        <v>41.297728209505415</v>
      </c>
      <c r="J40" s="38">
        <v>1696751.93</v>
      </c>
    </row>
    <row r="41" spans="1:10" ht="13.8" x14ac:dyDescent="0.2">
      <c r="A41" s="65" t="s">
        <v>67</v>
      </c>
      <c r="B41" s="23" t="s">
        <v>67</v>
      </c>
      <c r="C41" s="37" t="s">
        <v>816</v>
      </c>
      <c r="D41" s="16" t="s">
        <v>817</v>
      </c>
      <c r="E41" s="38">
        <v>1794185.6</v>
      </c>
      <c r="F41" s="38">
        <v>0</v>
      </c>
      <c r="G41" s="38">
        <v>1794185.6</v>
      </c>
      <c r="H41" s="38">
        <v>283823.67</v>
      </c>
      <c r="I41" s="35">
        <f t="shared" si="0"/>
        <v>15.81908081304409</v>
      </c>
      <c r="J41" s="38">
        <v>278517.44</v>
      </c>
    </row>
    <row r="42" spans="1:10" ht="13.8" x14ac:dyDescent="0.2">
      <c r="A42" s="65" t="s">
        <v>67</v>
      </c>
      <c r="B42" s="23" t="s">
        <v>67</v>
      </c>
      <c r="C42" s="37" t="s">
        <v>818</v>
      </c>
      <c r="D42" s="16" t="s">
        <v>819</v>
      </c>
      <c r="E42" s="38">
        <v>375000</v>
      </c>
      <c r="F42" s="38">
        <v>0</v>
      </c>
      <c r="G42" s="38">
        <v>375000</v>
      </c>
      <c r="H42" s="38">
        <v>-137360.65</v>
      </c>
      <c r="I42" s="35">
        <f t="shared" si="0"/>
        <v>-36.629506666666664</v>
      </c>
      <c r="J42" s="38">
        <v>-396613.76</v>
      </c>
    </row>
    <row r="43" spans="1:10" ht="13.8" x14ac:dyDescent="0.2">
      <c r="A43" s="65" t="s">
        <v>67</v>
      </c>
      <c r="B43" s="23" t="s">
        <v>67</v>
      </c>
      <c r="C43" s="41" t="s">
        <v>621</v>
      </c>
      <c r="D43" s="27" t="s">
        <v>67</v>
      </c>
      <c r="E43" s="28">
        <v>92777584.019999996</v>
      </c>
      <c r="F43" s="28">
        <v>4039290.43</v>
      </c>
      <c r="G43" s="28">
        <v>96816874.450000003</v>
      </c>
      <c r="H43" s="28">
        <v>38014696.490000002</v>
      </c>
      <c r="I43" s="29">
        <f t="shared" si="0"/>
        <v>39.264535966436583</v>
      </c>
      <c r="J43" s="28">
        <v>20557777.02</v>
      </c>
    </row>
    <row r="44" spans="1:10" ht="13.8" x14ac:dyDescent="0.2">
      <c r="A44" s="65" t="s">
        <v>7</v>
      </c>
      <c r="B44" s="23" t="s">
        <v>8</v>
      </c>
      <c r="C44" s="37" t="s">
        <v>712</v>
      </c>
      <c r="D44" s="16" t="s">
        <v>820</v>
      </c>
      <c r="E44" s="38">
        <v>508931650</v>
      </c>
      <c r="F44" s="38">
        <v>0</v>
      </c>
      <c r="G44" s="38">
        <v>508931650</v>
      </c>
      <c r="H44" s="38">
        <v>335191113.04000002</v>
      </c>
      <c r="I44" s="35">
        <f t="shared" si="0"/>
        <v>65.861715033836077</v>
      </c>
      <c r="J44" s="38">
        <v>335191113.04000002</v>
      </c>
    </row>
    <row r="45" spans="1:10" ht="13.8" x14ac:dyDescent="0.2">
      <c r="A45" s="65" t="s">
        <v>67</v>
      </c>
      <c r="B45" s="23" t="s">
        <v>67</v>
      </c>
      <c r="C45" s="37" t="s">
        <v>821</v>
      </c>
      <c r="D45" s="16" t="s">
        <v>822</v>
      </c>
      <c r="E45" s="38">
        <v>4139696.38</v>
      </c>
      <c r="F45" s="38">
        <v>0</v>
      </c>
      <c r="G45" s="38">
        <v>4139696.38</v>
      </c>
      <c r="H45" s="38">
        <v>1205579.55</v>
      </c>
      <c r="I45" s="35">
        <f t="shared" si="0"/>
        <v>29.122414769945038</v>
      </c>
      <c r="J45" s="38">
        <v>119239.55</v>
      </c>
    </row>
    <row r="46" spans="1:10" ht="13.8" x14ac:dyDescent="0.2">
      <c r="A46" s="65" t="s">
        <v>67</v>
      </c>
      <c r="B46" s="23" t="s">
        <v>67</v>
      </c>
      <c r="C46" s="37" t="s">
        <v>823</v>
      </c>
      <c r="D46" s="16" t="s">
        <v>824</v>
      </c>
      <c r="E46" s="38">
        <v>13710961.34</v>
      </c>
      <c r="F46" s="38">
        <v>9905392</v>
      </c>
      <c r="G46" s="38">
        <v>23616353.34</v>
      </c>
      <c r="H46" s="38">
        <v>11351520.6</v>
      </c>
      <c r="I46" s="35">
        <f t="shared" si="0"/>
        <v>48.06635654783102</v>
      </c>
      <c r="J46" s="38">
        <v>10845202.140000001</v>
      </c>
    </row>
    <row r="47" spans="1:10" ht="13.8" x14ac:dyDescent="0.2">
      <c r="A47" s="65" t="s">
        <v>67</v>
      </c>
      <c r="B47" s="23" t="s">
        <v>67</v>
      </c>
      <c r="C47" s="37" t="s">
        <v>714</v>
      </c>
      <c r="D47" s="16" t="s">
        <v>825</v>
      </c>
      <c r="E47" s="38">
        <v>2438160</v>
      </c>
      <c r="F47" s="38">
        <v>4205269</v>
      </c>
      <c r="G47" s="38">
        <v>6643429</v>
      </c>
      <c r="H47" s="38">
        <v>4426753.22</v>
      </c>
      <c r="I47" s="35">
        <f t="shared" si="0"/>
        <v>66.633559566904381</v>
      </c>
      <c r="J47" s="38">
        <v>4426753.22</v>
      </c>
    </row>
    <row r="48" spans="1:10" ht="13.8" x14ac:dyDescent="0.2">
      <c r="A48" s="65" t="s">
        <v>67</v>
      </c>
      <c r="B48" s="23" t="s">
        <v>67</v>
      </c>
      <c r="C48" s="37" t="s">
        <v>826</v>
      </c>
      <c r="D48" s="16" t="s">
        <v>827</v>
      </c>
      <c r="E48" s="38">
        <v>5000</v>
      </c>
      <c r="F48" s="38">
        <v>0</v>
      </c>
      <c r="G48" s="38">
        <v>5000</v>
      </c>
      <c r="H48" s="38">
        <v>0</v>
      </c>
      <c r="I48" s="35">
        <f t="shared" si="0"/>
        <v>0</v>
      </c>
      <c r="J48" s="38">
        <v>0</v>
      </c>
    </row>
    <row r="49" spans="1:10" ht="13.8" x14ac:dyDescent="0.2">
      <c r="A49" s="65" t="s">
        <v>67</v>
      </c>
      <c r="B49" s="23" t="s">
        <v>67</v>
      </c>
      <c r="C49" s="37" t="s">
        <v>828</v>
      </c>
      <c r="D49" s="16" t="s">
        <v>829</v>
      </c>
      <c r="E49" s="38">
        <v>480000</v>
      </c>
      <c r="F49" s="38">
        <v>0</v>
      </c>
      <c r="G49" s="38">
        <v>480000</v>
      </c>
      <c r="H49" s="38">
        <v>0</v>
      </c>
      <c r="I49" s="35">
        <f t="shared" si="0"/>
        <v>0</v>
      </c>
      <c r="J49" s="38">
        <v>0</v>
      </c>
    </row>
    <row r="50" spans="1:10" ht="13.8" x14ac:dyDescent="0.2">
      <c r="A50" s="65" t="s">
        <v>67</v>
      </c>
      <c r="B50" s="23" t="s">
        <v>67</v>
      </c>
      <c r="C50" s="37" t="s">
        <v>830</v>
      </c>
      <c r="D50" s="16" t="s">
        <v>831</v>
      </c>
      <c r="E50" s="38">
        <v>120322.42</v>
      </c>
      <c r="F50" s="38">
        <v>159057</v>
      </c>
      <c r="G50" s="38">
        <v>279379.42</v>
      </c>
      <c r="H50" s="38">
        <v>159057</v>
      </c>
      <c r="I50" s="35">
        <f t="shared" si="0"/>
        <v>56.932253635575591</v>
      </c>
      <c r="J50" s="38">
        <v>0</v>
      </c>
    </row>
    <row r="51" spans="1:10" ht="13.8" x14ac:dyDescent="0.2">
      <c r="A51" s="65" t="s">
        <v>67</v>
      </c>
      <c r="B51" s="23" t="s">
        <v>67</v>
      </c>
      <c r="C51" s="37" t="s">
        <v>832</v>
      </c>
      <c r="D51" s="16" t="s">
        <v>833</v>
      </c>
      <c r="E51" s="38">
        <v>66402731</v>
      </c>
      <c r="F51" s="38">
        <v>0</v>
      </c>
      <c r="G51" s="38">
        <v>66402731</v>
      </c>
      <c r="H51" s="38">
        <v>227577.69</v>
      </c>
      <c r="I51" s="35">
        <f t="shared" si="0"/>
        <v>0.34272338889194182</v>
      </c>
      <c r="J51" s="38">
        <v>0</v>
      </c>
    </row>
    <row r="52" spans="1:10" ht="13.8" x14ac:dyDescent="0.2">
      <c r="A52" s="65" t="s">
        <v>67</v>
      </c>
      <c r="B52" s="23" t="s">
        <v>67</v>
      </c>
      <c r="C52" s="37" t="s">
        <v>834</v>
      </c>
      <c r="D52" s="16" t="s">
        <v>835</v>
      </c>
      <c r="E52" s="38">
        <v>45000</v>
      </c>
      <c r="F52" s="38">
        <v>1525580</v>
      </c>
      <c r="G52" s="38">
        <v>1570580</v>
      </c>
      <c r="H52" s="38">
        <v>1525580</v>
      </c>
      <c r="I52" s="35">
        <f t="shared" si="0"/>
        <v>97.134816437239749</v>
      </c>
      <c r="J52" s="38">
        <v>636115</v>
      </c>
    </row>
    <row r="53" spans="1:10" ht="13.8" x14ac:dyDescent="0.2">
      <c r="A53" s="65" t="s">
        <v>67</v>
      </c>
      <c r="B53" s="23" t="s">
        <v>67</v>
      </c>
      <c r="C53" s="37" t="s">
        <v>836</v>
      </c>
      <c r="D53" s="16" t="s">
        <v>837</v>
      </c>
      <c r="E53" s="38">
        <v>10093351.609999999</v>
      </c>
      <c r="F53" s="38">
        <v>0</v>
      </c>
      <c r="G53" s="38">
        <v>10093351.609999999</v>
      </c>
      <c r="H53" s="38">
        <v>0</v>
      </c>
      <c r="I53" s="35">
        <f t="shared" si="0"/>
        <v>0</v>
      </c>
      <c r="J53" s="38">
        <v>0</v>
      </c>
    </row>
    <row r="54" spans="1:10" ht="13.8" x14ac:dyDescent="0.2">
      <c r="A54" s="65" t="s">
        <v>67</v>
      </c>
      <c r="B54" s="23" t="s">
        <v>67</v>
      </c>
      <c r="C54" s="37" t="s">
        <v>838</v>
      </c>
      <c r="D54" s="16" t="s">
        <v>839</v>
      </c>
      <c r="E54" s="38">
        <v>60000000</v>
      </c>
      <c r="F54" s="38">
        <v>0</v>
      </c>
      <c r="G54" s="38">
        <v>60000000</v>
      </c>
      <c r="H54" s="38">
        <v>20464792.149999999</v>
      </c>
      <c r="I54" s="35">
        <f t="shared" si="0"/>
        <v>34.107986916666661</v>
      </c>
      <c r="J54" s="38">
        <v>20464792.149999999</v>
      </c>
    </row>
    <row r="55" spans="1:10" ht="13.8" x14ac:dyDescent="0.2">
      <c r="A55" s="65" t="s">
        <v>67</v>
      </c>
      <c r="B55" s="23" t="s">
        <v>67</v>
      </c>
      <c r="C55" s="37" t="s">
        <v>840</v>
      </c>
      <c r="D55" s="16" t="s">
        <v>841</v>
      </c>
      <c r="E55" s="38">
        <v>0</v>
      </c>
      <c r="F55" s="38">
        <v>0</v>
      </c>
      <c r="G55" s="38">
        <v>0</v>
      </c>
      <c r="H55" s="38">
        <v>399</v>
      </c>
      <c r="I55" s="35">
        <f t="shared" si="0"/>
        <v>0</v>
      </c>
      <c r="J55" s="38">
        <v>0</v>
      </c>
    </row>
    <row r="56" spans="1:10" ht="13.8" x14ac:dyDescent="0.2">
      <c r="A56" s="65" t="s">
        <v>67</v>
      </c>
      <c r="B56" s="23" t="s">
        <v>67</v>
      </c>
      <c r="C56" s="37" t="s">
        <v>718</v>
      </c>
      <c r="D56" s="16" t="s">
        <v>842</v>
      </c>
      <c r="E56" s="38">
        <v>265500</v>
      </c>
      <c r="F56" s="38">
        <v>324401.69</v>
      </c>
      <c r="G56" s="38">
        <v>589901.68999999994</v>
      </c>
      <c r="H56" s="38">
        <v>721316.45</v>
      </c>
      <c r="I56" s="35">
        <f t="shared" si="0"/>
        <v>122.27740015459187</v>
      </c>
      <c r="J56" s="38">
        <v>602286.79</v>
      </c>
    </row>
    <row r="57" spans="1:10" ht="13.8" x14ac:dyDescent="0.2">
      <c r="A57" s="65" t="s">
        <v>67</v>
      </c>
      <c r="B57" s="23" t="s">
        <v>67</v>
      </c>
      <c r="C57" s="37" t="s">
        <v>720</v>
      </c>
      <c r="D57" s="16" t="s">
        <v>843</v>
      </c>
      <c r="E57" s="38">
        <v>120000</v>
      </c>
      <c r="F57" s="38">
        <v>4511080.1399999997</v>
      </c>
      <c r="G57" s="38">
        <v>4631080.1399999997</v>
      </c>
      <c r="H57" s="38">
        <v>4605336.01</v>
      </c>
      <c r="I57" s="35">
        <f t="shared" si="0"/>
        <v>99.444100960861377</v>
      </c>
      <c r="J57" s="38">
        <v>36550.54</v>
      </c>
    </row>
    <row r="58" spans="1:10" ht="13.8" x14ac:dyDescent="0.2">
      <c r="A58" s="65" t="s">
        <v>67</v>
      </c>
      <c r="B58" s="23" t="s">
        <v>67</v>
      </c>
      <c r="C58" s="37" t="s">
        <v>724</v>
      </c>
      <c r="D58" s="16" t="s">
        <v>844</v>
      </c>
      <c r="E58" s="38">
        <v>1021129</v>
      </c>
      <c r="F58" s="38">
        <v>0</v>
      </c>
      <c r="G58" s="38">
        <v>1021129</v>
      </c>
      <c r="H58" s="38">
        <v>168300.86</v>
      </c>
      <c r="I58" s="35">
        <f t="shared" si="0"/>
        <v>16.481841177755211</v>
      </c>
      <c r="J58" s="38">
        <v>149728.85999999999</v>
      </c>
    </row>
    <row r="59" spans="1:10" ht="13.8" x14ac:dyDescent="0.2">
      <c r="A59" s="65" t="s">
        <v>67</v>
      </c>
      <c r="B59" s="23" t="s">
        <v>67</v>
      </c>
      <c r="C59" s="37" t="s">
        <v>726</v>
      </c>
      <c r="D59" s="16" t="s">
        <v>845</v>
      </c>
      <c r="E59" s="38">
        <v>0</v>
      </c>
      <c r="F59" s="38">
        <v>0</v>
      </c>
      <c r="G59" s="38">
        <v>0</v>
      </c>
      <c r="H59" s="38">
        <v>1100</v>
      </c>
      <c r="I59" s="35">
        <f t="shared" si="0"/>
        <v>0</v>
      </c>
      <c r="J59" s="38">
        <v>1100</v>
      </c>
    </row>
    <row r="60" spans="1:10" ht="13.8" x14ac:dyDescent="0.2">
      <c r="A60" s="65" t="s">
        <v>67</v>
      </c>
      <c r="B60" s="23" t="s">
        <v>67</v>
      </c>
      <c r="C60" s="37" t="s">
        <v>846</v>
      </c>
      <c r="D60" s="16" t="s">
        <v>847</v>
      </c>
      <c r="E60" s="38">
        <v>4893094.91</v>
      </c>
      <c r="F60" s="38">
        <v>-727680</v>
      </c>
      <c r="G60" s="38">
        <v>4165414.91</v>
      </c>
      <c r="H60" s="38">
        <v>0</v>
      </c>
      <c r="I60" s="35">
        <f t="shared" si="0"/>
        <v>0</v>
      </c>
      <c r="J60" s="38">
        <v>0</v>
      </c>
    </row>
    <row r="61" spans="1:10" ht="13.8" x14ac:dyDescent="0.2">
      <c r="A61" s="65" t="s">
        <v>67</v>
      </c>
      <c r="B61" s="23" t="s">
        <v>67</v>
      </c>
      <c r="C61" s="37" t="s">
        <v>848</v>
      </c>
      <c r="D61" s="16" t="s">
        <v>849</v>
      </c>
      <c r="E61" s="38">
        <v>16883693.489999998</v>
      </c>
      <c r="F61" s="38">
        <v>0</v>
      </c>
      <c r="G61" s="38">
        <v>16883693.489999998</v>
      </c>
      <c r="H61" s="38">
        <v>11321149.58</v>
      </c>
      <c r="I61" s="35">
        <f t="shared" si="0"/>
        <v>67.05374974205364</v>
      </c>
      <c r="J61" s="38">
        <v>11321149.58</v>
      </c>
    </row>
    <row r="62" spans="1:10" ht="13.8" x14ac:dyDescent="0.2">
      <c r="A62" s="65" t="s">
        <v>67</v>
      </c>
      <c r="B62" s="23" t="s">
        <v>67</v>
      </c>
      <c r="C62" s="37" t="s">
        <v>850</v>
      </c>
      <c r="D62" s="16" t="s">
        <v>851</v>
      </c>
      <c r="E62" s="38">
        <v>443093561.38999999</v>
      </c>
      <c r="F62" s="38">
        <v>0</v>
      </c>
      <c r="G62" s="38">
        <v>443093561.38999999</v>
      </c>
      <c r="H62" s="38">
        <v>68811717.909999996</v>
      </c>
      <c r="I62" s="35">
        <f t="shared" si="0"/>
        <v>15.529839272350344</v>
      </c>
      <c r="J62" s="38">
        <v>68811717.909999996</v>
      </c>
    </row>
    <row r="63" spans="1:10" ht="13.8" x14ac:dyDescent="0.2">
      <c r="A63" s="65" t="s">
        <v>67</v>
      </c>
      <c r="B63" s="23" t="s">
        <v>67</v>
      </c>
      <c r="C63" s="37" t="s">
        <v>852</v>
      </c>
      <c r="D63" s="16" t="s">
        <v>853</v>
      </c>
      <c r="E63" s="38">
        <v>5972712.8899999997</v>
      </c>
      <c r="F63" s="38">
        <v>0</v>
      </c>
      <c r="G63" s="38">
        <v>5972712.8899999997</v>
      </c>
      <c r="H63" s="38">
        <v>353776.24</v>
      </c>
      <c r="I63" s="35">
        <f t="shared" si="0"/>
        <v>5.9232085404995924</v>
      </c>
      <c r="J63" s="38">
        <v>353776.24</v>
      </c>
    </row>
    <row r="64" spans="1:10" ht="13.8" x14ac:dyDescent="0.2">
      <c r="A64" s="65" t="s">
        <v>67</v>
      </c>
      <c r="B64" s="23" t="s">
        <v>67</v>
      </c>
      <c r="C64" s="37" t="s">
        <v>854</v>
      </c>
      <c r="D64" s="16" t="s">
        <v>855</v>
      </c>
      <c r="E64" s="38">
        <v>5772205.2199999997</v>
      </c>
      <c r="F64" s="38">
        <v>85701.04</v>
      </c>
      <c r="G64" s="38">
        <v>5857906.2599999998</v>
      </c>
      <c r="H64" s="38">
        <v>1507432.83</v>
      </c>
      <c r="I64" s="35">
        <f t="shared" si="0"/>
        <v>25.733304069635285</v>
      </c>
      <c r="J64" s="38">
        <v>1507432.83</v>
      </c>
    </row>
    <row r="65" spans="1:10" ht="13.8" x14ac:dyDescent="0.2">
      <c r="A65" s="65" t="s">
        <v>67</v>
      </c>
      <c r="B65" s="23" t="s">
        <v>67</v>
      </c>
      <c r="C65" s="41" t="s">
        <v>621</v>
      </c>
      <c r="D65" s="27" t="s">
        <v>67</v>
      </c>
      <c r="E65" s="28">
        <v>1144388769.6500001</v>
      </c>
      <c r="F65" s="28">
        <v>19988800.870000001</v>
      </c>
      <c r="G65" s="28">
        <v>1164377570.52</v>
      </c>
      <c r="H65" s="28">
        <v>462042502.13</v>
      </c>
      <c r="I65" s="29">
        <f t="shared" si="0"/>
        <v>39.681501415701113</v>
      </c>
      <c r="J65" s="28">
        <v>454466957.85000002</v>
      </c>
    </row>
    <row r="66" spans="1:10" ht="13.8" x14ac:dyDescent="0.2">
      <c r="A66" s="65" t="s">
        <v>17</v>
      </c>
      <c r="B66" s="23" t="s">
        <v>28</v>
      </c>
      <c r="C66" s="37" t="s">
        <v>856</v>
      </c>
      <c r="D66" s="16" t="s">
        <v>857</v>
      </c>
      <c r="E66" s="38">
        <v>699325.5</v>
      </c>
      <c r="F66" s="38">
        <v>0</v>
      </c>
      <c r="G66" s="38">
        <v>699325.5</v>
      </c>
      <c r="H66" s="38">
        <v>146041.01999999999</v>
      </c>
      <c r="I66" s="35">
        <f t="shared" si="0"/>
        <v>20.883125239963363</v>
      </c>
      <c r="J66" s="38">
        <v>146041.01999999999</v>
      </c>
    </row>
    <row r="67" spans="1:10" ht="13.8" x14ac:dyDescent="0.2">
      <c r="A67" s="65" t="s">
        <v>67</v>
      </c>
      <c r="B67" s="23" t="s">
        <v>67</v>
      </c>
      <c r="C67" s="37" t="s">
        <v>858</v>
      </c>
      <c r="D67" s="16" t="s">
        <v>859</v>
      </c>
      <c r="E67" s="38">
        <v>187889.22</v>
      </c>
      <c r="F67" s="38">
        <v>0</v>
      </c>
      <c r="G67" s="38">
        <v>187889.22</v>
      </c>
      <c r="H67" s="38">
        <v>94297.97</v>
      </c>
      <c r="I67" s="35">
        <f t="shared" si="0"/>
        <v>50.188068267035227</v>
      </c>
      <c r="J67" s="38">
        <v>94297.97</v>
      </c>
    </row>
    <row r="68" spans="1:10" ht="13.8" x14ac:dyDescent="0.2">
      <c r="A68" s="65" t="s">
        <v>67</v>
      </c>
      <c r="B68" s="23" t="s">
        <v>67</v>
      </c>
      <c r="C68" s="37" t="s">
        <v>860</v>
      </c>
      <c r="D68" s="16" t="s">
        <v>861</v>
      </c>
      <c r="E68" s="38">
        <v>112449</v>
      </c>
      <c r="F68" s="38">
        <v>0</v>
      </c>
      <c r="G68" s="38">
        <v>112449</v>
      </c>
      <c r="H68" s="38">
        <v>45604.47</v>
      </c>
      <c r="I68" s="35">
        <f t="shared" si="0"/>
        <v>40.55569191366753</v>
      </c>
      <c r="J68" s="38">
        <v>40135.089999999997</v>
      </c>
    </row>
    <row r="69" spans="1:10" ht="13.8" x14ac:dyDescent="0.2">
      <c r="A69" s="65" t="s">
        <v>67</v>
      </c>
      <c r="B69" s="23" t="s">
        <v>67</v>
      </c>
      <c r="C69" s="37" t="s">
        <v>862</v>
      </c>
      <c r="D69" s="16" t="s">
        <v>863</v>
      </c>
      <c r="E69" s="38">
        <v>1575992.67</v>
      </c>
      <c r="F69" s="38">
        <v>0</v>
      </c>
      <c r="G69" s="38">
        <v>1575992.67</v>
      </c>
      <c r="H69" s="38">
        <v>666429.92000000004</v>
      </c>
      <c r="I69" s="35">
        <f t="shared" si="0"/>
        <v>42.286359111048412</v>
      </c>
      <c r="J69" s="38">
        <v>234120.78</v>
      </c>
    </row>
    <row r="70" spans="1:10" ht="13.8" x14ac:dyDescent="0.2">
      <c r="A70" s="65" t="s">
        <v>67</v>
      </c>
      <c r="B70" s="23" t="s">
        <v>67</v>
      </c>
      <c r="C70" s="37" t="s">
        <v>864</v>
      </c>
      <c r="D70" s="16" t="s">
        <v>865</v>
      </c>
      <c r="E70" s="38">
        <v>1422293.38</v>
      </c>
      <c r="F70" s="38">
        <v>0</v>
      </c>
      <c r="G70" s="38">
        <v>1422293.38</v>
      </c>
      <c r="H70" s="38">
        <v>451194.88</v>
      </c>
      <c r="I70" s="35">
        <f t="shared" si="0"/>
        <v>31.723052806447011</v>
      </c>
      <c r="J70" s="38">
        <v>451194.88</v>
      </c>
    </row>
    <row r="71" spans="1:10" ht="13.8" x14ac:dyDescent="0.2">
      <c r="A71" s="65" t="s">
        <v>67</v>
      </c>
      <c r="B71" s="23" t="s">
        <v>67</v>
      </c>
      <c r="C71" s="37" t="s">
        <v>866</v>
      </c>
      <c r="D71" s="16" t="s">
        <v>867</v>
      </c>
      <c r="E71" s="38">
        <v>1645000</v>
      </c>
      <c r="F71" s="38">
        <v>0</v>
      </c>
      <c r="G71" s="38">
        <v>1645000</v>
      </c>
      <c r="H71" s="38">
        <v>461783.7</v>
      </c>
      <c r="I71" s="35">
        <f t="shared" si="0"/>
        <v>28.071957446808511</v>
      </c>
      <c r="J71" s="38">
        <v>215974.21</v>
      </c>
    </row>
    <row r="72" spans="1:10" ht="13.8" x14ac:dyDescent="0.2">
      <c r="A72" s="65" t="s">
        <v>67</v>
      </c>
      <c r="B72" s="16" t="s">
        <v>67</v>
      </c>
      <c r="C72" s="37" t="s">
        <v>868</v>
      </c>
      <c r="D72" s="16" t="s">
        <v>869</v>
      </c>
      <c r="E72" s="38">
        <v>6427254.2599999998</v>
      </c>
      <c r="F72" s="38">
        <v>0</v>
      </c>
      <c r="G72" s="38">
        <v>6427254.2599999998</v>
      </c>
      <c r="H72" s="38">
        <v>2613524.81</v>
      </c>
      <c r="I72" s="35">
        <f t="shared" ref="I72:I92" si="1">IF(G72=0,0,H72*100/G72)</f>
        <v>40.663161970505271</v>
      </c>
      <c r="J72" s="38">
        <v>2491783.58</v>
      </c>
    </row>
    <row r="73" spans="1:10" ht="13.8" x14ac:dyDescent="0.2">
      <c r="A73" s="65" t="s">
        <v>67</v>
      </c>
      <c r="B73" s="23" t="s">
        <v>67</v>
      </c>
      <c r="C73" s="37" t="s">
        <v>870</v>
      </c>
      <c r="D73" s="16" t="s">
        <v>871</v>
      </c>
      <c r="E73" s="38">
        <v>0</v>
      </c>
      <c r="F73" s="38">
        <v>0</v>
      </c>
      <c r="G73" s="38">
        <v>0</v>
      </c>
      <c r="H73" s="38">
        <v>1071.42</v>
      </c>
      <c r="I73" s="35">
        <f t="shared" si="1"/>
        <v>0</v>
      </c>
      <c r="J73" s="38">
        <v>1071.42</v>
      </c>
    </row>
    <row r="74" spans="1:10" ht="13.8" x14ac:dyDescent="0.2">
      <c r="A74" s="65" t="s">
        <v>67</v>
      </c>
      <c r="B74" s="16" t="s">
        <v>67</v>
      </c>
      <c r="C74" s="37" t="s">
        <v>872</v>
      </c>
      <c r="D74" s="16" t="s">
        <v>873</v>
      </c>
      <c r="E74" s="38">
        <v>66734.64</v>
      </c>
      <c r="F74" s="38">
        <v>0</v>
      </c>
      <c r="G74" s="38">
        <v>66734.64</v>
      </c>
      <c r="H74" s="38">
        <v>0</v>
      </c>
      <c r="I74" s="35">
        <f t="shared" si="1"/>
        <v>0</v>
      </c>
      <c r="J74" s="38">
        <v>0</v>
      </c>
    </row>
    <row r="75" spans="1:10" ht="13.8" x14ac:dyDescent="0.2">
      <c r="A75" s="65" t="s">
        <v>67</v>
      </c>
      <c r="B75" s="23" t="s">
        <v>67</v>
      </c>
      <c r="C75" s="41" t="s">
        <v>621</v>
      </c>
      <c r="D75" s="27" t="s">
        <v>67</v>
      </c>
      <c r="E75" s="28">
        <v>12136938.67</v>
      </c>
      <c r="F75" s="28">
        <v>0</v>
      </c>
      <c r="G75" s="28">
        <v>12136938.67</v>
      </c>
      <c r="H75" s="28">
        <v>4479948.1900000004</v>
      </c>
      <c r="I75" s="29">
        <f t="shared" si="1"/>
        <v>36.911681864830584</v>
      </c>
      <c r="J75" s="28">
        <v>3674618.95</v>
      </c>
    </row>
    <row r="76" spans="1:10" ht="13.8" x14ac:dyDescent="0.2">
      <c r="A76" s="65" t="s">
        <v>9</v>
      </c>
      <c r="B76" s="16" t="s">
        <v>29</v>
      </c>
      <c r="C76" s="37" t="s">
        <v>731</v>
      </c>
      <c r="D76" s="16" t="s">
        <v>874</v>
      </c>
      <c r="E76" s="38">
        <v>4590000</v>
      </c>
      <c r="F76" s="38">
        <v>0</v>
      </c>
      <c r="G76" s="38">
        <v>4590000</v>
      </c>
      <c r="H76" s="38">
        <v>1598.82</v>
      </c>
      <c r="I76" s="35">
        <f t="shared" si="1"/>
        <v>3.4832679738562092E-2</v>
      </c>
      <c r="J76" s="38">
        <v>1598.82</v>
      </c>
    </row>
    <row r="77" spans="1:10" s="89" customFormat="1" ht="13.8" x14ac:dyDescent="0.2">
      <c r="A77" s="65" t="s">
        <v>67</v>
      </c>
      <c r="B77" s="16" t="s">
        <v>67</v>
      </c>
      <c r="C77" s="37" t="s">
        <v>749</v>
      </c>
      <c r="D77" s="16" t="s">
        <v>875</v>
      </c>
      <c r="E77" s="38">
        <v>0</v>
      </c>
      <c r="F77" s="38">
        <v>0</v>
      </c>
      <c r="G77" s="38">
        <v>0</v>
      </c>
      <c r="H77" s="38">
        <v>550</v>
      </c>
      <c r="I77" s="35">
        <f t="shared" si="1"/>
        <v>0</v>
      </c>
      <c r="J77" s="38">
        <v>550</v>
      </c>
    </row>
    <row r="78" spans="1:10" ht="13.8" x14ac:dyDescent="0.2">
      <c r="A78" s="65" t="s">
        <v>67</v>
      </c>
      <c r="B78" s="16" t="s">
        <v>67</v>
      </c>
      <c r="C78" s="37" t="s">
        <v>876</v>
      </c>
      <c r="D78" s="16" t="s">
        <v>877</v>
      </c>
      <c r="E78" s="38">
        <v>0</v>
      </c>
      <c r="F78" s="38">
        <v>0</v>
      </c>
      <c r="G78" s="38">
        <v>0</v>
      </c>
      <c r="H78" s="38">
        <v>5690.09</v>
      </c>
      <c r="I78" s="35">
        <f t="shared" si="1"/>
        <v>0</v>
      </c>
      <c r="J78" s="38">
        <v>5690.09</v>
      </c>
    </row>
    <row r="79" spans="1:10" ht="13.8" x14ac:dyDescent="0.2">
      <c r="A79" s="65" t="s">
        <v>67</v>
      </c>
      <c r="B79" s="16" t="s">
        <v>67</v>
      </c>
      <c r="C79" s="41" t="s">
        <v>621</v>
      </c>
      <c r="D79" s="27" t="s">
        <v>67</v>
      </c>
      <c r="E79" s="28">
        <v>4590000</v>
      </c>
      <c r="F79" s="28">
        <v>0</v>
      </c>
      <c r="G79" s="28">
        <v>4590000</v>
      </c>
      <c r="H79" s="28">
        <v>7838.91</v>
      </c>
      <c r="I79" s="29">
        <f t="shared" si="1"/>
        <v>0.17078235294117647</v>
      </c>
      <c r="J79" s="28">
        <v>7838.91</v>
      </c>
    </row>
    <row r="80" spans="1:10" ht="13.8" x14ac:dyDescent="0.2">
      <c r="A80" s="65" t="s">
        <v>11</v>
      </c>
      <c r="B80" s="16" t="s">
        <v>12</v>
      </c>
      <c r="C80" s="37" t="s">
        <v>878</v>
      </c>
      <c r="D80" s="16" t="s">
        <v>879</v>
      </c>
      <c r="E80" s="38">
        <v>2473860.2400000002</v>
      </c>
      <c r="F80" s="38">
        <v>0</v>
      </c>
      <c r="G80" s="38">
        <v>2473860.2400000002</v>
      </c>
      <c r="H80" s="38">
        <v>0</v>
      </c>
      <c r="I80" s="35">
        <f t="shared" si="1"/>
        <v>0</v>
      </c>
      <c r="J80" s="38">
        <v>0</v>
      </c>
    </row>
    <row r="81" spans="1:10" ht="13.8" x14ac:dyDescent="0.2">
      <c r="A81" s="65" t="s">
        <v>67</v>
      </c>
      <c r="B81" s="16" t="s">
        <v>67</v>
      </c>
      <c r="C81" s="37" t="s">
        <v>880</v>
      </c>
      <c r="D81" s="16" t="s">
        <v>881</v>
      </c>
      <c r="E81" s="38">
        <v>13832000</v>
      </c>
      <c r="F81" s="38">
        <v>3800000</v>
      </c>
      <c r="G81" s="38">
        <v>17632000</v>
      </c>
      <c r="H81" s="38">
        <v>17632000</v>
      </c>
      <c r="I81" s="35">
        <f t="shared" si="1"/>
        <v>100</v>
      </c>
      <c r="J81" s="38">
        <v>17632000</v>
      </c>
    </row>
    <row r="82" spans="1:10" ht="13.8" x14ac:dyDescent="0.2">
      <c r="A82" s="65" t="s">
        <v>67</v>
      </c>
      <c r="B82" s="16" t="s">
        <v>67</v>
      </c>
      <c r="C82" s="37" t="s">
        <v>751</v>
      </c>
      <c r="D82" s="16" t="s">
        <v>882</v>
      </c>
      <c r="E82" s="38">
        <v>8899598.2799999993</v>
      </c>
      <c r="F82" s="38">
        <v>0</v>
      </c>
      <c r="G82" s="38">
        <v>8899598.2799999993</v>
      </c>
      <c r="H82" s="38">
        <v>1177096.6399999999</v>
      </c>
      <c r="I82" s="35">
        <f t="shared" si="1"/>
        <v>13.226401944965092</v>
      </c>
      <c r="J82" s="38">
        <v>847487.69</v>
      </c>
    </row>
    <row r="83" spans="1:10" ht="13.8" x14ac:dyDescent="0.2">
      <c r="A83" s="65" t="s">
        <v>67</v>
      </c>
      <c r="B83" s="16" t="s">
        <v>67</v>
      </c>
      <c r="C83" s="37" t="s">
        <v>883</v>
      </c>
      <c r="D83" s="16" t="s">
        <v>884</v>
      </c>
      <c r="E83" s="38">
        <v>1500000</v>
      </c>
      <c r="F83" s="38">
        <v>0</v>
      </c>
      <c r="G83" s="38">
        <v>1500000</v>
      </c>
      <c r="H83" s="38">
        <v>62696.46</v>
      </c>
      <c r="I83" s="35">
        <f t="shared" si="1"/>
        <v>4.1797639999999996</v>
      </c>
      <c r="J83" s="38">
        <v>55564.74</v>
      </c>
    </row>
    <row r="84" spans="1:10" ht="13.8" x14ac:dyDescent="0.2">
      <c r="A84" s="65" t="s">
        <v>67</v>
      </c>
      <c r="B84" s="16" t="s">
        <v>67</v>
      </c>
      <c r="C84" s="37" t="s">
        <v>885</v>
      </c>
      <c r="D84" s="16" t="s">
        <v>886</v>
      </c>
      <c r="E84" s="38">
        <v>30020000</v>
      </c>
      <c r="F84" s="38">
        <v>4205268</v>
      </c>
      <c r="G84" s="38">
        <v>34225268</v>
      </c>
      <c r="H84" s="38">
        <v>4206768</v>
      </c>
      <c r="I84" s="35">
        <f t="shared" si="1"/>
        <v>12.291409960617401</v>
      </c>
      <c r="J84" s="38">
        <v>4206768</v>
      </c>
    </row>
    <row r="85" spans="1:10" ht="13.8" x14ac:dyDescent="0.2">
      <c r="A85" s="65" t="s">
        <v>67</v>
      </c>
      <c r="B85" s="16" t="s">
        <v>67</v>
      </c>
      <c r="C85" s="37" t="s">
        <v>887</v>
      </c>
      <c r="D85" s="16" t="s">
        <v>829</v>
      </c>
      <c r="E85" s="38">
        <v>170000</v>
      </c>
      <c r="F85" s="38">
        <v>0</v>
      </c>
      <c r="G85" s="38">
        <v>170000</v>
      </c>
      <c r="H85" s="38">
        <v>0</v>
      </c>
      <c r="I85" s="35">
        <f t="shared" si="1"/>
        <v>0</v>
      </c>
      <c r="J85" s="38">
        <v>0</v>
      </c>
    </row>
    <row r="86" spans="1:10" ht="13.8" x14ac:dyDescent="0.2">
      <c r="A86" s="65" t="s">
        <v>67</v>
      </c>
      <c r="B86" s="16" t="s">
        <v>67</v>
      </c>
      <c r="C86" s="37" t="s">
        <v>888</v>
      </c>
      <c r="D86" s="16" t="s">
        <v>833</v>
      </c>
      <c r="E86" s="38">
        <v>568000</v>
      </c>
      <c r="F86" s="38">
        <v>0</v>
      </c>
      <c r="G86" s="38">
        <v>568000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65" t="s">
        <v>67</v>
      </c>
      <c r="B87" s="16" t="s">
        <v>67</v>
      </c>
      <c r="C87" s="37" t="s">
        <v>889</v>
      </c>
      <c r="D87" s="16" t="s">
        <v>890</v>
      </c>
      <c r="E87" s="38">
        <v>3300000</v>
      </c>
      <c r="F87" s="38">
        <v>0</v>
      </c>
      <c r="G87" s="38">
        <v>3300000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65" t="s">
        <v>67</v>
      </c>
      <c r="B88" s="16" t="s">
        <v>67</v>
      </c>
      <c r="C88" s="37" t="s">
        <v>754</v>
      </c>
      <c r="D88" s="16" t="s">
        <v>891</v>
      </c>
      <c r="E88" s="38">
        <v>1224576.73</v>
      </c>
      <c r="F88" s="38">
        <v>0</v>
      </c>
      <c r="G88" s="38">
        <v>1224576.73</v>
      </c>
      <c r="H88" s="38">
        <v>0</v>
      </c>
      <c r="I88" s="35">
        <f t="shared" si="1"/>
        <v>0</v>
      </c>
      <c r="J88" s="38">
        <v>0</v>
      </c>
    </row>
    <row r="89" spans="1:10" ht="13.8" x14ac:dyDescent="0.2">
      <c r="A89" s="65" t="s">
        <v>67</v>
      </c>
      <c r="B89" s="16" t="s">
        <v>67</v>
      </c>
      <c r="C89" s="37" t="s">
        <v>892</v>
      </c>
      <c r="D89" s="16" t="s">
        <v>843</v>
      </c>
      <c r="E89" s="38">
        <v>651368</v>
      </c>
      <c r="F89" s="38">
        <v>6000</v>
      </c>
      <c r="G89" s="38">
        <v>657368</v>
      </c>
      <c r="H89" s="38">
        <v>92587.11</v>
      </c>
      <c r="I89" s="35">
        <f t="shared" si="1"/>
        <v>14.084517347969479</v>
      </c>
      <c r="J89" s="38">
        <v>92587.11</v>
      </c>
    </row>
    <row r="90" spans="1:10" ht="13.8" x14ac:dyDescent="0.2">
      <c r="A90" s="65" t="s">
        <v>67</v>
      </c>
      <c r="B90" s="16" t="s">
        <v>67</v>
      </c>
      <c r="C90" s="37" t="s">
        <v>755</v>
      </c>
      <c r="D90" s="16" t="s">
        <v>893</v>
      </c>
      <c r="E90" s="38">
        <v>50000</v>
      </c>
      <c r="F90" s="38">
        <v>0</v>
      </c>
      <c r="G90" s="38">
        <v>50000</v>
      </c>
      <c r="H90" s="38">
        <v>0</v>
      </c>
      <c r="I90" s="35">
        <f t="shared" si="1"/>
        <v>0</v>
      </c>
      <c r="J90" s="38">
        <v>0</v>
      </c>
    </row>
    <row r="91" spans="1:10" ht="13.8" x14ac:dyDescent="0.2">
      <c r="A91" s="65" t="s">
        <v>67</v>
      </c>
      <c r="B91" s="16" t="s">
        <v>67</v>
      </c>
      <c r="C91" s="37" t="s">
        <v>756</v>
      </c>
      <c r="D91" s="16" t="s">
        <v>894</v>
      </c>
      <c r="E91" s="38">
        <v>130000</v>
      </c>
      <c r="F91" s="38">
        <v>864800</v>
      </c>
      <c r="G91" s="38">
        <v>994800</v>
      </c>
      <c r="H91" s="38">
        <v>866309.92</v>
      </c>
      <c r="I91" s="35">
        <f t="shared" si="1"/>
        <v>87.08382790510656</v>
      </c>
      <c r="J91" s="38">
        <v>840331.92</v>
      </c>
    </row>
    <row r="92" spans="1:10" ht="13.8" x14ac:dyDescent="0.2">
      <c r="A92" s="65" t="s">
        <v>67</v>
      </c>
      <c r="B92" s="16" t="s">
        <v>67</v>
      </c>
      <c r="C92" s="37" t="s">
        <v>757</v>
      </c>
      <c r="D92" s="16" t="s">
        <v>895</v>
      </c>
      <c r="E92" s="38">
        <v>2707500</v>
      </c>
      <c r="F92" s="38">
        <v>50699.17</v>
      </c>
      <c r="G92" s="38">
        <v>2758199.17</v>
      </c>
      <c r="H92" s="38">
        <v>50699.17</v>
      </c>
      <c r="I92" s="35">
        <f t="shared" si="1"/>
        <v>1.8381257797275026</v>
      </c>
      <c r="J92" s="38">
        <v>50699.17</v>
      </c>
    </row>
    <row r="93" spans="1:10" ht="13.8" x14ac:dyDescent="0.2">
      <c r="A93" s="65" t="s">
        <v>67</v>
      </c>
      <c r="B93" s="16" t="s">
        <v>67</v>
      </c>
      <c r="C93" s="37" t="s">
        <v>896</v>
      </c>
      <c r="D93" s="16" t="s">
        <v>847</v>
      </c>
      <c r="E93" s="38">
        <v>18717124.100000001</v>
      </c>
      <c r="F93" s="38">
        <v>0</v>
      </c>
      <c r="G93" s="38">
        <v>18717124.100000001</v>
      </c>
      <c r="H93" s="38">
        <v>12989555.1</v>
      </c>
      <c r="I93" s="35">
        <f t="shared" ref="I93:I96" si="2">IF(G93=0,0,H93*100/G93)</f>
        <v>69.399310655850158</v>
      </c>
      <c r="J93" s="38">
        <v>12989555.1</v>
      </c>
    </row>
    <row r="94" spans="1:10" s="89" customFormat="1" ht="13.8" x14ac:dyDescent="0.2">
      <c r="A94" s="65" t="s">
        <v>67</v>
      </c>
      <c r="B94" s="23" t="s">
        <v>67</v>
      </c>
      <c r="C94" s="37" t="s">
        <v>897</v>
      </c>
      <c r="D94" s="16" t="s">
        <v>851</v>
      </c>
      <c r="E94" s="38">
        <v>8914000</v>
      </c>
      <c r="F94" s="38">
        <v>-200000</v>
      </c>
      <c r="G94" s="38">
        <v>8714000</v>
      </c>
      <c r="H94" s="38">
        <v>1462098.86</v>
      </c>
      <c r="I94" s="35">
        <f t="shared" si="2"/>
        <v>16.77873376176268</v>
      </c>
      <c r="J94" s="38">
        <v>1462098.86</v>
      </c>
    </row>
    <row r="95" spans="1:10" s="89" customFormat="1" ht="13.8" x14ac:dyDescent="0.2">
      <c r="A95" s="65" t="s">
        <v>67</v>
      </c>
      <c r="B95" s="16" t="s">
        <v>67</v>
      </c>
      <c r="C95" s="37" t="s">
        <v>898</v>
      </c>
      <c r="D95" s="16" t="s">
        <v>853</v>
      </c>
      <c r="E95" s="38">
        <v>67535364.939999998</v>
      </c>
      <c r="F95" s="38">
        <v>0</v>
      </c>
      <c r="G95" s="38">
        <v>67535364.939999998</v>
      </c>
      <c r="H95" s="38">
        <v>16596364.300000001</v>
      </c>
      <c r="I95" s="35">
        <f t="shared" si="2"/>
        <v>24.574331262953269</v>
      </c>
      <c r="J95" s="38">
        <v>16596364.300000001</v>
      </c>
    </row>
    <row r="96" spans="1:10" s="89" customFormat="1" ht="13.8" x14ac:dyDescent="0.2">
      <c r="A96" s="65" t="s">
        <v>67</v>
      </c>
      <c r="B96" s="16" t="s">
        <v>67</v>
      </c>
      <c r="C96" s="37" t="s">
        <v>899</v>
      </c>
      <c r="D96" s="16" t="s">
        <v>900</v>
      </c>
      <c r="E96" s="38">
        <v>293837</v>
      </c>
      <c r="F96" s="38">
        <v>0</v>
      </c>
      <c r="G96" s="38">
        <v>293837</v>
      </c>
      <c r="H96" s="38">
        <v>0</v>
      </c>
      <c r="I96" s="35">
        <f t="shared" si="2"/>
        <v>0</v>
      </c>
      <c r="J96" s="38">
        <v>0</v>
      </c>
    </row>
    <row r="97" spans="1:10" s="89" customFormat="1" ht="13.8" x14ac:dyDescent="0.2">
      <c r="A97" s="65" t="s">
        <v>67</v>
      </c>
      <c r="B97" s="16" t="s">
        <v>67</v>
      </c>
      <c r="C97" s="37" t="s">
        <v>901</v>
      </c>
      <c r="D97" s="16" t="s">
        <v>855</v>
      </c>
      <c r="E97" s="38">
        <v>512572</v>
      </c>
      <c r="F97" s="38">
        <v>200000</v>
      </c>
      <c r="G97" s="38">
        <v>712572</v>
      </c>
      <c r="H97" s="38">
        <v>42436.38</v>
      </c>
      <c r="I97" s="35">
        <f t="shared" ref="I97" si="3">IF(G97=0,0,H97*100/G97)</f>
        <v>5.9553813509371682</v>
      </c>
      <c r="J97" s="38">
        <v>42436.38</v>
      </c>
    </row>
    <row r="98" spans="1:10" s="89" customFormat="1" ht="13.8" x14ac:dyDescent="0.2">
      <c r="A98" s="65" t="s">
        <v>67</v>
      </c>
      <c r="B98" s="23" t="s">
        <v>67</v>
      </c>
      <c r="C98" s="41" t="s">
        <v>621</v>
      </c>
      <c r="D98" s="27" t="s">
        <v>67</v>
      </c>
      <c r="E98" s="28">
        <v>161499801.28999999</v>
      </c>
      <c r="F98" s="28">
        <v>8926767.1699999999</v>
      </c>
      <c r="G98" s="28">
        <v>170426568.46000001</v>
      </c>
      <c r="H98" s="28">
        <v>55178611.939999998</v>
      </c>
      <c r="I98" s="29">
        <f t="shared" ref="I98:I101" si="4">IF(G98=0,0,H98*100/G98)</f>
        <v>32.376766391884907</v>
      </c>
      <c r="J98" s="28">
        <v>54815893.270000003</v>
      </c>
    </row>
    <row r="99" spans="1:10" s="89" customFormat="1" ht="13.8" x14ac:dyDescent="0.2">
      <c r="A99" s="65" t="s">
        <v>19</v>
      </c>
      <c r="B99" s="23" t="s">
        <v>20</v>
      </c>
      <c r="C99" s="37" t="s">
        <v>902</v>
      </c>
      <c r="D99" s="16" t="s">
        <v>903</v>
      </c>
      <c r="E99" s="38">
        <v>414077.78</v>
      </c>
      <c r="F99" s="38">
        <v>0</v>
      </c>
      <c r="G99" s="38">
        <v>414077.78</v>
      </c>
      <c r="H99" s="38">
        <v>0</v>
      </c>
      <c r="I99" s="35">
        <f t="shared" si="4"/>
        <v>0</v>
      </c>
      <c r="J99" s="38">
        <v>0</v>
      </c>
    </row>
    <row r="100" spans="1:10" s="89" customFormat="1" ht="13.8" x14ac:dyDescent="0.2">
      <c r="A100" s="65" t="s">
        <v>67</v>
      </c>
      <c r="B100" s="23" t="s">
        <v>67</v>
      </c>
      <c r="C100" s="37" t="s">
        <v>904</v>
      </c>
      <c r="D100" s="16" t="s">
        <v>905</v>
      </c>
      <c r="E100" s="38">
        <v>14627859</v>
      </c>
      <c r="F100" s="38">
        <v>0</v>
      </c>
      <c r="G100" s="38">
        <v>14627859</v>
      </c>
      <c r="H100" s="38">
        <v>341605.48</v>
      </c>
      <c r="I100" s="35">
        <f t="shared" si="4"/>
        <v>2.3353074431466698</v>
      </c>
      <c r="J100" s="38">
        <v>189823.79</v>
      </c>
    </row>
    <row r="101" spans="1:10" s="89" customFormat="1" ht="13.8" x14ac:dyDescent="0.2">
      <c r="A101" s="65" t="s">
        <v>67</v>
      </c>
      <c r="B101" s="23" t="s">
        <v>67</v>
      </c>
      <c r="C101" s="37" t="s">
        <v>906</v>
      </c>
      <c r="D101" s="16" t="s">
        <v>907</v>
      </c>
      <c r="E101" s="38">
        <v>32324.34</v>
      </c>
      <c r="F101" s="38">
        <v>0</v>
      </c>
      <c r="G101" s="38">
        <v>32324.34</v>
      </c>
      <c r="H101" s="38">
        <v>0</v>
      </c>
      <c r="I101" s="35">
        <f t="shared" si="4"/>
        <v>0</v>
      </c>
      <c r="J101" s="38">
        <v>0</v>
      </c>
    </row>
    <row r="102" spans="1:10" s="89" customFormat="1" ht="13.8" x14ac:dyDescent="0.2">
      <c r="A102" s="65" t="s">
        <v>67</v>
      </c>
      <c r="B102" s="23" t="s">
        <v>67</v>
      </c>
      <c r="C102" s="37" t="s">
        <v>908</v>
      </c>
      <c r="D102" s="16" t="s">
        <v>909</v>
      </c>
      <c r="E102" s="38">
        <v>0</v>
      </c>
      <c r="F102" s="38">
        <v>4011658.3</v>
      </c>
      <c r="G102" s="38">
        <v>4011658.3</v>
      </c>
      <c r="H102" s="38">
        <v>0</v>
      </c>
      <c r="I102" s="35">
        <f t="shared" ref="I102" si="5">IF(G102=0,0,H102*100/G102)</f>
        <v>0</v>
      </c>
      <c r="J102" s="38">
        <v>0</v>
      </c>
    </row>
    <row r="103" spans="1:10" s="89" customFormat="1" ht="13.8" x14ac:dyDescent="0.2">
      <c r="A103" s="65" t="s">
        <v>67</v>
      </c>
      <c r="B103" s="23" t="s">
        <v>67</v>
      </c>
      <c r="C103" s="41" t="s">
        <v>621</v>
      </c>
      <c r="D103" s="27" t="s">
        <v>67</v>
      </c>
      <c r="E103" s="28">
        <v>15074261.119999999</v>
      </c>
      <c r="F103" s="28">
        <v>4011658.3</v>
      </c>
      <c r="G103" s="28">
        <v>19085919.420000002</v>
      </c>
      <c r="H103" s="28">
        <v>341605.48</v>
      </c>
      <c r="I103" s="29">
        <f t="shared" ref="I103" si="6">IF(G103=0,0,H103*100/G103)</f>
        <v>1.7898298346687664</v>
      </c>
      <c r="J103" s="28">
        <v>189823.79</v>
      </c>
    </row>
    <row r="104" spans="1:10" s="89" customFormat="1" ht="13.8" x14ac:dyDescent="0.2">
      <c r="A104" s="65" t="s">
        <v>21</v>
      </c>
      <c r="B104" s="23" t="s">
        <v>22</v>
      </c>
      <c r="C104" s="37" t="s">
        <v>762</v>
      </c>
      <c r="D104" s="16" t="s">
        <v>910</v>
      </c>
      <c r="E104" s="38">
        <v>1080109711.3599999</v>
      </c>
      <c r="F104" s="38">
        <v>145000000</v>
      </c>
      <c r="G104" s="38">
        <v>1225109711.3599999</v>
      </c>
      <c r="H104" s="38">
        <v>702348107.83000004</v>
      </c>
      <c r="I104" s="35">
        <f t="shared" ref="I104" si="7">IF(G104=0,0,H104*100/G104)</f>
        <v>57.329404976336377</v>
      </c>
      <c r="J104" s="38">
        <v>518064519.04000002</v>
      </c>
    </row>
    <row r="105" spans="1:10" s="89" customFormat="1" ht="13.8" x14ac:dyDescent="0.2">
      <c r="A105" s="65" t="s">
        <v>67</v>
      </c>
      <c r="B105" s="23" t="s">
        <v>67</v>
      </c>
      <c r="C105" s="37" t="s">
        <v>911</v>
      </c>
      <c r="D105" s="16" t="s">
        <v>912</v>
      </c>
      <c r="E105" s="38">
        <v>0</v>
      </c>
      <c r="F105" s="38">
        <v>0</v>
      </c>
      <c r="G105" s="38">
        <v>0</v>
      </c>
      <c r="H105" s="38">
        <v>67000000</v>
      </c>
      <c r="I105" s="35">
        <f t="shared" ref="I105:I107" si="8">IF(G105=0,0,H105*100/G105)</f>
        <v>0</v>
      </c>
      <c r="J105" s="38">
        <v>67000000</v>
      </c>
    </row>
    <row r="106" spans="1:10" s="89" customFormat="1" ht="13.8" x14ac:dyDescent="0.2">
      <c r="A106" s="65" t="s">
        <v>67</v>
      </c>
      <c r="B106" s="23" t="s">
        <v>67</v>
      </c>
      <c r="C106" s="41" t="s">
        <v>621</v>
      </c>
      <c r="D106" s="27" t="s">
        <v>67</v>
      </c>
      <c r="E106" s="28">
        <v>1080109711.3599999</v>
      </c>
      <c r="F106" s="28">
        <v>145000000</v>
      </c>
      <c r="G106" s="28">
        <v>1225109711.3599999</v>
      </c>
      <c r="H106" s="28">
        <v>769348107.83000004</v>
      </c>
      <c r="I106" s="29">
        <f t="shared" si="8"/>
        <v>62.798302935330021</v>
      </c>
      <c r="J106" s="28">
        <v>585064519.03999996</v>
      </c>
    </row>
    <row r="107" spans="1:10" s="89" customFormat="1" ht="13.8" x14ac:dyDescent="0.2">
      <c r="A107" s="124" t="s">
        <v>766</v>
      </c>
      <c r="B107" s="125" t="s">
        <v>67</v>
      </c>
      <c r="C107" s="72" t="s">
        <v>67</v>
      </c>
      <c r="D107" s="70" t="s">
        <v>67</v>
      </c>
      <c r="E107" s="67">
        <v>6466530737.1800003</v>
      </c>
      <c r="F107" s="67">
        <v>181966516.77000001</v>
      </c>
      <c r="G107" s="67">
        <v>6648497253.9499998</v>
      </c>
      <c r="H107" s="67">
        <v>3118985716.6100001</v>
      </c>
      <c r="I107" s="71">
        <f t="shared" si="8"/>
        <v>46.912642022329948</v>
      </c>
      <c r="J107" s="67">
        <v>2879361234.1799998</v>
      </c>
    </row>
    <row r="108" spans="1:10" ht="13.8" x14ac:dyDescent="0.3">
      <c r="A108" s="39" t="s">
        <v>61</v>
      </c>
      <c r="B108" s="18"/>
      <c r="C108" s="40"/>
      <c r="D108" s="18"/>
      <c r="E108" s="18"/>
      <c r="F108" s="18"/>
      <c r="G108" s="40"/>
      <c r="H108" s="40"/>
      <c r="I108" s="40"/>
      <c r="J108" s="40"/>
    </row>
  </sheetData>
  <mergeCells count="5"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913</v>
      </c>
      <c r="B7" s="16" t="s">
        <v>914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7875548.6699999999</v>
      </c>
      <c r="K7" s="35">
        <v>49.999998698503397</v>
      </c>
      <c r="L7" s="38">
        <v>1991643.34</v>
      </c>
    </row>
    <row r="8" spans="1:12" ht="13.8" x14ac:dyDescent="0.2">
      <c r="A8" s="37" t="s">
        <v>67</v>
      </c>
      <c r="B8" s="16" t="s">
        <v>67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2990899.95</v>
      </c>
      <c r="K8" s="35">
        <v>49.999999916413103</v>
      </c>
      <c r="L8" s="38">
        <v>8375</v>
      </c>
    </row>
    <row r="9" spans="1:12" ht="13.8" x14ac:dyDescent="0.2">
      <c r="A9" s="37" t="s">
        <v>67</v>
      </c>
      <c r="B9" s="16" t="s">
        <v>67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601</v>
      </c>
      <c r="K9" s="35">
        <v>50</v>
      </c>
      <c r="L9" s="38">
        <v>0</v>
      </c>
    </row>
    <row r="10" spans="1:12" ht="13.8" x14ac:dyDescent="0.2">
      <c r="A10" s="37" t="s">
        <v>67</v>
      </c>
      <c r="B10" s="16" t="s">
        <v>67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2098452.7000000002</v>
      </c>
      <c r="K10" s="35">
        <v>50</v>
      </c>
      <c r="L10" s="38">
        <v>0</v>
      </c>
    </row>
    <row r="11" spans="1:12" ht="13.8" x14ac:dyDescent="0.2">
      <c r="A11" s="37" t="s">
        <v>67</v>
      </c>
      <c r="B11" s="16" t="s">
        <v>67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353050</v>
      </c>
      <c r="K11" s="35">
        <v>50</v>
      </c>
      <c r="L11" s="38">
        <v>0</v>
      </c>
    </row>
    <row r="12" spans="1:12" ht="13.8" x14ac:dyDescent="0.2">
      <c r="A12" s="37" t="s">
        <v>67</v>
      </c>
      <c r="B12" s="16" t="s">
        <v>67</v>
      </c>
      <c r="C12" s="82" t="s">
        <v>621</v>
      </c>
      <c r="D12" s="83" t="s">
        <v>67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13318552.32</v>
      </c>
      <c r="K12" s="29">
        <v>49.999999211625997</v>
      </c>
      <c r="L12" s="28">
        <v>2000018.34</v>
      </c>
    </row>
    <row r="13" spans="1:12" ht="13.8" x14ac:dyDescent="0.2">
      <c r="A13" s="37" t="s">
        <v>915</v>
      </c>
      <c r="B13" s="16" t="s">
        <v>916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710550.88</v>
      </c>
      <c r="I13" s="38">
        <v>710550.88</v>
      </c>
      <c r="J13" s="38">
        <v>710550.88</v>
      </c>
      <c r="K13" s="35">
        <v>43.760373406609801</v>
      </c>
      <c r="L13" s="38">
        <v>710550.88</v>
      </c>
    </row>
    <row r="14" spans="1:12" ht="13.8" x14ac:dyDescent="0.2">
      <c r="A14" s="37" t="s">
        <v>67</v>
      </c>
      <c r="B14" s="16" t="s">
        <v>67</v>
      </c>
      <c r="C14" s="80" t="s">
        <v>5</v>
      </c>
      <c r="D14" s="81" t="s">
        <v>6</v>
      </c>
      <c r="E14" s="38">
        <v>715431</v>
      </c>
      <c r="F14" s="38">
        <v>-266031.34999999998</v>
      </c>
      <c r="G14" s="38">
        <v>449399.65</v>
      </c>
      <c r="H14" s="38">
        <v>114502.92</v>
      </c>
      <c r="I14" s="38">
        <v>108369.07</v>
      </c>
      <c r="J14" s="38">
        <v>69272.59</v>
      </c>
      <c r="K14" s="35">
        <v>15.4144735092695</v>
      </c>
      <c r="L14" s="38">
        <v>51566.400000000001</v>
      </c>
    </row>
    <row r="15" spans="1:12" ht="13.8" x14ac:dyDescent="0.2">
      <c r="A15" s="37" t="s">
        <v>67</v>
      </c>
      <c r="B15" s="16" t="s">
        <v>67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67</v>
      </c>
      <c r="B16" s="16" t="s">
        <v>67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1414.47</v>
      </c>
      <c r="I16" s="38">
        <v>1414.47</v>
      </c>
      <c r="J16" s="38">
        <v>1414.47</v>
      </c>
      <c r="K16" s="35">
        <v>3.32816470588235</v>
      </c>
      <c r="L16" s="38">
        <v>1414.47</v>
      </c>
    </row>
    <row r="17" spans="1:12" ht="13.8" x14ac:dyDescent="0.2">
      <c r="A17" s="37" t="s">
        <v>67</v>
      </c>
      <c r="B17" s="16" t="s">
        <v>67</v>
      </c>
      <c r="C17" s="82" t="s">
        <v>621</v>
      </c>
      <c r="D17" s="83" t="s">
        <v>67</v>
      </c>
      <c r="E17" s="28">
        <v>2472932.2999999998</v>
      </c>
      <c r="F17" s="28">
        <v>-266031.34999999998</v>
      </c>
      <c r="G17" s="28">
        <v>2206900.9500000002</v>
      </c>
      <c r="H17" s="28">
        <v>917738.27</v>
      </c>
      <c r="I17" s="28">
        <v>911604.42</v>
      </c>
      <c r="J17" s="28">
        <v>781237.94</v>
      </c>
      <c r="K17" s="29">
        <v>35.3997736056075</v>
      </c>
      <c r="L17" s="28">
        <v>763531.75</v>
      </c>
    </row>
    <row r="18" spans="1:12" ht="13.8" x14ac:dyDescent="0.2">
      <c r="A18" s="37" t="s">
        <v>917</v>
      </c>
      <c r="B18" s="16" t="s">
        <v>918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51256.78</v>
      </c>
      <c r="I18" s="38">
        <v>51256.78</v>
      </c>
      <c r="J18" s="38">
        <v>51256.78</v>
      </c>
      <c r="K18" s="35">
        <v>37.9894618943094</v>
      </c>
      <c r="L18" s="38">
        <v>51256.78</v>
      </c>
    </row>
    <row r="19" spans="1:12" ht="13.8" x14ac:dyDescent="0.2">
      <c r="A19" s="37" t="s">
        <v>67</v>
      </c>
      <c r="B19" s="16" t="s">
        <v>67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80355.37</v>
      </c>
      <c r="I19" s="38">
        <v>80355.37</v>
      </c>
      <c r="J19" s="38">
        <v>80185.78</v>
      </c>
      <c r="K19" s="35">
        <v>34.7022254735963</v>
      </c>
      <c r="L19" s="38">
        <v>68040.37</v>
      </c>
    </row>
    <row r="20" spans="1:12" ht="13.8" x14ac:dyDescent="0.2">
      <c r="A20" s="37" t="s">
        <v>67</v>
      </c>
      <c r="B20" s="16" t="s">
        <v>67</v>
      </c>
      <c r="C20" s="82" t="s">
        <v>621</v>
      </c>
      <c r="D20" s="83" t="s">
        <v>67</v>
      </c>
      <c r="E20" s="28">
        <v>384824.68</v>
      </c>
      <c r="F20" s="28">
        <v>-18832.88</v>
      </c>
      <c r="G20" s="28">
        <v>365991.8</v>
      </c>
      <c r="H20" s="28">
        <v>131612.15</v>
      </c>
      <c r="I20" s="28">
        <v>131612.15</v>
      </c>
      <c r="J20" s="28">
        <v>131442.56</v>
      </c>
      <c r="K20" s="29">
        <v>35.914072391785801</v>
      </c>
      <c r="L20" s="28">
        <v>119297.15</v>
      </c>
    </row>
    <row r="21" spans="1:12" ht="13.8" x14ac:dyDescent="0.2">
      <c r="A21" s="37" t="s">
        <v>919</v>
      </c>
      <c r="B21" s="16" t="s">
        <v>920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110567.92</v>
      </c>
      <c r="I21" s="38">
        <v>110567.92</v>
      </c>
      <c r="J21" s="38">
        <v>110567.92</v>
      </c>
      <c r="K21" s="35">
        <v>48.375238254827302</v>
      </c>
      <c r="L21" s="38">
        <v>110567.92</v>
      </c>
    </row>
    <row r="22" spans="1:12" ht="13.8" x14ac:dyDescent="0.2">
      <c r="A22" s="37" t="s">
        <v>67</v>
      </c>
      <c r="B22" s="16" t="s">
        <v>67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509.07</v>
      </c>
      <c r="I22" s="38">
        <v>509.07</v>
      </c>
      <c r="J22" s="38">
        <v>509.07</v>
      </c>
      <c r="K22" s="35">
        <v>16.969000000000001</v>
      </c>
      <c r="L22" s="38">
        <v>509.07</v>
      </c>
    </row>
    <row r="23" spans="1:12" ht="13.8" x14ac:dyDescent="0.2">
      <c r="A23" s="37" t="s">
        <v>67</v>
      </c>
      <c r="B23" s="16" t="s">
        <v>67</v>
      </c>
      <c r="C23" s="82" t="s">
        <v>621</v>
      </c>
      <c r="D23" s="83" t="s">
        <v>67</v>
      </c>
      <c r="E23" s="28">
        <v>231563.05</v>
      </c>
      <c r="F23" s="28">
        <v>0</v>
      </c>
      <c r="G23" s="28">
        <v>231563.05</v>
      </c>
      <c r="H23" s="28">
        <v>111076.99</v>
      </c>
      <c r="I23" s="28">
        <v>111076.99</v>
      </c>
      <c r="J23" s="28">
        <v>111076.99</v>
      </c>
      <c r="K23" s="29">
        <v>47.968356782310501</v>
      </c>
      <c r="L23" s="28">
        <v>111076.99</v>
      </c>
    </row>
    <row r="24" spans="1:12" ht="13.8" x14ac:dyDescent="0.2">
      <c r="A24" s="37" t="s">
        <v>921</v>
      </c>
      <c r="B24" s="16" t="s">
        <v>922</v>
      </c>
      <c r="C24" s="80" t="s">
        <v>3</v>
      </c>
      <c r="D24" s="81" t="s">
        <v>4</v>
      </c>
      <c r="E24" s="38">
        <v>960513.52</v>
      </c>
      <c r="F24" s="38">
        <v>0</v>
      </c>
      <c r="G24" s="38">
        <v>960513.52</v>
      </c>
      <c r="H24" s="38">
        <v>405206.28</v>
      </c>
      <c r="I24" s="38">
        <v>405206.28</v>
      </c>
      <c r="J24" s="38">
        <v>405206.28</v>
      </c>
      <c r="K24" s="35">
        <v>42.186421280150199</v>
      </c>
      <c r="L24" s="38">
        <v>405206.28</v>
      </c>
    </row>
    <row r="25" spans="1:12" ht="13.8" x14ac:dyDescent="0.2">
      <c r="A25" s="37" t="s">
        <v>67</v>
      </c>
      <c r="B25" s="16" t="s">
        <v>67</v>
      </c>
      <c r="C25" s="80" t="s">
        <v>5</v>
      </c>
      <c r="D25" s="81" t="s">
        <v>6</v>
      </c>
      <c r="E25" s="38">
        <v>684800</v>
      </c>
      <c r="F25" s="38">
        <v>-78400</v>
      </c>
      <c r="G25" s="38">
        <v>606400</v>
      </c>
      <c r="H25" s="38">
        <v>304979.09999999998</v>
      </c>
      <c r="I25" s="38">
        <v>292979.09999999998</v>
      </c>
      <c r="J25" s="38">
        <v>23379.24</v>
      </c>
      <c r="K25" s="35">
        <v>3.85541556728232</v>
      </c>
      <c r="L25" s="38">
        <v>11984.31</v>
      </c>
    </row>
    <row r="26" spans="1:12" ht="13.8" x14ac:dyDescent="0.2">
      <c r="A26" s="37" t="s">
        <v>67</v>
      </c>
      <c r="B26" s="16" t="s">
        <v>67</v>
      </c>
      <c r="C26" s="80" t="s">
        <v>7</v>
      </c>
      <c r="D26" s="81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67</v>
      </c>
      <c r="B27" s="16" t="s">
        <v>67</v>
      </c>
      <c r="C27" s="80" t="s">
        <v>11</v>
      </c>
      <c r="D27" s="81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67</v>
      </c>
      <c r="B28" s="16" t="s">
        <v>67</v>
      </c>
      <c r="C28" s="82" t="s">
        <v>621</v>
      </c>
      <c r="D28" s="83" t="s">
        <v>67</v>
      </c>
      <c r="E28" s="28">
        <v>1925313.52</v>
      </c>
      <c r="F28" s="28">
        <v>-78400</v>
      </c>
      <c r="G28" s="28">
        <v>1846913.52</v>
      </c>
      <c r="H28" s="28">
        <v>710185.38</v>
      </c>
      <c r="I28" s="28">
        <v>698185.38</v>
      </c>
      <c r="J28" s="28">
        <v>428585.52</v>
      </c>
      <c r="K28" s="29">
        <v>23.2055001687356</v>
      </c>
      <c r="L28" s="28">
        <v>417190.59</v>
      </c>
    </row>
    <row r="29" spans="1:12" ht="13.8" x14ac:dyDescent="0.2">
      <c r="A29" s="37" t="s">
        <v>923</v>
      </c>
      <c r="B29" s="16" t="s">
        <v>924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138707.35999999999</v>
      </c>
      <c r="I29" s="38">
        <v>138707.35999999999</v>
      </c>
      <c r="J29" s="38">
        <v>138707.35999999999</v>
      </c>
      <c r="K29" s="35">
        <v>38.342878323715098</v>
      </c>
      <c r="L29" s="38">
        <v>138707.35999999999</v>
      </c>
    </row>
    <row r="30" spans="1:12" ht="13.8" x14ac:dyDescent="0.2">
      <c r="A30" s="37" t="s">
        <v>67</v>
      </c>
      <c r="B30" s="16" t="s">
        <v>67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7789.42</v>
      </c>
      <c r="I30" s="38">
        <v>7789.42</v>
      </c>
      <c r="J30" s="38">
        <v>1345.28</v>
      </c>
      <c r="K30" s="35">
        <v>2.1065564156972698</v>
      </c>
      <c r="L30" s="38">
        <v>1278.42</v>
      </c>
    </row>
    <row r="31" spans="1:12" ht="13.8" x14ac:dyDescent="0.2">
      <c r="A31" s="37" t="s">
        <v>67</v>
      </c>
      <c r="B31" s="16" t="s">
        <v>67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20825</v>
      </c>
      <c r="I31" s="38">
        <v>20825</v>
      </c>
      <c r="J31" s="38">
        <v>8390.4599999999991</v>
      </c>
      <c r="K31" s="35">
        <v>35.2170409233998</v>
      </c>
      <c r="L31" s="38">
        <v>8390.4599999999991</v>
      </c>
    </row>
    <row r="32" spans="1:12" ht="13.8" x14ac:dyDescent="0.2">
      <c r="A32" s="37" t="s">
        <v>67</v>
      </c>
      <c r="B32" s="16" t="s">
        <v>67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67</v>
      </c>
      <c r="B33" s="16" t="s">
        <v>67</v>
      </c>
      <c r="C33" s="82" t="s">
        <v>621</v>
      </c>
      <c r="D33" s="83" t="s">
        <v>67</v>
      </c>
      <c r="E33" s="28">
        <v>484152.21</v>
      </c>
      <c r="F33" s="28">
        <v>-34610.43</v>
      </c>
      <c r="G33" s="28">
        <v>449541.78</v>
      </c>
      <c r="H33" s="28">
        <v>167321.78</v>
      </c>
      <c r="I33" s="28">
        <v>167321.78</v>
      </c>
      <c r="J33" s="28">
        <v>148443.1</v>
      </c>
      <c r="K33" s="29">
        <v>33.020979718503597</v>
      </c>
      <c r="L33" s="28">
        <v>148376.24</v>
      </c>
    </row>
    <row r="34" spans="1:12" ht="13.8" x14ac:dyDescent="0.2">
      <c r="A34" s="37" t="s">
        <v>925</v>
      </c>
      <c r="B34" s="16" t="s">
        <v>926</v>
      </c>
      <c r="C34" s="80" t="s">
        <v>3</v>
      </c>
      <c r="D34" s="81" t="s">
        <v>4</v>
      </c>
      <c r="E34" s="38">
        <v>66977423.509999998</v>
      </c>
      <c r="F34" s="38">
        <v>0</v>
      </c>
      <c r="G34" s="38">
        <v>66977423.509999998</v>
      </c>
      <c r="H34" s="38">
        <v>31838850.25</v>
      </c>
      <c r="I34" s="38">
        <v>31838850.25</v>
      </c>
      <c r="J34" s="38">
        <v>31838850.25</v>
      </c>
      <c r="K34" s="35">
        <v>47.536690098636498</v>
      </c>
      <c r="L34" s="38">
        <v>31838850.25</v>
      </c>
    </row>
    <row r="35" spans="1:12" ht="13.8" x14ac:dyDescent="0.2">
      <c r="A35" s="37" t="s">
        <v>67</v>
      </c>
      <c r="B35" s="16" t="s">
        <v>67</v>
      </c>
      <c r="C35" s="80" t="s">
        <v>5</v>
      </c>
      <c r="D35" s="81" t="s">
        <v>6</v>
      </c>
      <c r="E35" s="38">
        <v>26783355.469999999</v>
      </c>
      <c r="F35" s="38">
        <v>-1333139.6399999999</v>
      </c>
      <c r="G35" s="38">
        <v>25450215.829999998</v>
      </c>
      <c r="H35" s="38">
        <v>20717582.539999999</v>
      </c>
      <c r="I35" s="38">
        <v>20464682.489999998</v>
      </c>
      <c r="J35" s="38">
        <v>5485205.2699999996</v>
      </c>
      <c r="K35" s="35">
        <v>21.552686651616501</v>
      </c>
      <c r="L35" s="38">
        <v>4008696.12</v>
      </c>
    </row>
    <row r="36" spans="1:12" ht="13.8" x14ac:dyDescent="0.2">
      <c r="A36" s="37" t="s">
        <v>67</v>
      </c>
      <c r="B36" s="16" t="s">
        <v>67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13473.07</v>
      </c>
      <c r="I36" s="38">
        <v>13473.07</v>
      </c>
      <c r="J36" s="38">
        <v>13473.07</v>
      </c>
      <c r="K36" s="35">
        <v>47.608021201413401</v>
      </c>
      <c r="L36" s="38">
        <v>13473.07</v>
      </c>
    </row>
    <row r="37" spans="1:12" ht="13.8" x14ac:dyDescent="0.2">
      <c r="A37" s="37" t="s">
        <v>67</v>
      </c>
      <c r="B37" s="16" t="s">
        <v>67</v>
      </c>
      <c r="C37" s="80" t="s">
        <v>7</v>
      </c>
      <c r="D37" s="81" t="s">
        <v>8</v>
      </c>
      <c r="E37" s="38">
        <v>86640669.030000001</v>
      </c>
      <c r="F37" s="38">
        <v>0</v>
      </c>
      <c r="G37" s="38">
        <v>86640669.030000001</v>
      </c>
      <c r="H37" s="38">
        <v>75009114.060000002</v>
      </c>
      <c r="I37" s="38">
        <v>75009114.060000002</v>
      </c>
      <c r="J37" s="38">
        <v>32485151.210000001</v>
      </c>
      <c r="K37" s="35">
        <v>37.494113992531297</v>
      </c>
      <c r="L37" s="38">
        <v>27919931.969999999</v>
      </c>
    </row>
    <row r="38" spans="1:12" ht="13.8" x14ac:dyDescent="0.2">
      <c r="A38" s="37" t="s">
        <v>67</v>
      </c>
      <c r="B38" s="16" t="s">
        <v>67</v>
      </c>
      <c r="C38" s="80" t="s">
        <v>9</v>
      </c>
      <c r="D38" s="81" t="s">
        <v>10</v>
      </c>
      <c r="E38" s="38">
        <v>4426143.58</v>
      </c>
      <c r="F38" s="38">
        <v>-101209.91</v>
      </c>
      <c r="G38" s="38">
        <v>4324933.67</v>
      </c>
      <c r="H38" s="38">
        <v>1331756.17</v>
      </c>
      <c r="I38" s="38">
        <v>1309271.6299999999</v>
      </c>
      <c r="J38" s="38">
        <v>289435.2</v>
      </c>
      <c r="K38" s="35">
        <v>6.69224598767084</v>
      </c>
      <c r="L38" s="38">
        <v>180927.67</v>
      </c>
    </row>
    <row r="39" spans="1:12" ht="13.8" x14ac:dyDescent="0.2">
      <c r="A39" s="37" t="s">
        <v>67</v>
      </c>
      <c r="B39" s="16" t="s">
        <v>67</v>
      </c>
      <c r="C39" s="80" t="s">
        <v>11</v>
      </c>
      <c r="D39" s="81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803958.56</v>
      </c>
      <c r="K39" s="35">
        <v>1.28746585020982</v>
      </c>
      <c r="L39" s="38">
        <v>582269.63</v>
      </c>
    </row>
    <row r="40" spans="1:12" ht="13.8" x14ac:dyDescent="0.2">
      <c r="A40" s="37" t="s">
        <v>67</v>
      </c>
      <c r="B40" s="16" t="s">
        <v>67</v>
      </c>
      <c r="C40" s="82" t="s">
        <v>621</v>
      </c>
      <c r="D40" s="83" t="s">
        <v>67</v>
      </c>
      <c r="E40" s="28">
        <v>247292631.19</v>
      </c>
      <c r="F40" s="28">
        <v>-1426049.55</v>
      </c>
      <c r="G40" s="28">
        <v>245866581.63999999</v>
      </c>
      <c r="H40" s="28">
        <v>129901815.69</v>
      </c>
      <c r="I40" s="28">
        <v>129626431.09999999</v>
      </c>
      <c r="J40" s="28">
        <v>70916073.560000002</v>
      </c>
      <c r="K40" s="29">
        <v>28.843315381443698</v>
      </c>
      <c r="L40" s="28">
        <v>64544148.710000001</v>
      </c>
    </row>
    <row r="41" spans="1:12" ht="13.8" x14ac:dyDescent="0.2">
      <c r="A41" s="37" t="s">
        <v>927</v>
      </c>
      <c r="B41" s="16" t="s">
        <v>928</v>
      </c>
      <c r="C41" s="80" t="s">
        <v>3</v>
      </c>
      <c r="D41" s="81" t="s">
        <v>4</v>
      </c>
      <c r="E41" s="38">
        <v>7379788.25</v>
      </c>
      <c r="F41" s="38">
        <v>0</v>
      </c>
      <c r="G41" s="38">
        <v>7379788.25</v>
      </c>
      <c r="H41" s="38">
        <v>3254571.9</v>
      </c>
      <c r="I41" s="38">
        <v>3254571.9</v>
      </c>
      <c r="J41" s="38">
        <v>3254571.9</v>
      </c>
      <c r="K41" s="35">
        <v>44.1011556124256</v>
      </c>
      <c r="L41" s="38">
        <v>3254571.9</v>
      </c>
    </row>
    <row r="42" spans="1:12" ht="13.8" x14ac:dyDescent="0.2">
      <c r="A42" s="37" t="s">
        <v>67</v>
      </c>
      <c r="B42" s="16" t="s">
        <v>67</v>
      </c>
      <c r="C42" s="80" t="s">
        <v>5</v>
      </c>
      <c r="D42" s="81" t="s">
        <v>6</v>
      </c>
      <c r="E42" s="38">
        <v>2026764.66</v>
      </c>
      <c r="F42" s="38">
        <v>-174700.49</v>
      </c>
      <c r="G42" s="38">
        <v>1852064.17</v>
      </c>
      <c r="H42" s="38">
        <v>1187637.43</v>
      </c>
      <c r="I42" s="38">
        <v>1176845.9099999999</v>
      </c>
      <c r="J42" s="38">
        <v>505684.1</v>
      </c>
      <c r="K42" s="35">
        <v>27.3038109689256</v>
      </c>
      <c r="L42" s="38">
        <v>404527.3</v>
      </c>
    </row>
    <row r="43" spans="1:12" ht="13.8" x14ac:dyDescent="0.2">
      <c r="A43" s="37" t="s">
        <v>67</v>
      </c>
      <c r="B43" s="16" t="s">
        <v>67</v>
      </c>
      <c r="C43" s="80" t="s">
        <v>7</v>
      </c>
      <c r="D43" s="81" t="s">
        <v>8</v>
      </c>
      <c r="E43" s="38">
        <v>10669500</v>
      </c>
      <c r="F43" s="38">
        <v>0</v>
      </c>
      <c r="G43" s="38">
        <v>10669500</v>
      </c>
      <c r="H43" s="38">
        <v>8369500</v>
      </c>
      <c r="I43" s="38">
        <v>94000</v>
      </c>
      <c r="J43" s="38">
        <v>72000</v>
      </c>
      <c r="K43" s="35">
        <v>0.67482075073809</v>
      </c>
      <c r="L43" s="38">
        <v>0</v>
      </c>
    </row>
    <row r="44" spans="1:12" ht="13.8" x14ac:dyDescent="0.2">
      <c r="A44" s="37" t="s">
        <v>67</v>
      </c>
      <c r="B44" s="16" t="s">
        <v>67</v>
      </c>
      <c r="C44" s="80" t="s">
        <v>9</v>
      </c>
      <c r="D44" s="81" t="s">
        <v>10</v>
      </c>
      <c r="E44" s="38">
        <v>70000</v>
      </c>
      <c r="F44" s="38">
        <v>0</v>
      </c>
      <c r="G44" s="38">
        <v>70000</v>
      </c>
      <c r="H44" s="38">
        <v>14663.66</v>
      </c>
      <c r="I44" s="38">
        <v>14663.66</v>
      </c>
      <c r="J44" s="38">
        <v>14663.66</v>
      </c>
      <c r="K44" s="35">
        <v>20.9480857142857</v>
      </c>
      <c r="L44" s="38">
        <v>11416.65</v>
      </c>
    </row>
    <row r="45" spans="1:12" ht="13.8" x14ac:dyDescent="0.2">
      <c r="A45" s="37" t="s">
        <v>67</v>
      </c>
      <c r="B45" s="16" t="s">
        <v>67</v>
      </c>
      <c r="C45" s="80" t="s">
        <v>11</v>
      </c>
      <c r="D45" s="81" t="s">
        <v>12</v>
      </c>
      <c r="E45" s="38">
        <v>5798698</v>
      </c>
      <c r="F45" s="38">
        <v>0</v>
      </c>
      <c r="G45" s="38">
        <v>5798698</v>
      </c>
      <c r="H45" s="38">
        <v>1883567.6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67</v>
      </c>
      <c r="B46" s="16" t="s">
        <v>67</v>
      </c>
      <c r="C46" s="82" t="s">
        <v>621</v>
      </c>
      <c r="D46" s="83" t="s">
        <v>67</v>
      </c>
      <c r="E46" s="28">
        <v>25944750.91</v>
      </c>
      <c r="F46" s="28">
        <v>-174700.49</v>
      </c>
      <c r="G46" s="28">
        <v>25770050.420000002</v>
      </c>
      <c r="H46" s="28">
        <v>14709940.59</v>
      </c>
      <c r="I46" s="28">
        <v>5723649.0700000003</v>
      </c>
      <c r="J46" s="28">
        <v>3846919.66</v>
      </c>
      <c r="K46" s="29">
        <v>14.9278701333639</v>
      </c>
      <c r="L46" s="28">
        <v>3670515.85</v>
      </c>
    </row>
    <row r="47" spans="1:12" ht="13.8" x14ac:dyDescent="0.2">
      <c r="A47" s="37" t="s">
        <v>929</v>
      </c>
      <c r="B47" s="16" t="s">
        <v>930</v>
      </c>
      <c r="C47" s="80" t="s">
        <v>3</v>
      </c>
      <c r="D47" s="81" t="s">
        <v>4</v>
      </c>
      <c r="E47" s="38">
        <v>33146252.550000001</v>
      </c>
      <c r="F47" s="38">
        <v>47752.61</v>
      </c>
      <c r="G47" s="38">
        <v>33194005.16</v>
      </c>
      <c r="H47" s="38">
        <v>14311420.91</v>
      </c>
      <c r="I47" s="38">
        <v>14311420.91</v>
      </c>
      <c r="J47" s="38">
        <v>14311420.91</v>
      </c>
      <c r="K47" s="35">
        <v>43.114474559538202</v>
      </c>
      <c r="L47" s="38">
        <v>14310720.91</v>
      </c>
    </row>
    <row r="48" spans="1:12" ht="13.8" x14ac:dyDescent="0.2">
      <c r="A48" s="37" t="s">
        <v>67</v>
      </c>
      <c r="B48" s="16" t="s">
        <v>67</v>
      </c>
      <c r="C48" s="80" t="s">
        <v>5</v>
      </c>
      <c r="D48" s="81" t="s">
        <v>6</v>
      </c>
      <c r="E48" s="38">
        <v>10759400</v>
      </c>
      <c r="F48" s="38">
        <v>7850953.9699999997</v>
      </c>
      <c r="G48" s="38">
        <v>18610353.969999999</v>
      </c>
      <c r="H48" s="38">
        <v>13751868.800000001</v>
      </c>
      <c r="I48" s="38">
        <v>13371615.76</v>
      </c>
      <c r="J48" s="38">
        <v>7164175.5800000001</v>
      </c>
      <c r="K48" s="35">
        <v>38.495643831109803</v>
      </c>
      <c r="L48" s="38">
        <v>5715195.75</v>
      </c>
    </row>
    <row r="49" spans="1:12" ht="13.8" x14ac:dyDescent="0.2">
      <c r="A49" s="37" t="s">
        <v>67</v>
      </c>
      <c r="B49" s="16" t="s">
        <v>67</v>
      </c>
      <c r="C49" s="80" t="s">
        <v>15</v>
      </c>
      <c r="D49" s="81" t="s">
        <v>16</v>
      </c>
      <c r="E49" s="38">
        <v>0</v>
      </c>
      <c r="F49" s="38">
        <v>2247.39</v>
      </c>
      <c r="G49" s="38">
        <v>2247.39</v>
      </c>
      <c r="H49" s="38">
        <v>0</v>
      </c>
      <c r="I49" s="38">
        <v>0</v>
      </c>
      <c r="J49" s="38">
        <v>0</v>
      </c>
      <c r="K49" s="35">
        <v>0</v>
      </c>
      <c r="L49" s="38">
        <v>0</v>
      </c>
    </row>
    <row r="50" spans="1:12" ht="13.8" x14ac:dyDescent="0.2">
      <c r="A50" s="37" t="s">
        <v>67</v>
      </c>
      <c r="B50" s="16" t="s">
        <v>67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357782.79</v>
      </c>
      <c r="I50" s="38">
        <v>357782.79</v>
      </c>
      <c r="J50" s="38">
        <v>39782.79</v>
      </c>
      <c r="K50" s="35">
        <v>9.3623573355526499</v>
      </c>
      <c r="L50" s="38">
        <v>0</v>
      </c>
    </row>
    <row r="51" spans="1:12" ht="13.8" x14ac:dyDescent="0.2">
      <c r="A51" s="37" t="s">
        <v>67</v>
      </c>
      <c r="B51" s="16" t="s">
        <v>67</v>
      </c>
      <c r="C51" s="80" t="s">
        <v>9</v>
      </c>
      <c r="D51" s="81" t="s">
        <v>10</v>
      </c>
      <c r="E51" s="38">
        <v>1051580</v>
      </c>
      <c r="F51" s="38">
        <v>1923380.74</v>
      </c>
      <c r="G51" s="38">
        <v>2974960.74</v>
      </c>
      <c r="H51" s="38">
        <v>910408.17</v>
      </c>
      <c r="I51" s="38">
        <v>564741.56000000006</v>
      </c>
      <c r="J51" s="38">
        <v>223085.04</v>
      </c>
      <c r="K51" s="35">
        <v>7.4987557650928904</v>
      </c>
      <c r="L51" s="38">
        <v>147685.69</v>
      </c>
    </row>
    <row r="52" spans="1:12" ht="13.8" x14ac:dyDescent="0.2">
      <c r="A52" s="37" t="s">
        <v>67</v>
      </c>
      <c r="B52" s="16" t="s">
        <v>67</v>
      </c>
      <c r="C52" s="80" t="s">
        <v>11</v>
      </c>
      <c r="D52" s="81" t="s">
        <v>12</v>
      </c>
      <c r="E52" s="38">
        <v>0</v>
      </c>
      <c r="F52" s="38">
        <v>6000</v>
      </c>
      <c r="G52" s="38">
        <v>6000</v>
      </c>
      <c r="H52" s="38">
        <v>6000</v>
      </c>
      <c r="I52" s="38">
        <v>6000</v>
      </c>
      <c r="J52" s="38">
        <v>6000</v>
      </c>
      <c r="K52" s="35">
        <v>100</v>
      </c>
      <c r="L52" s="38">
        <v>6000</v>
      </c>
    </row>
    <row r="53" spans="1:12" ht="13.8" x14ac:dyDescent="0.2">
      <c r="A53" s="37" t="s">
        <v>67</v>
      </c>
      <c r="B53" s="16" t="s">
        <v>67</v>
      </c>
      <c r="C53" s="82" t="s">
        <v>621</v>
      </c>
      <c r="D53" s="83" t="s">
        <v>67</v>
      </c>
      <c r="E53" s="28">
        <v>44957232.549999997</v>
      </c>
      <c r="F53" s="28">
        <v>10255257.5</v>
      </c>
      <c r="G53" s="28">
        <v>55212490.049999997</v>
      </c>
      <c r="H53" s="28">
        <v>29337480.670000002</v>
      </c>
      <c r="I53" s="28">
        <v>28611561.02</v>
      </c>
      <c r="J53" s="28">
        <v>21744464.32</v>
      </c>
      <c r="K53" s="29">
        <v>39.383234301348097</v>
      </c>
      <c r="L53" s="28">
        <v>20179602.350000001</v>
      </c>
    </row>
    <row r="54" spans="1:12" ht="13.8" x14ac:dyDescent="0.2">
      <c r="A54" s="37" t="s">
        <v>931</v>
      </c>
      <c r="B54" s="16" t="s">
        <v>932</v>
      </c>
      <c r="C54" s="80" t="s">
        <v>3</v>
      </c>
      <c r="D54" s="81" t="s">
        <v>4</v>
      </c>
      <c r="E54" s="38">
        <v>33338154.989999998</v>
      </c>
      <c r="F54" s="38">
        <v>-49012.94</v>
      </c>
      <c r="G54" s="38">
        <v>33289142.050000001</v>
      </c>
      <c r="H54" s="38">
        <v>16410729.449999999</v>
      </c>
      <c r="I54" s="38">
        <v>16410729.449999999</v>
      </c>
      <c r="J54" s="38">
        <v>16410729.449999999</v>
      </c>
      <c r="K54" s="35">
        <v>49.297544002038897</v>
      </c>
      <c r="L54" s="38">
        <v>16410729.449999999</v>
      </c>
    </row>
    <row r="55" spans="1:12" ht="13.8" x14ac:dyDescent="0.2">
      <c r="A55" s="37" t="s">
        <v>67</v>
      </c>
      <c r="B55" s="16" t="s">
        <v>67</v>
      </c>
      <c r="C55" s="80" t="s">
        <v>5</v>
      </c>
      <c r="D55" s="81" t="s">
        <v>6</v>
      </c>
      <c r="E55" s="38">
        <v>10650380.470000001</v>
      </c>
      <c r="F55" s="38">
        <v>-1662174.6</v>
      </c>
      <c r="G55" s="38">
        <v>8988205.8699999992</v>
      </c>
      <c r="H55" s="38">
        <v>5934220.6600000001</v>
      </c>
      <c r="I55" s="38">
        <v>5934220.6600000001</v>
      </c>
      <c r="J55" s="38">
        <v>5219389.21</v>
      </c>
      <c r="K55" s="35">
        <v>58.069310889070699</v>
      </c>
      <c r="L55" s="38">
        <v>863184.29</v>
      </c>
    </row>
    <row r="56" spans="1:12" ht="13.8" x14ac:dyDescent="0.2">
      <c r="A56" s="37" t="s">
        <v>67</v>
      </c>
      <c r="B56" s="16" t="s">
        <v>67</v>
      </c>
      <c r="C56" s="80" t="s">
        <v>15</v>
      </c>
      <c r="D56" s="81" t="s">
        <v>16</v>
      </c>
      <c r="E56" s="38">
        <v>353871</v>
      </c>
      <c r="F56" s="38">
        <v>0</v>
      </c>
      <c r="G56" s="38">
        <v>353871</v>
      </c>
      <c r="H56" s="38">
        <v>70321.820000000007</v>
      </c>
      <c r="I56" s="38">
        <v>70321.820000000007</v>
      </c>
      <c r="J56" s="38">
        <v>70321.820000000007</v>
      </c>
      <c r="K56" s="35">
        <v>19.872162454679799</v>
      </c>
      <c r="L56" s="38">
        <v>70321.820000000007</v>
      </c>
    </row>
    <row r="57" spans="1:12" ht="13.8" x14ac:dyDescent="0.2">
      <c r="A57" s="37" t="s">
        <v>67</v>
      </c>
      <c r="B57" s="16" t="s">
        <v>67</v>
      </c>
      <c r="C57" s="80" t="s">
        <v>7</v>
      </c>
      <c r="D57" s="81" t="s">
        <v>8</v>
      </c>
      <c r="E57" s="38">
        <v>23493293</v>
      </c>
      <c r="F57" s="38">
        <v>422803.7</v>
      </c>
      <c r="G57" s="38">
        <v>23916096.699999999</v>
      </c>
      <c r="H57" s="38">
        <v>17130761</v>
      </c>
      <c r="I57" s="38">
        <v>11985628.49</v>
      </c>
      <c r="J57" s="38">
        <v>5591113.1600000001</v>
      </c>
      <c r="K57" s="35">
        <v>23.378033757490201</v>
      </c>
      <c r="L57" s="38">
        <v>4238130.03</v>
      </c>
    </row>
    <row r="58" spans="1:12" ht="13.8" x14ac:dyDescent="0.2">
      <c r="A58" s="37" t="s">
        <v>67</v>
      </c>
      <c r="B58" s="16" t="s">
        <v>67</v>
      </c>
      <c r="C58" s="80" t="s">
        <v>9</v>
      </c>
      <c r="D58" s="81" t="s">
        <v>10</v>
      </c>
      <c r="E58" s="38">
        <v>39075904.100000001</v>
      </c>
      <c r="F58" s="38">
        <v>5898478.1200000001</v>
      </c>
      <c r="G58" s="38">
        <v>44974382.219999999</v>
      </c>
      <c r="H58" s="38">
        <v>33708189.5</v>
      </c>
      <c r="I58" s="38">
        <v>25863654.960000001</v>
      </c>
      <c r="J58" s="38">
        <v>10828133.85</v>
      </c>
      <c r="K58" s="35">
        <v>24.076225876838699</v>
      </c>
      <c r="L58" s="38">
        <v>8595087.4199999999</v>
      </c>
    </row>
    <row r="59" spans="1:12" ht="13.8" x14ac:dyDescent="0.2">
      <c r="A59" s="37" t="s">
        <v>67</v>
      </c>
      <c r="B59" s="16" t="s">
        <v>67</v>
      </c>
      <c r="C59" s="80" t="s">
        <v>11</v>
      </c>
      <c r="D59" s="81" t="s">
        <v>12</v>
      </c>
      <c r="E59" s="38">
        <v>34292370.460000001</v>
      </c>
      <c r="F59" s="38">
        <v>7049510.2800000003</v>
      </c>
      <c r="G59" s="38">
        <v>41341880.740000002</v>
      </c>
      <c r="H59" s="38">
        <v>9158571.5600000005</v>
      </c>
      <c r="I59" s="38">
        <v>9158571.5600000005</v>
      </c>
      <c r="J59" s="38">
        <v>1456702.85</v>
      </c>
      <c r="K59" s="35">
        <v>3.5235524459112901</v>
      </c>
      <c r="L59" s="38">
        <v>970952.24</v>
      </c>
    </row>
    <row r="60" spans="1:12" ht="13.8" x14ac:dyDescent="0.2">
      <c r="A60" s="37" t="s">
        <v>67</v>
      </c>
      <c r="B60" s="16" t="s">
        <v>67</v>
      </c>
      <c r="C60" s="82" t="s">
        <v>621</v>
      </c>
      <c r="D60" s="83" t="s">
        <v>67</v>
      </c>
      <c r="E60" s="28">
        <v>141203974.02000001</v>
      </c>
      <c r="F60" s="28">
        <v>11659604.560000001</v>
      </c>
      <c r="G60" s="28">
        <v>152863578.58000001</v>
      </c>
      <c r="H60" s="28">
        <v>82412793.989999995</v>
      </c>
      <c r="I60" s="28">
        <v>69423126.939999998</v>
      </c>
      <c r="J60" s="28">
        <v>39576390.340000004</v>
      </c>
      <c r="K60" s="29">
        <v>25.890006440800398</v>
      </c>
      <c r="L60" s="28">
        <v>31148405.25</v>
      </c>
    </row>
    <row r="61" spans="1:12" ht="13.8" x14ac:dyDescent="0.2">
      <c r="A61" s="37" t="s">
        <v>933</v>
      </c>
      <c r="B61" s="16" t="s">
        <v>934</v>
      </c>
      <c r="C61" s="80" t="s">
        <v>3</v>
      </c>
      <c r="D61" s="81" t="s">
        <v>4</v>
      </c>
      <c r="E61" s="38">
        <v>75055910.109999999</v>
      </c>
      <c r="F61" s="38">
        <v>-49012.94</v>
      </c>
      <c r="G61" s="38">
        <v>75006897.170000002</v>
      </c>
      <c r="H61" s="38">
        <v>37023385.380000003</v>
      </c>
      <c r="I61" s="38">
        <v>37023385.380000003</v>
      </c>
      <c r="J61" s="38">
        <v>37023385.380000003</v>
      </c>
      <c r="K61" s="35">
        <v>49.359974584854598</v>
      </c>
      <c r="L61" s="38">
        <v>37023385.380000003</v>
      </c>
    </row>
    <row r="62" spans="1:12" ht="13.8" x14ac:dyDescent="0.2">
      <c r="A62" s="37" t="s">
        <v>67</v>
      </c>
      <c r="B62" s="16" t="s">
        <v>67</v>
      </c>
      <c r="C62" s="80" t="s">
        <v>5</v>
      </c>
      <c r="D62" s="81" t="s">
        <v>6</v>
      </c>
      <c r="E62" s="38">
        <v>27862815.18</v>
      </c>
      <c r="F62" s="38">
        <v>-3507902.85</v>
      </c>
      <c r="G62" s="38">
        <v>24354912.329999998</v>
      </c>
      <c r="H62" s="38">
        <v>18116923.75</v>
      </c>
      <c r="I62" s="38">
        <v>17693185.809999999</v>
      </c>
      <c r="J62" s="38">
        <v>3784389.16</v>
      </c>
      <c r="K62" s="35">
        <v>15.538504547760001</v>
      </c>
      <c r="L62" s="38">
        <v>2301974.54</v>
      </c>
    </row>
    <row r="63" spans="1:12" ht="13.8" x14ac:dyDescent="0.2">
      <c r="A63" s="37" t="s">
        <v>67</v>
      </c>
      <c r="B63" s="16" t="s">
        <v>67</v>
      </c>
      <c r="C63" s="80" t="s">
        <v>15</v>
      </c>
      <c r="D63" s="81" t="s">
        <v>16</v>
      </c>
      <c r="E63" s="38">
        <v>15000</v>
      </c>
      <c r="F63" s="38">
        <v>75898.86</v>
      </c>
      <c r="G63" s="38">
        <v>90898.86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67</v>
      </c>
      <c r="B64" s="16" t="s">
        <v>67</v>
      </c>
      <c r="C64" s="80" t="s">
        <v>7</v>
      </c>
      <c r="D64" s="81" t="s">
        <v>8</v>
      </c>
      <c r="E64" s="38">
        <v>452708739.38</v>
      </c>
      <c r="F64" s="38">
        <v>0</v>
      </c>
      <c r="G64" s="38">
        <v>452708739.38</v>
      </c>
      <c r="H64" s="38">
        <v>73052488.180000007</v>
      </c>
      <c r="I64" s="38">
        <v>72890429.180000007</v>
      </c>
      <c r="J64" s="38">
        <v>71113737.519999996</v>
      </c>
      <c r="K64" s="35">
        <v>15.7084967295733</v>
      </c>
      <c r="L64" s="38">
        <v>70728324.189999998</v>
      </c>
    </row>
    <row r="65" spans="1:12" ht="13.8" x14ac:dyDescent="0.2">
      <c r="A65" s="37" t="s">
        <v>67</v>
      </c>
      <c r="B65" s="16" t="s">
        <v>67</v>
      </c>
      <c r="C65" s="80" t="s">
        <v>9</v>
      </c>
      <c r="D65" s="81" t="s">
        <v>10</v>
      </c>
      <c r="E65" s="38">
        <v>26243212.940000001</v>
      </c>
      <c r="F65" s="38">
        <v>0</v>
      </c>
      <c r="G65" s="38">
        <v>26243212.940000001</v>
      </c>
      <c r="H65" s="38">
        <v>16961592.690000001</v>
      </c>
      <c r="I65" s="38">
        <v>11758608.810000001</v>
      </c>
      <c r="J65" s="38">
        <v>1933217.78</v>
      </c>
      <c r="K65" s="35">
        <v>7.36654381618564</v>
      </c>
      <c r="L65" s="38">
        <v>1456595.36</v>
      </c>
    </row>
    <row r="66" spans="1:12" ht="13.8" x14ac:dyDescent="0.2">
      <c r="A66" s="37" t="s">
        <v>67</v>
      </c>
      <c r="B66" s="16" t="s">
        <v>67</v>
      </c>
      <c r="C66" s="80" t="s">
        <v>11</v>
      </c>
      <c r="D66" s="81" t="s">
        <v>12</v>
      </c>
      <c r="E66" s="38">
        <v>133664465.18000001</v>
      </c>
      <c r="F66" s="38">
        <v>0</v>
      </c>
      <c r="G66" s="38">
        <v>133664465.18000001</v>
      </c>
      <c r="H66" s="38">
        <v>71147587.290000007</v>
      </c>
      <c r="I66" s="38">
        <v>69590997.689999998</v>
      </c>
      <c r="J66" s="38">
        <v>25922578.010000002</v>
      </c>
      <c r="K66" s="35">
        <v>19.393769297689701</v>
      </c>
      <c r="L66" s="38">
        <v>20952821.989999998</v>
      </c>
    </row>
    <row r="67" spans="1:12" ht="13.8" x14ac:dyDescent="0.2">
      <c r="A67" s="37" t="s">
        <v>67</v>
      </c>
      <c r="B67" s="16" t="s">
        <v>67</v>
      </c>
      <c r="C67" s="82" t="s">
        <v>621</v>
      </c>
      <c r="D67" s="83" t="s">
        <v>67</v>
      </c>
      <c r="E67" s="28">
        <v>715550142.78999996</v>
      </c>
      <c r="F67" s="28">
        <v>-3481016.93</v>
      </c>
      <c r="G67" s="28">
        <v>712069125.86000001</v>
      </c>
      <c r="H67" s="28">
        <v>216301977.28999999</v>
      </c>
      <c r="I67" s="28">
        <v>208956606.87</v>
      </c>
      <c r="J67" s="28">
        <v>139777307.84999999</v>
      </c>
      <c r="K67" s="29">
        <v>19.629738570842299</v>
      </c>
      <c r="L67" s="28">
        <v>132463101.45999999</v>
      </c>
    </row>
    <row r="68" spans="1:12" ht="13.8" x14ac:dyDescent="0.2">
      <c r="A68" s="37" t="s">
        <v>935</v>
      </c>
      <c r="B68" s="16" t="s">
        <v>936</v>
      </c>
      <c r="C68" s="80" t="s">
        <v>3</v>
      </c>
      <c r="D68" s="81" t="s">
        <v>4</v>
      </c>
      <c r="E68" s="38">
        <v>9334788.2599999998</v>
      </c>
      <c r="F68" s="38">
        <v>-236643.82</v>
      </c>
      <c r="G68" s="38">
        <v>9098144.4399999995</v>
      </c>
      <c r="H68" s="38">
        <v>4227201.6900000004</v>
      </c>
      <c r="I68" s="38">
        <v>4227201.6900000004</v>
      </c>
      <c r="J68" s="38">
        <v>4227201.6900000004</v>
      </c>
      <c r="K68" s="35">
        <v>46.462239832279501</v>
      </c>
      <c r="L68" s="38">
        <v>4227201.6900000004</v>
      </c>
    </row>
    <row r="69" spans="1:12" ht="13.8" x14ac:dyDescent="0.2">
      <c r="A69" s="37" t="s">
        <v>67</v>
      </c>
      <c r="B69" s="16" t="s">
        <v>67</v>
      </c>
      <c r="C69" s="80" t="s">
        <v>5</v>
      </c>
      <c r="D69" s="81" t="s">
        <v>6</v>
      </c>
      <c r="E69" s="38">
        <v>1175799.31</v>
      </c>
      <c r="F69" s="38">
        <v>-416862.54</v>
      </c>
      <c r="G69" s="38">
        <v>758936.77</v>
      </c>
      <c r="H69" s="38">
        <v>318436.76</v>
      </c>
      <c r="I69" s="38">
        <v>314085.75</v>
      </c>
      <c r="J69" s="38">
        <v>131057.22</v>
      </c>
      <c r="K69" s="35">
        <v>17.268529498182001</v>
      </c>
      <c r="L69" s="38">
        <v>106143.55</v>
      </c>
    </row>
    <row r="70" spans="1:12" ht="13.8" x14ac:dyDescent="0.2">
      <c r="A70" s="37" t="s">
        <v>67</v>
      </c>
      <c r="B70" s="16" t="s">
        <v>67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0</v>
      </c>
      <c r="I70" s="38">
        <v>0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67</v>
      </c>
      <c r="B71" s="16" t="s">
        <v>67</v>
      </c>
      <c r="C71" s="80" t="s">
        <v>7</v>
      </c>
      <c r="D71" s="81" t="s">
        <v>8</v>
      </c>
      <c r="E71" s="38">
        <v>4274000</v>
      </c>
      <c r="F71" s="38">
        <v>49343.360000000001</v>
      </c>
      <c r="G71" s="38">
        <v>4323343.3600000003</v>
      </c>
      <c r="H71" s="38">
        <v>2566000</v>
      </c>
      <c r="I71" s="38">
        <v>2566000</v>
      </c>
      <c r="J71" s="38">
        <v>1233306.77</v>
      </c>
      <c r="K71" s="35">
        <v>28.526690278886399</v>
      </c>
      <c r="L71" s="38">
        <v>939759.87</v>
      </c>
    </row>
    <row r="72" spans="1:12" ht="13.8" x14ac:dyDescent="0.2">
      <c r="A72" s="37" t="s">
        <v>67</v>
      </c>
      <c r="B72" s="16" t="s">
        <v>67</v>
      </c>
      <c r="C72" s="80" t="s">
        <v>9</v>
      </c>
      <c r="D72" s="81" t="s">
        <v>10</v>
      </c>
      <c r="E72" s="38">
        <v>408000</v>
      </c>
      <c r="F72" s="38">
        <v>0</v>
      </c>
      <c r="G72" s="38">
        <v>408000</v>
      </c>
      <c r="H72" s="38">
        <v>7490.88</v>
      </c>
      <c r="I72" s="38">
        <v>7490.88</v>
      </c>
      <c r="J72" s="38">
        <v>333.77</v>
      </c>
      <c r="K72" s="35">
        <v>8.1806372549019998E-2</v>
      </c>
      <c r="L72" s="38">
        <v>333.77</v>
      </c>
    </row>
    <row r="73" spans="1:12" ht="13.8" x14ac:dyDescent="0.2">
      <c r="A73" s="37" t="s">
        <v>67</v>
      </c>
      <c r="B73" s="16" t="s">
        <v>67</v>
      </c>
      <c r="C73" s="80" t="s">
        <v>11</v>
      </c>
      <c r="D73" s="81" t="s">
        <v>12</v>
      </c>
      <c r="E73" s="38">
        <v>7302500</v>
      </c>
      <c r="F73" s="38">
        <v>0</v>
      </c>
      <c r="G73" s="38">
        <v>7302500</v>
      </c>
      <c r="H73" s="38">
        <v>3862491.59</v>
      </c>
      <c r="I73" s="38">
        <v>3862491.59</v>
      </c>
      <c r="J73" s="38">
        <v>143080.1</v>
      </c>
      <c r="K73" s="35">
        <v>1.95933036631291</v>
      </c>
      <c r="L73" s="38">
        <v>0</v>
      </c>
    </row>
    <row r="74" spans="1:12" ht="13.8" x14ac:dyDescent="0.2">
      <c r="A74" s="37" t="s">
        <v>67</v>
      </c>
      <c r="B74" s="16" t="s">
        <v>67</v>
      </c>
      <c r="C74" s="82" t="s">
        <v>621</v>
      </c>
      <c r="D74" s="83" t="s">
        <v>67</v>
      </c>
      <c r="E74" s="28">
        <v>22500087.57</v>
      </c>
      <c r="F74" s="28">
        <v>-604163</v>
      </c>
      <c r="G74" s="28">
        <v>21895924.57</v>
      </c>
      <c r="H74" s="28">
        <v>10981620.92</v>
      </c>
      <c r="I74" s="28">
        <v>10977269.91</v>
      </c>
      <c r="J74" s="28">
        <v>5734979.5499999998</v>
      </c>
      <c r="K74" s="29">
        <v>26.1919953718584</v>
      </c>
      <c r="L74" s="28">
        <v>5273438.88</v>
      </c>
    </row>
    <row r="75" spans="1:12" ht="13.8" x14ac:dyDescent="0.2">
      <c r="A75" s="37" t="s">
        <v>937</v>
      </c>
      <c r="B75" s="16" t="s">
        <v>938</v>
      </c>
      <c r="C75" s="80" t="s">
        <v>3</v>
      </c>
      <c r="D75" s="81" t="s">
        <v>4</v>
      </c>
      <c r="E75" s="38">
        <v>39793849.810000002</v>
      </c>
      <c r="F75" s="38">
        <v>-24506.47</v>
      </c>
      <c r="G75" s="38">
        <v>39769343.340000004</v>
      </c>
      <c r="H75" s="38">
        <v>18642913.190000001</v>
      </c>
      <c r="I75" s="38">
        <v>18642913.190000001</v>
      </c>
      <c r="J75" s="38">
        <v>18642913.190000001</v>
      </c>
      <c r="K75" s="35">
        <v>46.877598733819099</v>
      </c>
      <c r="L75" s="38">
        <v>18642913.190000001</v>
      </c>
    </row>
    <row r="76" spans="1:12" ht="13.8" x14ac:dyDescent="0.2">
      <c r="A76" s="37" t="s">
        <v>67</v>
      </c>
      <c r="B76" s="16" t="s">
        <v>67</v>
      </c>
      <c r="C76" s="80" t="s">
        <v>5</v>
      </c>
      <c r="D76" s="81" t="s">
        <v>6</v>
      </c>
      <c r="E76" s="38">
        <v>69510447.159999996</v>
      </c>
      <c r="F76" s="38">
        <v>-629446.31999999995</v>
      </c>
      <c r="G76" s="38">
        <v>68881000.840000004</v>
      </c>
      <c r="H76" s="38">
        <v>51318483.640000001</v>
      </c>
      <c r="I76" s="38">
        <v>40466404.960000001</v>
      </c>
      <c r="J76" s="38">
        <v>18035342.43</v>
      </c>
      <c r="K76" s="35">
        <v>26.183333880257301</v>
      </c>
      <c r="L76" s="38">
        <v>16204190.939999999</v>
      </c>
    </row>
    <row r="77" spans="1:12" ht="13.8" x14ac:dyDescent="0.2">
      <c r="A77" s="37" t="s">
        <v>67</v>
      </c>
      <c r="B77" s="16" t="s">
        <v>67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67</v>
      </c>
      <c r="B78" s="16" t="s">
        <v>67</v>
      </c>
      <c r="C78" s="80" t="s">
        <v>7</v>
      </c>
      <c r="D78" s="81" t="s">
        <v>8</v>
      </c>
      <c r="E78" s="38">
        <v>9623280</v>
      </c>
      <c r="F78" s="38">
        <v>0</v>
      </c>
      <c r="G78" s="38">
        <v>9623280</v>
      </c>
      <c r="H78" s="38">
        <v>3550087.05</v>
      </c>
      <c r="I78" s="38">
        <v>3550087.05</v>
      </c>
      <c r="J78" s="38">
        <v>2038856.71</v>
      </c>
      <c r="K78" s="35">
        <v>21.186712950262301</v>
      </c>
      <c r="L78" s="38">
        <v>1905985.75</v>
      </c>
    </row>
    <row r="79" spans="1:12" ht="13.8" x14ac:dyDescent="0.2">
      <c r="A79" s="37" t="s">
        <v>67</v>
      </c>
      <c r="B79" s="16" t="s">
        <v>67</v>
      </c>
      <c r="C79" s="80" t="s">
        <v>9</v>
      </c>
      <c r="D79" s="81" t="s">
        <v>10</v>
      </c>
      <c r="E79" s="38">
        <v>716000</v>
      </c>
      <c r="F79" s="38">
        <v>0</v>
      </c>
      <c r="G79" s="38">
        <v>716000</v>
      </c>
      <c r="H79" s="38">
        <v>219932.47</v>
      </c>
      <c r="I79" s="38">
        <v>122726.29</v>
      </c>
      <c r="J79" s="38">
        <v>112246.72</v>
      </c>
      <c r="K79" s="35">
        <v>15.676916201117301</v>
      </c>
      <c r="L79" s="38">
        <v>110958.06</v>
      </c>
    </row>
    <row r="80" spans="1:12" ht="13.8" x14ac:dyDescent="0.2">
      <c r="A80" s="37" t="s">
        <v>67</v>
      </c>
      <c r="B80" s="16" t="s">
        <v>67</v>
      </c>
      <c r="C80" s="82" t="s">
        <v>621</v>
      </c>
      <c r="D80" s="83" t="s">
        <v>67</v>
      </c>
      <c r="E80" s="28">
        <v>119653576.97</v>
      </c>
      <c r="F80" s="28">
        <v>-653952.79</v>
      </c>
      <c r="G80" s="28">
        <v>118999624.18000001</v>
      </c>
      <c r="H80" s="28">
        <v>73731416.349999994</v>
      </c>
      <c r="I80" s="28">
        <v>62782131.490000002</v>
      </c>
      <c r="J80" s="28">
        <v>38829359.049999997</v>
      </c>
      <c r="K80" s="29">
        <v>32.629816537291198</v>
      </c>
      <c r="L80" s="28">
        <v>36864047.939999998</v>
      </c>
    </row>
    <row r="81" spans="1:12" ht="13.8" x14ac:dyDescent="0.2">
      <c r="A81" s="37" t="s">
        <v>939</v>
      </c>
      <c r="B81" s="16" t="s">
        <v>940</v>
      </c>
      <c r="C81" s="80" t="s">
        <v>3</v>
      </c>
      <c r="D81" s="81" t="s">
        <v>4</v>
      </c>
      <c r="E81" s="38">
        <v>5378534.1900000004</v>
      </c>
      <c r="F81" s="38">
        <v>-26790.04</v>
      </c>
      <c r="G81" s="38">
        <v>5351744.1500000004</v>
      </c>
      <c r="H81" s="38">
        <v>2347150.11</v>
      </c>
      <c r="I81" s="38">
        <v>2347150.11</v>
      </c>
      <c r="J81" s="38">
        <v>2347150.11</v>
      </c>
      <c r="K81" s="35">
        <v>43.857666663680099</v>
      </c>
      <c r="L81" s="38">
        <v>2347150.11</v>
      </c>
    </row>
    <row r="82" spans="1:12" ht="13.8" x14ac:dyDescent="0.2">
      <c r="A82" s="37" t="s">
        <v>67</v>
      </c>
      <c r="B82" s="16" t="s">
        <v>67</v>
      </c>
      <c r="C82" s="80" t="s">
        <v>5</v>
      </c>
      <c r="D82" s="81" t="s">
        <v>6</v>
      </c>
      <c r="E82" s="38">
        <v>2390064</v>
      </c>
      <c r="F82" s="38">
        <v>-489734.38</v>
      </c>
      <c r="G82" s="38">
        <v>1900329.62</v>
      </c>
      <c r="H82" s="38">
        <v>1349534.11</v>
      </c>
      <c r="I82" s="38">
        <v>1142070</v>
      </c>
      <c r="J82" s="38">
        <v>264585.46999999997</v>
      </c>
      <c r="K82" s="35">
        <v>13.9231356084425</v>
      </c>
      <c r="L82" s="38">
        <v>261582.81</v>
      </c>
    </row>
    <row r="83" spans="1:12" ht="13.8" x14ac:dyDescent="0.2">
      <c r="A83" s="37" t="s">
        <v>67</v>
      </c>
      <c r="B83" s="16" t="s">
        <v>67</v>
      </c>
      <c r="C83" s="80" t="s">
        <v>15</v>
      </c>
      <c r="D83" s="81" t="s">
        <v>16</v>
      </c>
      <c r="E83" s="38">
        <v>1743591</v>
      </c>
      <c r="F83" s="38">
        <v>0</v>
      </c>
      <c r="G83" s="38">
        <v>1743591</v>
      </c>
      <c r="H83" s="38">
        <v>1743590.22</v>
      </c>
      <c r="I83" s="38">
        <v>1743590.22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67</v>
      </c>
      <c r="B84" s="16" t="s">
        <v>67</v>
      </c>
      <c r="C84" s="80" t="s">
        <v>7</v>
      </c>
      <c r="D84" s="81" t="s">
        <v>8</v>
      </c>
      <c r="E84" s="38">
        <v>201474104</v>
      </c>
      <c r="F84" s="38">
        <v>-177680</v>
      </c>
      <c r="G84" s="38">
        <v>201296424</v>
      </c>
      <c r="H84" s="38">
        <v>195782022.41999999</v>
      </c>
      <c r="I84" s="38">
        <v>194870724.91999999</v>
      </c>
      <c r="J84" s="38">
        <v>86379673.810000002</v>
      </c>
      <c r="K84" s="35">
        <v>42.911678257135797</v>
      </c>
      <c r="L84" s="38">
        <v>81940459.310000002</v>
      </c>
    </row>
    <row r="85" spans="1:12" ht="13.8" x14ac:dyDescent="0.2">
      <c r="A85" s="37" t="s">
        <v>67</v>
      </c>
      <c r="B85" s="16" t="s">
        <v>67</v>
      </c>
      <c r="C85" s="80" t="s">
        <v>9</v>
      </c>
      <c r="D85" s="81" t="s">
        <v>10</v>
      </c>
      <c r="E85" s="38">
        <v>11776728</v>
      </c>
      <c r="F85" s="38">
        <v>0</v>
      </c>
      <c r="G85" s="38">
        <v>11776728</v>
      </c>
      <c r="H85" s="38">
        <v>10421976.15</v>
      </c>
      <c r="I85" s="38">
        <v>10302307.15</v>
      </c>
      <c r="J85" s="38">
        <v>1814416.69</v>
      </c>
      <c r="K85" s="35">
        <v>15.406797966294199</v>
      </c>
      <c r="L85" s="38">
        <v>1453082.25</v>
      </c>
    </row>
    <row r="86" spans="1:12" ht="13.8" x14ac:dyDescent="0.2">
      <c r="A86" s="37" t="s">
        <v>67</v>
      </c>
      <c r="B86" s="16" t="s">
        <v>67</v>
      </c>
      <c r="C86" s="80" t="s">
        <v>11</v>
      </c>
      <c r="D86" s="81" t="s">
        <v>12</v>
      </c>
      <c r="E86" s="38">
        <v>12928107</v>
      </c>
      <c r="F86" s="38">
        <v>-550000</v>
      </c>
      <c r="G86" s="38">
        <v>12378107</v>
      </c>
      <c r="H86" s="38">
        <v>12043106.52</v>
      </c>
      <c r="I86" s="38">
        <v>11293106.52</v>
      </c>
      <c r="J86" s="38">
        <v>275000</v>
      </c>
      <c r="K86" s="35">
        <v>2.2216644273635699</v>
      </c>
      <c r="L86" s="38">
        <v>0</v>
      </c>
    </row>
    <row r="87" spans="1:12" ht="13.8" x14ac:dyDescent="0.2">
      <c r="A87" s="37" t="s">
        <v>67</v>
      </c>
      <c r="B87" s="16" t="s">
        <v>67</v>
      </c>
      <c r="C87" s="80" t="s">
        <v>21</v>
      </c>
      <c r="D87" s="81" t="s">
        <v>22</v>
      </c>
      <c r="E87" s="38">
        <v>7847574</v>
      </c>
      <c r="F87" s="38">
        <v>0</v>
      </c>
      <c r="G87" s="38">
        <v>7847574</v>
      </c>
      <c r="H87" s="38">
        <v>7847570.3799999999</v>
      </c>
      <c r="I87" s="38">
        <v>7847570.3799999999</v>
      </c>
      <c r="J87" s="38">
        <v>2500000</v>
      </c>
      <c r="K87" s="35">
        <v>31.856978984843</v>
      </c>
      <c r="L87" s="38">
        <v>2500000</v>
      </c>
    </row>
    <row r="88" spans="1:12" ht="13.8" x14ac:dyDescent="0.2">
      <c r="A88" s="37" t="s">
        <v>67</v>
      </c>
      <c r="B88" s="16" t="s">
        <v>67</v>
      </c>
      <c r="C88" s="82" t="s">
        <v>621</v>
      </c>
      <c r="D88" s="83" t="s">
        <v>67</v>
      </c>
      <c r="E88" s="28">
        <v>243538702.19</v>
      </c>
      <c r="F88" s="28">
        <v>-1244204.42</v>
      </c>
      <c r="G88" s="28">
        <v>242294497.77000001</v>
      </c>
      <c r="H88" s="28">
        <v>231534949.91</v>
      </c>
      <c r="I88" s="28">
        <v>229546519.30000001</v>
      </c>
      <c r="J88" s="28">
        <v>93580826.079999998</v>
      </c>
      <c r="K88" s="29">
        <v>38.6227615324688</v>
      </c>
      <c r="L88" s="28">
        <v>88502274.480000004</v>
      </c>
    </row>
    <row r="89" spans="1:12" ht="13.8" x14ac:dyDescent="0.2">
      <c r="A89" s="37" t="s">
        <v>941</v>
      </c>
      <c r="B89" s="16" t="s">
        <v>942</v>
      </c>
      <c r="C89" s="80" t="s">
        <v>3</v>
      </c>
      <c r="D89" s="81" t="s">
        <v>4</v>
      </c>
      <c r="E89" s="38">
        <v>732583381.38</v>
      </c>
      <c r="F89" s="38">
        <v>-56178.58</v>
      </c>
      <c r="G89" s="38">
        <v>732527202.79999995</v>
      </c>
      <c r="H89" s="38">
        <v>372061021.00999999</v>
      </c>
      <c r="I89" s="38">
        <v>372061021.00999999</v>
      </c>
      <c r="J89" s="38">
        <v>372061021.00999999</v>
      </c>
      <c r="K89" s="35">
        <v>50.7914272108722</v>
      </c>
      <c r="L89" s="38">
        <v>372036236.94</v>
      </c>
    </row>
    <row r="90" spans="1:12" ht="13.8" x14ac:dyDescent="0.2">
      <c r="A90" s="37" t="s">
        <v>67</v>
      </c>
      <c r="B90" s="16" t="s">
        <v>67</v>
      </c>
      <c r="C90" s="80" t="s">
        <v>5</v>
      </c>
      <c r="D90" s="81" t="s">
        <v>6</v>
      </c>
      <c r="E90" s="38">
        <v>62279500.32</v>
      </c>
      <c r="F90" s="38">
        <v>-2315819.94</v>
      </c>
      <c r="G90" s="38">
        <v>59963680.380000003</v>
      </c>
      <c r="H90" s="38">
        <v>40959744.990000002</v>
      </c>
      <c r="I90" s="38">
        <v>37016023.890000001</v>
      </c>
      <c r="J90" s="38">
        <v>30586604.07</v>
      </c>
      <c r="K90" s="35">
        <v>51.008550302729098</v>
      </c>
      <c r="L90" s="38">
        <v>18385404.699999999</v>
      </c>
    </row>
    <row r="91" spans="1:12" ht="13.8" x14ac:dyDescent="0.2">
      <c r="A91" s="37" t="s">
        <v>67</v>
      </c>
      <c r="B91" s="16" t="s">
        <v>67</v>
      </c>
      <c r="C91" s="80" t="s">
        <v>15</v>
      </c>
      <c r="D91" s="81" t="s">
        <v>16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67</v>
      </c>
      <c r="B92" s="16" t="s">
        <v>67</v>
      </c>
      <c r="C92" s="80" t="s">
        <v>7</v>
      </c>
      <c r="D92" s="81" t="s">
        <v>8</v>
      </c>
      <c r="E92" s="38">
        <v>195407753.90000001</v>
      </c>
      <c r="F92" s="38">
        <v>0</v>
      </c>
      <c r="G92" s="38">
        <v>195407753.90000001</v>
      </c>
      <c r="H92" s="38">
        <v>115272454.04000001</v>
      </c>
      <c r="I92" s="38">
        <v>104833223.48</v>
      </c>
      <c r="J92" s="38">
        <v>96529894.180000007</v>
      </c>
      <c r="K92" s="35">
        <v>49.399213825158199</v>
      </c>
      <c r="L92" s="38">
        <v>94682816.359999999</v>
      </c>
    </row>
    <row r="93" spans="1:12" ht="13.8" x14ac:dyDescent="0.2">
      <c r="A93" s="37" t="s">
        <v>67</v>
      </c>
      <c r="B93" s="16" t="s">
        <v>67</v>
      </c>
      <c r="C93" s="80" t="s">
        <v>9</v>
      </c>
      <c r="D93" s="81" t="s">
        <v>10</v>
      </c>
      <c r="E93" s="38">
        <v>37365672.060000002</v>
      </c>
      <c r="F93" s="38">
        <v>-143931.9</v>
      </c>
      <c r="G93" s="38">
        <v>37221740.159999996</v>
      </c>
      <c r="H93" s="38">
        <v>26828510.600000001</v>
      </c>
      <c r="I93" s="38">
        <v>24325187.489999998</v>
      </c>
      <c r="J93" s="38">
        <v>6554850.71</v>
      </c>
      <c r="K93" s="35">
        <v>17.610274752936199</v>
      </c>
      <c r="L93" s="38">
        <v>4672330.5199999996</v>
      </c>
    </row>
    <row r="94" spans="1:12" ht="13.8" x14ac:dyDescent="0.2">
      <c r="A94" s="37" t="s">
        <v>67</v>
      </c>
      <c r="B94" s="16" t="s">
        <v>67</v>
      </c>
      <c r="C94" s="80" t="s">
        <v>11</v>
      </c>
      <c r="D94" s="81" t="s">
        <v>12</v>
      </c>
      <c r="E94" s="38">
        <v>2496919.2000000002</v>
      </c>
      <c r="F94" s="38">
        <v>0</v>
      </c>
      <c r="G94" s="38">
        <v>2496919.2000000002</v>
      </c>
      <c r="H94" s="38">
        <v>1926919.2</v>
      </c>
      <c r="I94" s="38">
        <v>1926919.2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67</v>
      </c>
      <c r="B95" s="16" t="s">
        <v>67</v>
      </c>
      <c r="C95" s="82" t="s">
        <v>621</v>
      </c>
      <c r="D95" s="83" t="s">
        <v>67</v>
      </c>
      <c r="E95" s="28">
        <v>1030133226.86</v>
      </c>
      <c r="F95" s="28">
        <v>-2515930.42</v>
      </c>
      <c r="G95" s="28">
        <v>1027617296.4400001</v>
      </c>
      <c r="H95" s="28">
        <v>557048649.84000003</v>
      </c>
      <c r="I95" s="28">
        <v>540162375.07000005</v>
      </c>
      <c r="J95" s="28">
        <v>505732369.97000003</v>
      </c>
      <c r="K95" s="29">
        <v>49.214077236926698</v>
      </c>
      <c r="L95" s="28">
        <v>489776788.51999998</v>
      </c>
    </row>
    <row r="96" spans="1:12" ht="13.8" x14ac:dyDescent="0.2">
      <c r="A96" s="37" t="s">
        <v>943</v>
      </c>
      <c r="B96" s="16" t="s">
        <v>944</v>
      </c>
      <c r="C96" s="80" t="s">
        <v>3</v>
      </c>
      <c r="D96" s="81" t="s">
        <v>4</v>
      </c>
      <c r="E96" s="38">
        <v>10844066.439999999</v>
      </c>
      <c r="F96" s="38">
        <v>319901.96999999997</v>
      </c>
      <c r="G96" s="38">
        <v>11163968.41</v>
      </c>
      <c r="H96" s="38">
        <v>5247759.3499999996</v>
      </c>
      <c r="I96" s="38">
        <v>5247759.3499999996</v>
      </c>
      <c r="J96" s="38">
        <v>5247759.3499999996</v>
      </c>
      <c r="K96" s="35">
        <v>47.006218194771797</v>
      </c>
      <c r="L96" s="38">
        <v>5190848.12</v>
      </c>
    </row>
    <row r="97" spans="1:12" ht="13.8" x14ac:dyDescent="0.2">
      <c r="A97" s="37" t="s">
        <v>67</v>
      </c>
      <c r="B97" s="16" t="s">
        <v>67</v>
      </c>
      <c r="C97" s="80" t="s">
        <v>5</v>
      </c>
      <c r="D97" s="81" t="s">
        <v>6</v>
      </c>
      <c r="E97" s="38">
        <v>3369877</v>
      </c>
      <c r="F97" s="38">
        <v>-807984.37</v>
      </c>
      <c r="G97" s="38">
        <v>2561892.63</v>
      </c>
      <c r="H97" s="38">
        <v>823083.86</v>
      </c>
      <c r="I97" s="38">
        <v>788083.86</v>
      </c>
      <c r="J97" s="38">
        <v>432381.85</v>
      </c>
      <c r="K97" s="35">
        <v>16.877438380389901</v>
      </c>
      <c r="L97" s="38">
        <v>365698.19</v>
      </c>
    </row>
    <row r="98" spans="1:12" ht="13.8" x14ac:dyDescent="0.2">
      <c r="A98" s="37" t="s">
        <v>67</v>
      </c>
      <c r="B98" s="16" t="s">
        <v>67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67</v>
      </c>
      <c r="B99" s="16" t="s">
        <v>67</v>
      </c>
      <c r="C99" s="80" t="s">
        <v>7</v>
      </c>
      <c r="D99" s="81" t="s">
        <v>8</v>
      </c>
      <c r="E99" s="38">
        <v>7208000</v>
      </c>
      <c r="F99" s="38">
        <v>0</v>
      </c>
      <c r="G99" s="38">
        <v>7208000</v>
      </c>
      <c r="H99" s="38">
        <v>4044667.25</v>
      </c>
      <c r="I99" s="38">
        <v>1158507.25</v>
      </c>
      <c r="J99" s="38">
        <v>526632</v>
      </c>
      <c r="K99" s="35">
        <v>7.3062153163152104</v>
      </c>
      <c r="L99" s="38">
        <v>1632</v>
      </c>
    </row>
    <row r="100" spans="1:12" ht="13.8" x14ac:dyDescent="0.2">
      <c r="A100" s="37" t="s">
        <v>67</v>
      </c>
      <c r="B100" s="16" t="s">
        <v>67</v>
      </c>
      <c r="C100" s="80" t="s">
        <v>9</v>
      </c>
      <c r="D100" s="81" t="s">
        <v>10</v>
      </c>
      <c r="E100" s="38">
        <v>1973797.78</v>
      </c>
      <c r="F100" s="38">
        <v>0</v>
      </c>
      <c r="G100" s="38">
        <v>1973797.78</v>
      </c>
      <c r="H100" s="38">
        <v>536728.27</v>
      </c>
      <c r="I100" s="38">
        <v>468507.59</v>
      </c>
      <c r="J100" s="38">
        <v>209298.09</v>
      </c>
      <c r="K100" s="35">
        <v>10.6038263960354</v>
      </c>
      <c r="L100" s="38">
        <v>158395.53</v>
      </c>
    </row>
    <row r="101" spans="1:12" ht="13.8" x14ac:dyDescent="0.2">
      <c r="A101" s="37" t="s">
        <v>67</v>
      </c>
      <c r="B101" s="16" t="s">
        <v>67</v>
      </c>
      <c r="C101" s="80" t="s">
        <v>11</v>
      </c>
      <c r="D101" s="81" t="s">
        <v>12</v>
      </c>
      <c r="E101" s="38">
        <v>23047450.73</v>
      </c>
      <c r="F101" s="38">
        <v>0</v>
      </c>
      <c r="G101" s="38">
        <v>23047450.73</v>
      </c>
      <c r="H101" s="38">
        <v>6724534.54</v>
      </c>
      <c r="I101" s="38">
        <v>2012032.54</v>
      </c>
      <c r="J101" s="38">
        <v>880858.47</v>
      </c>
      <c r="K101" s="35">
        <v>3.8219344964405102</v>
      </c>
      <c r="L101" s="38">
        <v>496320.5</v>
      </c>
    </row>
    <row r="102" spans="1:12" ht="13.8" x14ac:dyDescent="0.2">
      <c r="A102" s="37" t="s">
        <v>67</v>
      </c>
      <c r="B102" s="16" t="s">
        <v>67</v>
      </c>
      <c r="C102" s="82" t="s">
        <v>621</v>
      </c>
      <c r="D102" s="83" t="s">
        <v>67</v>
      </c>
      <c r="E102" s="28">
        <v>46448191.950000003</v>
      </c>
      <c r="F102" s="28">
        <v>-488082.4</v>
      </c>
      <c r="G102" s="28">
        <v>45960109.549999997</v>
      </c>
      <c r="H102" s="28">
        <v>17376773.27</v>
      </c>
      <c r="I102" s="28">
        <v>9674890.5899999999</v>
      </c>
      <c r="J102" s="28">
        <v>7296929.7599999998</v>
      </c>
      <c r="K102" s="29">
        <v>15.876658762228701</v>
      </c>
      <c r="L102" s="28">
        <v>6212894.3399999999</v>
      </c>
    </row>
    <row r="103" spans="1:12" ht="13.8" x14ac:dyDescent="0.2">
      <c r="A103" s="37" t="s">
        <v>945</v>
      </c>
      <c r="B103" s="16" t="s">
        <v>946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1211560</v>
      </c>
      <c r="K103" s="35">
        <v>43.430086400621697</v>
      </c>
      <c r="L103" s="38">
        <v>1211560</v>
      </c>
    </row>
    <row r="104" spans="1:12" ht="13.8" x14ac:dyDescent="0.2">
      <c r="A104" s="37" t="s">
        <v>67</v>
      </c>
      <c r="B104" s="16" t="s">
        <v>67</v>
      </c>
      <c r="C104" s="80" t="s">
        <v>7</v>
      </c>
      <c r="D104" s="81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15880359.09</v>
      </c>
      <c r="K104" s="35">
        <v>25.000000184976901</v>
      </c>
      <c r="L104" s="38">
        <v>15880359.09</v>
      </c>
    </row>
    <row r="105" spans="1:12" ht="13.8" x14ac:dyDescent="0.2">
      <c r="A105" s="37" t="s">
        <v>67</v>
      </c>
      <c r="B105" s="16" t="s">
        <v>67</v>
      </c>
      <c r="C105" s="82" t="s">
        <v>621</v>
      </c>
      <c r="D105" s="83" t="s">
        <v>67</v>
      </c>
      <c r="E105" s="28">
        <v>66311114.890000001</v>
      </c>
      <c r="F105" s="28">
        <v>0</v>
      </c>
      <c r="G105" s="28">
        <v>66311114.890000001</v>
      </c>
      <c r="H105" s="28">
        <v>66119322.609999999</v>
      </c>
      <c r="I105" s="28">
        <v>66119322.609999999</v>
      </c>
      <c r="J105" s="28">
        <v>17091919.09</v>
      </c>
      <c r="K105" s="29">
        <v>25.7753456842837</v>
      </c>
      <c r="L105" s="28">
        <v>17091919.09</v>
      </c>
    </row>
    <row r="106" spans="1:12" ht="13.8" x14ac:dyDescent="0.2">
      <c r="A106" s="37" t="s">
        <v>947</v>
      </c>
      <c r="B106" s="16" t="s">
        <v>948</v>
      </c>
      <c r="C106" s="80" t="s">
        <v>3</v>
      </c>
      <c r="D106" s="81" t="s">
        <v>4</v>
      </c>
      <c r="E106" s="38">
        <v>48288234.299999997</v>
      </c>
      <c r="F106" s="38">
        <v>36242.82</v>
      </c>
      <c r="G106" s="38">
        <v>48324477.119999997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67</v>
      </c>
      <c r="B107" s="16" t="s">
        <v>67</v>
      </c>
      <c r="C107" s="80" t="s">
        <v>15</v>
      </c>
      <c r="D107" s="81" t="s">
        <v>16</v>
      </c>
      <c r="E107" s="38">
        <v>177555711.46000001</v>
      </c>
      <c r="F107" s="38">
        <v>-7398478.1200000001</v>
      </c>
      <c r="G107" s="38">
        <v>170157233.34</v>
      </c>
      <c r="H107" s="38">
        <v>155185147.47999999</v>
      </c>
      <c r="I107" s="38">
        <v>155185147.47999999</v>
      </c>
      <c r="J107" s="38">
        <v>86556401.760000005</v>
      </c>
      <c r="K107" s="35">
        <v>50.868482086240299</v>
      </c>
      <c r="L107" s="38">
        <v>86556377.760000005</v>
      </c>
    </row>
    <row r="108" spans="1:12" ht="13.8" x14ac:dyDescent="0.2">
      <c r="A108" s="37" t="s">
        <v>67</v>
      </c>
      <c r="B108" s="16" t="s">
        <v>67</v>
      </c>
      <c r="C108" s="80" t="s">
        <v>17</v>
      </c>
      <c r="D108" s="81" t="s">
        <v>18</v>
      </c>
      <c r="E108" s="38">
        <v>14384840.439999999</v>
      </c>
      <c r="F108" s="38">
        <v>-6000000</v>
      </c>
      <c r="G108" s="38">
        <v>8384840.4400000004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67</v>
      </c>
      <c r="B109" s="16" t="s">
        <v>67</v>
      </c>
      <c r="C109" s="80" t="s">
        <v>11</v>
      </c>
      <c r="D109" s="81" t="s">
        <v>12</v>
      </c>
      <c r="E109" s="38">
        <v>9005694.6799999997</v>
      </c>
      <c r="F109" s="38">
        <v>0</v>
      </c>
      <c r="G109" s="38">
        <v>9005694.6799999997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67</v>
      </c>
      <c r="B110" s="16" t="s">
        <v>67</v>
      </c>
      <c r="C110" s="80" t="s">
        <v>19</v>
      </c>
      <c r="D110" s="81" t="s">
        <v>20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67</v>
      </c>
      <c r="B111" s="16" t="s">
        <v>67</v>
      </c>
      <c r="C111" s="80" t="s">
        <v>21</v>
      </c>
      <c r="D111" s="81" t="s">
        <v>22</v>
      </c>
      <c r="E111" s="38">
        <v>871663117.02999997</v>
      </c>
      <c r="F111" s="38">
        <v>0</v>
      </c>
      <c r="G111" s="38">
        <v>871663117.02999997</v>
      </c>
      <c r="H111" s="38">
        <v>869056230.38</v>
      </c>
      <c r="I111" s="38">
        <v>869056230.38</v>
      </c>
      <c r="J111" s="38">
        <v>439944068.43000001</v>
      </c>
      <c r="K111" s="35">
        <v>50.471800381896699</v>
      </c>
      <c r="L111" s="38">
        <v>439944068.43000001</v>
      </c>
    </row>
    <row r="112" spans="1:12" ht="13.8" x14ac:dyDescent="0.2">
      <c r="A112" s="37" t="s">
        <v>67</v>
      </c>
      <c r="B112" s="16" t="s">
        <v>67</v>
      </c>
      <c r="C112" s="82" t="s">
        <v>621</v>
      </c>
      <c r="D112" s="83" t="s">
        <v>67</v>
      </c>
      <c r="E112" s="28">
        <v>1123147597.9100001</v>
      </c>
      <c r="F112" s="28">
        <v>-13362235.300000001</v>
      </c>
      <c r="G112" s="28">
        <v>1109785362.6099999</v>
      </c>
      <c r="H112" s="28">
        <v>1026491377.86</v>
      </c>
      <c r="I112" s="28">
        <v>1026491377.86</v>
      </c>
      <c r="J112" s="28">
        <v>526500470.19</v>
      </c>
      <c r="K112" s="29">
        <v>47.441648441981002</v>
      </c>
      <c r="L112" s="28">
        <v>526500446.19</v>
      </c>
    </row>
    <row r="113" spans="1:12" ht="13.8" x14ac:dyDescent="0.2">
      <c r="A113" s="37" t="s">
        <v>949</v>
      </c>
      <c r="B113" s="16" t="s">
        <v>950</v>
      </c>
      <c r="C113" s="80" t="s">
        <v>3</v>
      </c>
      <c r="D113" s="81" t="s">
        <v>4</v>
      </c>
      <c r="E113" s="38">
        <v>21886962.629999999</v>
      </c>
      <c r="F113" s="38">
        <v>0</v>
      </c>
      <c r="G113" s="38">
        <v>21886962.629999999</v>
      </c>
      <c r="H113" s="38">
        <v>9923317.9499999993</v>
      </c>
      <c r="I113" s="38">
        <v>9923317.9499999993</v>
      </c>
      <c r="J113" s="38">
        <v>9923317.9499999993</v>
      </c>
      <c r="K113" s="35">
        <v>45.338945004631697</v>
      </c>
      <c r="L113" s="38">
        <v>9923317.9499999993</v>
      </c>
    </row>
    <row r="114" spans="1:12" ht="13.8" x14ac:dyDescent="0.2">
      <c r="A114" s="37" t="s">
        <v>67</v>
      </c>
      <c r="B114" s="16" t="s">
        <v>67</v>
      </c>
      <c r="C114" s="80" t="s">
        <v>5</v>
      </c>
      <c r="D114" s="81" t="s">
        <v>6</v>
      </c>
      <c r="E114" s="38">
        <v>8266513.3700000001</v>
      </c>
      <c r="F114" s="38">
        <v>-427393.27</v>
      </c>
      <c r="G114" s="38">
        <v>7839120.0999999996</v>
      </c>
      <c r="H114" s="38">
        <v>5999407.3799999999</v>
      </c>
      <c r="I114" s="38">
        <v>5902408.6200000001</v>
      </c>
      <c r="J114" s="38">
        <v>2433668.27</v>
      </c>
      <c r="K114" s="35">
        <v>31.045171383456701</v>
      </c>
      <c r="L114" s="38">
        <v>2433668.27</v>
      </c>
    </row>
    <row r="115" spans="1:12" ht="13.8" x14ac:dyDescent="0.2">
      <c r="A115" s="37" t="s">
        <v>67</v>
      </c>
      <c r="B115" s="16" t="s">
        <v>67</v>
      </c>
      <c r="C115" s="80" t="s">
        <v>15</v>
      </c>
      <c r="D115" s="81" t="s">
        <v>16</v>
      </c>
      <c r="E115" s="38">
        <v>1500</v>
      </c>
      <c r="F115" s="38">
        <v>0</v>
      </c>
      <c r="G115" s="38">
        <v>1500</v>
      </c>
      <c r="H115" s="38">
        <v>228.2</v>
      </c>
      <c r="I115" s="38">
        <v>228.2</v>
      </c>
      <c r="J115" s="38">
        <v>228.2</v>
      </c>
      <c r="K115" s="35">
        <v>15.213333333333299</v>
      </c>
      <c r="L115" s="38">
        <v>228.2</v>
      </c>
    </row>
    <row r="116" spans="1:12" ht="13.8" x14ac:dyDescent="0.2">
      <c r="A116" s="37" t="s">
        <v>67</v>
      </c>
      <c r="B116" s="16" t="s">
        <v>67</v>
      </c>
      <c r="C116" s="80" t="s">
        <v>7</v>
      </c>
      <c r="D116" s="81" t="s">
        <v>8</v>
      </c>
      <c r="E116" s="38">
        <v>85845954</v>
      </c>
      <c r="F116" s="38">
        <v>0</v>
      </c>
      <c r="G116" s="38">
        <v>85845954</v>
      </c>
      <c r="H116" s="38">
        <v>28076543.100000001</v>
      </c>
      <c r="I116" s="38">
        <v>22281457.93</v>
      </c>
      <c r="J116" s="38">
        <v>4423928.33</v>
      </c>
      <c r="K116" s="35">
        <v>5.1533335281008101</v>
      </c>
      <c r="L116" s="38">
        <v>4422393.18</v>
      </c>
    </row>
    <row r="117" spans="1:12" ht="13.8" x14ac:dyDescent="0.2">
      <c r="A117" s="37" t="s">
        <v>67</v>
      </c>
      <c r="B117" s="16" t="s">
        <v>67</v>
      </c>
      <c r="C117" s="80" t="s">
        <v>9</v>
      </c>
      <c r="D117" s="81" t="s">
        <v>10</v>
      </c>
      <c r="E117" s="38">
        <v>638000</v>
      </c>
      <c r="F117" s="38">
        <v>0</v>
      </c>
      <c r="G117" s="38">
        <v>638000</v>
      </c>
      <c r="H117" s="38">
        <v>102178.08</v>
      </c>
      <c r="I117" s="38">
        <v>102178.08</v>
      </c>
      <c r="J117" s="38">
        <v>8637.73</v>
      </c>
      <c r="K117" s="35">
        <v>1.35387617554859</v>
      </c>
      <c r="L117" s="38">
        <v>8637.73</v>
      </c>
    </row>
    <row r="118" spans="1:12" ht="13.8" x14ac:dyDescent="0.2">
      <c r="A118" s="37" t="s">
        <v>67</v>
      </c>
      <c r="B118" s="16" t="s">
        <v>67</v>
      </c>
      <c r="C118" s="80" t="s">
        <v>11</v>
      </c>
      <c r="D118" s="81" t="s">
        <v>12</v>
      </c>
      <c r="E118" s="38">
        <v>400000</v>
      </c>
      <c r="F118" s="38">
        <v>0</v>
      </c>
      <c r="G118" s="38">
        <v>400000</v>
      </c>
      <c r="H118" s="38">
        <v>0</v>
      </c>
      <c r="I118" s="38">
        <v>0</v>
      </c>
      <c r="J118" s="38">
        <v>0</v>
      </c>
      <c r="K118" s="35">
        <v>0</v>
      </c>
      <c r="L118" s="38">
        <v>0</v>
      </c>
    </row>
    <row r="119" spans="1:12" ht="13.8" x14ac:dyDescent="0.2">
      <c r="A119" s="37" t="s">
        <v>67</v>
      </c>
      <c r="B119" s="16" t="s">
        <v>67</v>
      </c>
      <c r="C119" s="82" t="s">
        <v>621</v>
      </c>
      <c r="D119" s="83" t="s">
        <v>67</v>
      </c>
      <c r="E119" s="28">
        <v>117038930</v>
      </c>
      <c r="F119" s="28">
        <v>-427393.27</v>
      </c>
      <c r="G119" s="28">
        <v>116611536.73</v>
      </c>
      <c r="H119" s="28">
        <v>44101674.710000001</v>
      </c>
      <c r="I119" s="28">
        <v>38209590.780000001</v>
      </c>
      <c r="J119" s="28">
        <v>16789780.48</v>
      </c>
      <c r="K119" s="29">
        <v>14.3980440965071</v>
      </c>
      <c r="L119" s="28">
        <v>16788245.329999998</v>
      </c>
    </row>
    <row r="120" spans="1:12" ht="13.8" x14ac:dyDescent="0.2">
      <c r="A120" s="37" t="s">
        <v>951</v>
      </c>
      <c r="B120" s="16" t="s">
        <v>952</v>
      </c>
      <c r="C120" s="80" t="s">
        <v>3</v>
      </c>
      <c r="D120" s="81" t="s">
        <v>4</v>
      </c>
      <c r="E120" s="38">
        <v>1068435175.75</v>
      </c>
      <c r="F120" s="38">
        <v>298401.69</v>
      </c>
      <c r="G120" s="38">
        <v>1068733577.4400001</v>
      </c>
      <c r="H120" s="38">
        <v>556904607.77999997</v>
      </c>
      <c r="I120" s="38">
        <v>556904607.77999997</v>
      </c>
      <c r="J120" s="38">
        <v>556904607.77999997</v>
      </c>
      <c r="K120" s="35">
        <v>52.108834188029</v>
      </c>
      <c r="L120" s="38">
        <v>546065925.75999999</v>
      </c>
    </row>
    <row r="121" spans="1:12" ht="13.8" x14ac:dyDescent="0.2">
      <c r="A121" s="37" t="s">
        <v>67</v>
      </c>
      <c r="B121" s="16" t="s">
        <v>67</v>
      </c>
      <c r="C121" s="80" t="s">
        <v>5</v>
      </c>
      <c r="D121" s="81" t="s">
        <v>6</v>
      </c>
      <c r="E121" s="38">
        <v>476306761.94999999</v>
      </c>
      <c r="F121" s="38">
        <v>139199756.63</v>
      </c>
      <c r="G121" s="38">
        <v>615506518.58000004</v>
      </c>
      <c r="H121" s="38">
        <v>487351134.83999997</v>
      </c>
      <c r="I121" s="38">
        <v>469279135.64999998</v>
      </c>
      <c r="J121" s="38">
        <v>384305751.69</v>
      </c>
      <c r="K121" s="35">
        <v>62.437316273531899</v>
      </c>
      <c r="L121" s="38">
        <v>331366252.14999998</v>
      </c>
    </row>
    <row r="122" spans="1:12" ht="13.8" x14ac:dyDescent="0.2">
      <c r="A122" s="37" t="s">
        <v>67</v>
      </c>
      <c r="B122" s="16" t="s">
        <v>67</v>
      </c>
      <c r="C122" s="80" t="s">
        <v>15</v>
      </c>
      <c r="D122" s="81" t="s">
        <v>16</v>
      </c>
      <c r="E122" s="38">
        <v>1933403.56</v>
      </c>
      <c r="F122" s="38">
        <v>0</v>
      </c>
      <c r="G122" s="38">
        <v>1933403.56</v>
      </c>
      <c r="H122" s="38">
        <v>891428.69</v>
      </c>
      <c r="I122" s="38">
        <v>891428.69</v>
      </c>
      <c r="J122" s="38">
        <v>891428.69</v>
      </c>
      <c r="K122" s="35">
        <v>46.106705730902902</v>
      </c>
      <c r="L122" s="38">
        <v>891428.69</v>
      </c>
    </row>
    <row r="123" spans="1:12" ht="13.8" x14ac:dyDescent="0.2">
      <c r="A123" s="37" t="s">
        <v>67</v>
      </c>
      <c r="B123" s="16" t="s">
        <v>67</v>
      </c>
      <c r="C123" s="80" t="s">
        <v>7</v>
      </c>
      <c r="D123" s="81" t="s">
        <v>8</v>
      </c>
      <c r="E123" s="38">
        <v>326953567.77999997</v>
      </c>
      <c r="F123" s="38">
        <v>0</v>
      </c>
      <c r="G123" s="38">
        <v>326953567.77999997</v>
      </c>
      <c r="H123" s="38">
        <v>176922376.78999999</v>
      </c>
      <c r="I123" s="38">
        <v>176922376.78999999</v>
      </c>
      <c r="J123" s="38">
        <v>176922376.78999999</v>
      </c>
      <c r="K123" s="35">
        <v>54.112386046524897</v>
      </c>
      <c r="L123" s="38">
        <v>176922376.78999999</v>
      </c>
    </row>
    <row r="124" spans="1:12" ht="13.8" x14ac:dyDescent="0.2">
      <c r="A124" s="37" t="s">
        <v>67</v>
      </c>
      <c r="B124" s="16" t="s">
        <v>67</v>
      </c>
      <c r="C124" s="80" t="s">
        <v>9</v>
      </c>
      <c r="D124" s="81" t="s">
        <v>10</v>
      </c>
      <c r="E124" s="38">
        <v>57743027.020000003</v>
      </c>
      <c r="F124" s="38">
        <v>10727702</v>
      </c>
      <c r="G124" s="38">
        <v>68470729.019999996</v>
      </c>
      <c r="H124" s="38">
        <v>41509347.020000003</v>
      </c>
      <c r="I124" s="38">
        <v>41500166.159999996</v>
      </c>
      <c r="J124" s="38">
        <v>14769768.1</v>
      </c>
      <c r="K124" s="35">
        <v>21.5709228036492</v>
      </c>
      <c r="L124" s="38">
        <v>12487399.140000001</v>
      </c>
    </row>
    <row r="125" spans="1:12" ht="13.8" x14ac:dyDescent="0.2">
      <c r="A125" s="37" t="s">
        <v>67</v>
      </c>
      <c r="B125" s="16" t="s">
        <v>67</v>
      </c>
      <c r="C125" s="80" t="s">
        <v>11</v>
      </c>
      <c r="D125" s="81" t="s">
        <v>12</v>
      </c>
      <c r="E125" s="38">
        <v>1170000</v>
      </c>
      <c r="F125" s="38">
        <v>0</v>
      </c>
      <c r="G125" s="38">
        <v>1170000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67</v>
      </c>
      <c r="B126" s="16" t="s">
        <v>67</v>
      </c>
      <c r="C126" s="82" t="s">
        <v>621</v>
      </c>
      <c r="D126" s="83" t="s">
        <v>67</v>
      </c>
      <c r="E126" s="28">
        <v>1932541936.0599999</v>
      </c>
      <c r="F126" s="28">
        <v>150225860.31999999</v>
      </c>
      <c r="G126" s="28">
        <v>2082767796.3800001</v>
      </c>
      <c r="H126" s="28">
        <v>1263578895.1199999</v>
      </c>
      <c r="I126" s="28">
        <v>1245497715.0699999</v>
      </c>
      <c r="J126" s="28">
        <v>1133793933.05</v>
      </c>
      <c r="K126" s="29">
        <v>54.436886100342797</v>
      </c>
      <c r="L126" s="28">
        <v>1067733382.53</v>
      </c>
    </row>
    <row r="127" spans="1:12" ht="13.8" x14ac:dyDescent="0.2">
      <c r="A127" s="37" t="s">
        <v>953</v>
      </c>
      <c r="B127" s="16" t="s">
        <v>954</v>
      </c>
      <c r="C127" s="80" t="s">
        <v>3</v>
      </c>
      <c r="D127" s="81" t="s">
        <v>4</v>
      </c>
      <c r="E127" s="38">
        <v>86862565.030000001</v>
      </c>
      <c r="F127" s="38">
        <v>1935000</v>
      </c>
      <c r="G127" s="38">
        <v>88797565.030000001</v>
      </c>
      <c r="H127" s="38">
        <v>42149119.740000002</v>
      </c>
      <c r="I127" s="38">
        <v>42149119.740000002</v>
      </c>
      <c r="J127" s="38">
        <v>42149119.740000002</v>
      </c>
      <c r="K127" s="35">
        <v>47.466526504144603</v>
      </c>
      <c r="L127" s="38">
        <v>42108984.420000002</v>
      </c>
    </row>
    <row r="128" spans="1:12" ht="13.8" x14ac:dyDescent="0.2">
      <c r="A128" s="37" t="s">
        <v>67</v>
      </c>
      <c r="B128" s="16" t="s">
        <v>67</v>
      </c>
      <c r="C128" s="80" t="s">
        <v>5</v>
      </c>
      <c r="D128" s="81" t="s">
        <v>6</v>
      </c>
      <c r="E128" s="38">
        <v>140447200.94999999</v>
      </c>
      <c r="F128" s="38">
        <v>3366530.36</v>
      </c>
      <c r="G128" s="38">
        <v>143813731.31</v>
      </c>
      <c r="H128" s="38">
        <v>134120353.62</v>
      </c>
      <c r="I128" s="38">
        <v>125988272.05</v>
      </c>
      <c r="J128" s="38">
        <v>49684470.109999999</v>
      </c>
      <c r="K128" s="35">
        <v>34.547792938423797</v>
      </c>
      <c r="L128" s="38">
        <v>37705956.549999997</v>
      </c>
    </row>
    <row r="129" spans="1:12" ht="13.8" x14ac:dyDescent="0.2">
      <c r="A129" s="37" t="s">
        <v>67</v>
      </c>
      <c r="B129" s="16" t="s">
        <v>67</v>
      </c>
      <c r="C129" s="80" t="s">
        <v>15</v>
      </c>
      <c r="D129" s="81" t="s">
        <v>16</v>
      </c>
      <c r="E129" s="38">
        <v>50000</v>
      </c>
      <c r="F129" s="38">
        <v>0</v>
      </c>
      <c r="G129" s="38">
        <v>50000</v>
      </c>
      <c r="H129" s="38">
        <v>5250.89</v>
      </c>
      <c r="I129" s="38">
        <v>5250.89</v>
      </c>
      <c r="J129" s="38">
        <v>5250.89</v>
      </c>
      <c r="K129" s="35">
        <v>10.50178</v>
      </c>
      <c r="L129" s="38">
        <v>5250.89</v>
      </c>
    </row>
    <row r="130" spans="1:12" ht="13.8" x14ac:dyDescent="0.2">
      <c r="A130" s="37" t="s">
        <v>67</v>
      </c>
      <c r="B130" s="16" t="s">
        <v>67</v>
      </c>
      <c r="C130" s="80" t="s">
        <v>7</v>
      </c>
      <c r="D130" s="81" t="s">
        <v>8</v>
      </c>
      <c r="E130" s="38">
        <v>177412018.05000001</v>
      </c>
      <c r="F130" s="38">
        <v>3463000</v>
      </c>
      <c r="G130" s="38">
        <v>180875018.05000001</v>
      </c>
      <c r="H130" s="38">
        <v>101493125.28</v>
      </c>
      <c r="I130" s="38">
        <v>100842926.28</v>
      </c>
      <c r="J130" s="38">
        <v>76938450.980000004</v>
      </c>
      <c r="K130" s="35">
        <v>42.536803484233303</v>
      </c>
      <c r="L130" s="38">
        <v>67420047.719999999</v>
      </c>
    </row>
    <row r="131" spans="1:12" ht="13.8" x14ac:dyDescent="0.2">
      <c r="A131" s="37" t="s">
        <v>67</v>
      </c>
      <c r="B131" s="16" t="s">
        <v>67</v>
      </c>
      <c r="C131" s="80" t="s">
        <v>9</v>
      </c>
      <c r="D131" s="81" t="s">
        <v>10</v>
      </c>
      <c r="E131" s="38">
        <v>2640581</v>
      </c>
      <c r="F131" s="38">
        <v>907847.19</v>
      </c>
      <c r="G131" s="38">
        <v>3548428.19</v>
      </c>
      <c r="H131" s="38">
        <v>1709483.45</v>
      </c>
      <c r="I131" s="38">
        <v>1437843.65</v>
      </c>
      <c r="J131" s="38">
        <v>676261.54</v>
      </c>
      <c r="K131" s="35">
        <v>19.0580590557195</v>
      </c>
      <c r="L131" s="38">
        <v>527897.17000000004</v>
      </c>
    </row>
    <row r="132" spans="1:12" ht="13.8" x14ac:dyDescent="0.2">
      <c r="A132" s="37" t="s">
        <v>67</v>
      </c>
      <c r="B132" s="16" t="s">
        <v>67</v>
      </c>
      <c r="C132" s="80" t="s">
        <v>11</v>
      </c>
      <c r="D132" s="81" t="s">
        <v>12</v>
      </c>
      <c r="E132" s="38">
        <v>280000</v>
      </c>
      <c r="F132" s="38">
        <v>0</v>
      </c>
      <c r="G132" s="38">
        <v>280000</v>
      </c>
      <c r="H132" s="38">
        <v>4443.1099999999997</v>
      </c>
      <c r="I132" s="38">
        <v>4443.1099999999997</v>
      </c>
      <c r="J132" s="38">
        <v>4443.1099999999997</v>
      </c>
      <c r="K132" s="35">
        <v>1.5868249999999999</v>
      </c>
      <c r="L132" s="38">
        <v>4443.1099999999997</v>
      </c>
    </row>
    <row r="133" spans="1:12" ht="13.8" x14ac:dyDescent="0.2">
      <c r="A133" s="37" t="s">
        <v>67</v>
      </c>
      <c r="B133" s="16" t="s">
        <v>67</v>
      </c>
      <c r="C133" s="82" t="s">
        <v>621</v>
      </c>
      <c r="D133" s="83" t="s">
        <v>67</v>
      </c>
      <c r="E133" s="28">
        <v>407692365.02999997</v>
      </c>
      <c r="F133" s="28">
        <v>9672377.5500000007</v>
      </c>
      <c r="G133" s="28">
        <v>417364742.57999998</v>
      </c>
      <c r="H133" s="28">
        <v>279481776.08999997</v>
      </c>
      <c r="I133" s="28">
        <v>270427855.72000003</v>
      </c>
      <c r="J133" s="28">
        <v>169457996.37</v>
      </c>
      <c r="K133" s="29">
        <v>40.601895436224702</v>
      </c>
      <c r="L133" s="28">
        <v>147772579.86000001</v>
      </c>
    </row>
    <row r="134" spans="1:12" ht="13.8" x14ac:dyDescent="0.2">
      <c r="A134" s="37" t="s">
        <v>955</v>
      </c>
      <c r="B134" s="16" t="s">
        <v>956</v>
      </c>
      <c r="C134" s="80" t="s">
        <v>3</v>
      </c>
      <c r="D134" s="81" t="s">
        <v>4</v>
      </c>
      <c r="E134" s="38">
        <v>1117932.6399999999</v>
      </c>
      <c r="F134" s="38">
        <v>0</v>
      </c>
      <c r="G134" s="38">
        <v>1117932.6399999999</v>
      </c>
      <c r="H134" s="38">
        <v>468821.87</v>
      </c>
      <c r="I134" s="38">
        <v>468821.87</v>
      </c>
      <c r="J134" s="38">
        <v>468821.87</v>
      </c>
      <c r="K134" s="35">
        <v>41.936504331781599</v>
      </c>
      <c r="L134" s="38">
        <v>468821.87</v>
      </c>
    </row>
    <row r="135" spans="1:12" ht="13.8" x14ac:dyDescent="0.2">
      <c r="A135" s="37" t="s">
        <v>67</v>
      </c>
      <c r="B135" s="16" t="s">
        <v>67</v>
      </c>
      <c r="C135" s="80" t="s">
        <v>5</v>
      </c>
      <c r="D135" s="81" t="s">
        <v>6</v>
      </c>
      <c r="E135" s="38">
        <v>2546799</v>
      </c>
      <c r="F135" s="38">
        <v>-57953.36</v>
      </c>
      <c r="G135" s="38">
        <v>2488845.64</v>
      </c>
      <c r="H135" s="38">
        <v>1427856.77</v>
      </c>
      <c r="I135" s="38">
        <v>1375935.66</v>
      </c>
      <c r="J135" s="38">
        <v>585636.28</v>
      </c>
      <c r="K135" s="35">
        <v>23.530437990521602</v>
      </c>
      <c r="L135" s="38">
        <v>487238.72</v>
      </c>
    </row>
    <row r="136" spans="1:12" ht="13.8" x14ac:dyDescent="0.2">
      <c r="A136" s="37" t="s">
        <v>67</v>
      </c>
      <c r="B136" s="16" t="s">
        <v>67</v>
      </c>
      <c r="C136" s="80" t="s">
        <v>7</v>
      </c>
      <c r="D136" s="81" t="s">
        <v>8</v>
      </c>
      <c r="E136" s="38">
        <v>2591401</v>
      </c>
      <c r="F136" s="38">
        <v>0</v>
      </c>
      <c r="G136" s="38">
        <v>2591401</v>
      </c>
      <c r="H136" s="38">
        <v>110941.69</v>
      </c>
      <c r="I136" s="38">
        <v>110941.69</v>
      </c>
      <c r="J136" s="38">
        <v>110941.69</v>
      </c>
      <c r="K136" s="35">
        <v>4.2811471478169496</v>
      </c>
      <c r="L136" s="38">
        <v>110941.69</v>
      </c>
    </row>
    <row r="137" spans="1:12" ht="13.8" x14ac:dyDescent="0.2">
      <c r="A137" s="37" t="s">
        <v>67</v>
      </c>
      <c r="B137" s="16" t="s">
        <v>67</v>
      </c>
      <c r="C137" s="80" t="s">
        <v>9</v>
      </c>
      <c r="D137" s="81" t="s">
        <v>10</v>
      </c>
      <c r="E137" s="38">
        <v>20000</v>
      </c>
      <c r="F137" s="38">
        <v>0</v>
      </c>
      <c r="G137" s="38">
        <v>20000</v>
      </c>
      <c r="H137" s="38">
        <v>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67</v>
      </c>
      <c r="B138" s="16" t="s">
        <v>67</v>
      </c>
      <c r="C138" s="82" t="s">
        <v>621</v>
      </c>
      <c r="D138" s="83" t="s">
        <v>67</v>
      </c>
      <c r="E138" s="28">
        <v>6276132.6399999997</v>
      </c>
      <c r="F138" s="28">
        <v>-57953.36</v>
      </c>
      <c r="G138" s="28">
        <v>6218179.2800000003</v>
      </c>
      <c r="H138" s="28">
        <v>2007620.33</v>
      </c>
      <c r="I138" s="28">
        <v>1955699.22</v>
      </c>
      <c r="J138" s="28">
        <v>1165399.8400000001</v>
      </c>
      <c r="K138" s="29">
        <v>18.741817942566598</v>
      </c>
      <c r="L138" s="28">
        <v>1067002.28</v>
      </c>
    </row>
    <row r="139" spans="1:12" ht="13.8" x14ac:dyDescent="0.2">
      <c r="A139" s="37" t="s">
        <v>957</v>
      </c>
      <c r="B139" s="16" t="s">
        <v>958</v>
      </c>
      <c r="C139" s="80" t="s">
        <v>3</v>
      </c>
      <c r="D139" s="81" t="s">
        <v>4</v>
      </c>
      <c r="E139" s="38">
        <v>3541688.12</v>
      </c>
      <c r="F139" s="38">
        <v>0</v>
      </c>
      <c r="G139" s="38">
        <v>3541688.12</v>
      </c>
      <c r="H139" s="38">
        <v>1459887.72</v>
      </c>
      <c r="I139" s="38">
        <v>1459887.72</v>
      </c>
      <c r="J139" s="38">
        <v>1459887.72</v>
      </c>
      <c r="K139" s="35">
        <v>41.220109465765198</v>
      </c>
      <c r="L139" s="38">
        <v>1459887.72</v>
      </c>
    </row>
    <row r="140" spans="1:12" ht="13.8" x14ac:dyDescent="0.2">
      <c r="A140" s="37" t="s">
        <v>67</v>
      </c>
      <c r="B140" s="16" t="s">
        <v>67</v>
      </c>
      <c r="C140" s="80" t="s">
        <v>5</v>
      </c>
      <c r="D140" s="81" t="s">
        <v>6</v>
      </c>
      <c r="E140" s="38">
        <v>1745000</v>
      </c>
      <c r="F140" s="38">
        <v>-75080.7</v>
      </c>
      <c r="G140" s="38">
        <v>1669919.3</v>
      </c>
      <c r="H140" s="38">
        <v>980400.15</v>
      </c>
      <c r="I140" s="38">
        <v>980400.15</v>
      </c>
      <c r="J140" s="38">
        <v>371688.49</v>
      </c>
      <c r="K140" s="35">
        <v>22.2578713833657</v>
      </c>
      <c r="L140" s="38">
        <v>370309.99</v>
      </c>
    </row>
    <row r="141" spans="1:12" ht="13.8" x14ac:dyDescent="0.2">
      <c r="A141" s="37" t="s">
        <v>67</v>
      </c>
      <c r="B141" s="16" t="s">
        <v>67</v>
      </c>
      <c r="C141" s="80" t="s">
        <v>7</v>
      </c>
      <c r="D141" s="81" t="s">
        <v>8</v>
      </c>
      <c r="E141" s="38">
        <v>935242</v>
      </c>
      <c r="F141" s="38">
        <v>0</v>
      </c>
      <c r="G141" s="38">
        <v>935242</v>
      </c>
      <c r="H141" s="38">
        <v>729209.93</v>
      </c>
      <c r="I141" s="38">
        <v>530759.91</v>
      </c>
      <c r="J141" s="38">
        <v>16527.93</v>
      </c>
      <c r="K141" s="35">
        <v>1.76723564596115</v>
      </c>
      <c r="L141" s="38">
        <v>16527.93</v>
      </c>
    </row>
    <row r="142" spans="1:12" ht="13.8" x14ac:dyDescent="0.2">
      <c r="A142" s="37" t="s">
        <v>67</v>
      </c>
      <c r="B142" s="16" t="s">
        <v>67</v>
      </c>
      <c r="C142" s="80" t="s">
        <v>9</v>
      </c>
      <c r="D142" s="81" t="s">
        <v>10</v>
      </c>
      <c r="E142" s="38">
        <v>425000</v>
      </c>
      <c r="F142" s="38">
        <v>0</v>
      </c>
      <c r="G142" s="38">
        <v>425000</v>
      </c>
      <c r="H142" s="38">
        <v>104899.57</v>
      </c>
      <c r="I142" s="38">
        <v>22563.72</v>
      </c>
      <c r="J142" s="38">
        <v>14509.78</v>
      </c>
      <c r="K142" s="35">
        <v>3.41406588235294</v>
      </c>
      <c r="L142" s="38">
        <v>7011.58</v>
      </c>
    </row>
    <row r="143" spans="1:12" ht="13.8" x14ac:dyDescent="0.2">
      <c r="A143" s="37" t="s">
        <v>67</v>
      </c>
      <c r="B143" s="16" t="s">
        <v>67</v>
      </c>
      <c r="C143" s="80" t="s">
        <v>11</v>
      </c>
      <c r="D143" s="81" t="s">
        <v>12</v>
      </c>
      <c r="E143" s="38">
        <v>40000</v>
      </c>
      <c r="F143" s="38">
        <v>0</v>
      </c>
      <c r="G143" s="38">
        <v>40000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67</v>
      </c>
      <c r="B144" s="16" t="s">
        <v>67</v>
      </c>
      <c r="C144" s="82" t="s">
        <v>621</v>
      </c>
      <c r="D144" s="83" t="s">
        <v>67</v>
      </c>
      <c r="E144" s="28">
        <v>6686930.1200000001</v>
      </c>
      <c r="F144" s="28">
        <v>-75080.7</v>
      </c>
      <c r="G144" s="28">
        <v>6611849.4199999999</v>
      </c>
      <c r="H144" s="28">
        <v>3274397.37</v>
      </c>
      <c r="I144" s="28">
        <v>2993611.5</v>
      </c>
      <c r="J144" s="28">
        <v>1862613.92</v>
      </c>
      <c r="K144" s="29">
        <v>28.1708460323647</v>
      </c>
      <c r="L144" s="28">
        <v>1853737.22</v>
      </c>
    </row>
    <row r="145" spans="1:12" ht="13.8" x14ac:dyDescent="0.2">
      <c r="A145" s="37" t="s">
        <v>959</v>
      </c>
      <c r="B145" s="16" t="s">
        <v>960</v>
      </c>
      <c r="C145" s="80" t="s">
        <v>3</v>
      </c>
      <c r="D145" s="81" t="s">
        <v>4</v>
      </c>
      <c r="E145" s="38">
        <v>3743578</v>
      </c>
      <c r="F145" s="38">
        <v>609905.21</v>
      </c>
      <c r="G145" s="38">
        <v>4353483.21</v>
      </c>
      <c r="H145" s="38">
        <v>1782969.91</v>
      </c>
      <c r="I145" s="38">
        <v>1782969.91</v>
      </c>
      <c r="J145" s="38">
        <v>1782969.91</v>
      </c>
      <c r="K145" s="35">
        <v>40.955019785180198</v>
      </c>
      <c r="L145" s="38">
        <v>1782969.91</v>
      </c>
    </row>
    <row r="146" spans="1:12" ht="13.8" x14ac:dyDescent="0.2">
      <c r="A146" s="37" t="s">
        <v>67</v>
      </c>
      <c r="B146" s="16" t="s">
        <v>67</v>
      </c>
      <c r="C146" s="80" t="s">
        <v>5</v>
      </c>
      <c r="D146" s="81" t="s">
        <v>6</v>
      </c>
      <c r="E146" s="38">
        <v>2548076</v>
      </c>
      <c r="F146" s="38">
        <v>24082116.57</v>
      </c>
      <c r="G146" s="38">
        <v>26630192.57</v>
      </c>
      <c r="H146" s="38">
        <v>23610524.34</v>
      </c>
      <c r="I146" s="38">
        <v>22985685.469999999</v>
      </c>
      <c r="J146" s="38">
        <v>7092413.8200000003</v>
      </c>
      <c r="K146" s="35">
        <v>26.6329798455528</v>
      </c>
      <c r="L146" s="38">
        <v>6992118.79</v>
      </c>
    </row>
    <row r="147" spans="1:12" ht="13.8" x14ac:dyDescent="0.2">
      <c r="A147" s="37" t="s">
        <v>67</v>
      </c>
      <c r="B147" s="16" t="s">
        <v>67</v>
      </c>
      <c r="C147" s="80" t="s">
        <v>9</v>
      </c>
      <c r="D147" s="81" t="s">
        <v>10</v>
      </c>
      <c r="E147" s="38">
        <v>4200000</v>
      </c>
      <c r="F147" s="38">
        <v>0</v>
      </c>
      <c r="G147" s="38">
        <v>4200000</v>
      </c>
      <c r="H147" s="38">
        <v>3847013.55</v>
      </c>
      <c r="I147" s="38">
        <v>3835035.05</v>
      </c>
      <c r="J147" s="38">
        <v>1541514.17</v>
      </c>
      <c r="K147" s="35">
        <v>36.702718333333301</v>
      </c>
      <c r="L147" s="38">
        <v>1541514.17</v>
      </c>
    </row>
    <row r="148" spans="1:12" ht="13.8" x14ac:dyDescent="0.2">
      <c r="A148" s="37" t="s">
        <v>67</v>
      </c>
      <c r="B148" s="16" t="s">
        <v>67</v>
      </c>
      <c r="C148" s="80" t="s">
        <v>21</v>
      </c>
      <c r="D148" s="81" t="s">
        <v>22</v>
      </c>
      <c r="E148" s="38">
        <v>181468</v>
      </c>
      <c r="F148" s="38">
        <v>0</v>
      </c>
      <c r="G148" s="38">
        <v>181468</v>
      </c>
      <c r="H148" s="38">
        <v>181467.78</v>
      </c>
      <c r="I148" s="38">
        <v>181467.78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67</v>
      </c>
      <c r="B149" s="16" t="s">
        <v>67</v>
      </c>
      <c r="C149" s="82" t="s">
        <v>621</v>
      </c>
      <c r="D149" s="83" t="s">
        <v>67</v>
      </c>
      <c r="E149" s="28">
        <v>10673122</v>
      </c>
      <c r="F149" s="28">
        <v>24692021.780000001</v>
      </c>
      <c r="G149" s="28">
        <v>35365143.780000001</v>
      </c>
      <c r="H149" s="28">
        <v>29421975.579999998</v>
      </c>
      <c r="I149" s="28">
        <v>28785158.210000001</v>
      </c>
      <c r="J149" s="28">
        <v>10416897.9</v>
      </c>
      <c r="K149" s="29">
        <v>29.4552680594248</v>
      </c>
      <c r="L149" s="28">
        <v>10316602.869999999</v>
      </c>
    </row>
    <row r="150" spans="1:12" ht="13.8" x14ac:dyDescent="0.2">
      <c r="A150" s="37" t="s">
        <v>961</v>
      </c>
      <c r="B150" s="16" t="s">
        <v>962</v>
      </c>
      <c r="C150" s="80" t="s">
        <v>3</v>
      </c>
      <c r="D150" s="81" t="s">
        <v>4</v>
      </c>
      <c r="E150" s="38">
        <v>2805962</v>
      </c>
      <c r="F150" s="38">
        <v>0</v>
      </c>
      <c r="G150" s="38">
        <v>2805962</v>
      </c>
      <c r="H150" s="38">
        <v>1176864.77</v>
      </c>
      <c r="I150" s="38">
        <v>1176864.77</v>
      </c>
      <c r="J150" s="38">
        <v>1176864.77</v>
      </c>
      <c r="K150" s="35">
        <v>41.941579037777402</v>
      </c>
      <c r="L150" s="38">
        <v>1132985.5</v>
      </c>
    </row>
    <row r="151" spans="1:12" ht="13.8" x14ac:dyDescent="0.2">
      <c r="A151" s="37" t="s">
        <v>67</v>
      </c>
      <c r="B151" s="16" t="s">
        <v>67</v>
      </c>
      <c r="C151" s="80" t="s">
        <v>5</v>
      </c>
      <c r="D151" s="81" t="s">
        <v>6</v>
      </c>
      <c r="E151" s="38">
        <v>57958251</v>
      </c>
      <c r="F151" s="38">
        <v>0</v>
      </c>
      <c r="G151" s="38">
        <v>57958251</v>
      </c>
      <c r="H151" s="38">
        <v>56108943.909999996</v>
      </c>
      <c r="I151" s="38">
        <v>55163200.009999998</v>
      </c>
      <c r="J151" s="38">
        <v>25684557.030000001</v>
      </c>
      <c r="K151" s="35">
        <v>44.315617857412597</v>
      </c>
      <c r="L151" s="38">
        <v>18143567.710000001</v>
      </c>
    </row>
    <row r="152" spans="1:12" ht="13.8" x14ac:dyDescent="0.2">
      <c r="A152" s="37" t="s">
        <v>67</v>
      </c>
      <c r="B152" s="16" t="s">
        <v>67</v>
      </c>
      <c r="C152" s="80" t="s">
        <v>15</v>
      </c>
      <c r="D152" s="81" t="s">
        <v>16</v>
      </c>
      <c r="E152" s="38">
        <v>22748</v>
      </c>
      <c r="F152" s="38">
        <v>0</v>
      </c>
      <c r="G152" s="38">
        <v>22748</v>
      </c>
      <c r="H152" s="38">
        <v>5086.16</v>
      </c>
      <c r="I152" s="38">
        <v>5086.16</v>
      </c>
      <c r="J152" s="38">
        <v>5086.16</v>
      </c>
      <c r="K152" s="35">
        <v>22.3587128538773</v>
      </c>
      <c r="L152" s="38">
        <v>5068.2299999999996</v>
      </c>
    </row>
    <row r="153" spans="1:12" ht="13.8" x14ac:dyDescent="0.2">
      <c r="A153" s="37" t="s">
        <v>67</v>
      </c>
      <c r="B153" s="16" t="s">
        <v>67</v>
      </c>
      <c r="C153" s="80" t="s">
        <v>7</v>
      </c>
      <c r="D153" s="81" t="s">
        <v>8</v>
      </c>
      <c r="E153" s="38">
        <v>445000</v>
      </c>
      <c r="F153" s="38">
        <v>0</v>
      </c>
      <c r="G153" s="38">
        <v>445000</v>
      </c>
      <c r="H153" s="38">
        <v>445000</v>
      </c>
      <c r="I153" s="38">
        <v>445000</v>
      </c>
      <c r="J153" s="38">
        <v>25955.72</v>
      </c>
      <c r="K153" s="35">
        <v>5.8327460674157301</v>
      </c>
      <c r="L153" s="38">
        <v>25955.72</v>
      </c>
    </row>
    <row r="154" spans="1:12" ht="13.8" x14ac:dyDescent="0.2">
      <c r="A154" s="37" t="s">
        <v>67</v>
      </c>
      <c r="B154" s="16" t="s">
        <v>67</v>
      </c>
      <c r="C154" s="80" t="s">
        <v>9</v>
      </c>
      <c r="D154" s="81" t="s">
        <v>10</v>
      </c>
      <c r="E154" s="38">
        <v>9143148</v>
      </c>
      <c r="F154" s="38">
        <v>0</v>
      </c>
      <c r="G154" s="38">
        <v>9143148</v>
      </c>
      <c r="H154" s="38">
        <v>6565792.6200000001</v>
      </c>
      <c r="I154" s="38">
        <v>6389406.0199999996</v>
      </c>
      <c r="J154" s="38">
        <v>2415003.2599999998</v>
      </c>
      <c r="K154" s="35">
        <v>26.4132578844835</v>
      </c>
      <c r="L154" s="38">
        <v>2114327.04</v>
      </c>
    </row>
    <row r="155" spans="1:12" ht="13.8" x14ac:dyDescent="0.2">
      <c r="A155" s="37" t="s">
        <v>67</v>
      </c>
      <c r="B155" s="16" t="s">
        <v>67</v>
      </c>
      <c r="C155" s="80" t="s">
        <v>11</v>
      </c>
      <c r="D155" s="81" t="s">
        <v>12</v>
      </c>
      <c r="E155" s="38">
        <v>3499792</v>
      </c>
      <c r="F155" s="38">
        <v>0</v>
      </c>
      <c r="G155" s="38">
        <v>3499792</v>
      </c>
      <c r="H155" s="38">
        <v>3113868.32</v>
      </c>
      <c r="I155" s="38">
        <v>2293115.58</v>
      </c>
      <c r="J155" s="38">
        <v>259585.1</v>
      </c>
      <c r="K155" s="35">
        <v>7.4171579339572196</v>
      </c>
      <c r="L155" s="38">
        <v>259585.1</v>
      </c>
    </row>
    <row r="156" spans="1:12" ht="13.8" x14ac:dyDescent="0.2">
      <c r="A156" s="37" t="s">
        <v>67</v>
      </c>
      <c r="B156" s="16" t="s">
        <v>67</v>
      </c>
      <c r="C156" s="80" t="s">
        <v>21</v>
      </c>
      <c r="D156" s="81" t="s">
        <v>22</v>
      </c>
      <c r="E156" s="38">
        <v>248702</v>
      </c>
      <c r="F156" s="38">
        <v>0</v>
      </c>
      <c r="G156" s="38">
        <v>248702</v>
      </c>
      <c r="H156" s="38">
        <v>248702</v>
      </c>
      <c r="I156" s="38">
        <v>248702</v>
      </c>
      <c r="J156" s="38">
        <v>124350.62</v>
      </c>
      <c r="K156" s="35">
        <v>49.999847206697197</v>
      </c>
      <c r="L156" s="38">
        <v>124350.62</v>
      </c>
    </row>
    <row r="157" spans="1:12" ht="13.8" x14ac:dyDescent="0.2">
      <c r="A157" s="37" t="s">
        <v>67</v>
      </c>
      <c r="B157" s="16" t="s">
        <v>67</v>
      </c>
      <c r="C157" s="82" t="s">
        <v>621</v>
      </c>
      <c r="D157" s="83" t="s">
        <v>67</v>
      </c>
      <c r="E157" s="28">
        <v>74123603</v>
      </c>
      <c r="F157" s="28">
        <v>0</v>
      </c>
      <c r="G157" s="28">
        <v>74123603</v>
      </c>
      <c r="H157" s="28">
        <v>67664257.780000001</v>
      </c>
      <c r="I157" s="28">
        <v>65721374.539999999</v>
      </c>
      <c r="J157" s="28">
        <v>29691402.66</v>
      </c>
      <c r="K157" s="29">
        <v>40.056610119181599</v>
      </c>
      <c r="L157" s="28">
        <v>21805839.920000002</v>
      </c>
    </row>
    <row r="158" spans="1:12" ht="13.8" x14ac:dyDescent="0.2">
      <c r="A158" s="37" t="s">
        <v>963</v>
      </c>
      <c r="B158" s="16" t="s">
        <v>964</v>
      </c>
      <c r="C158" s="80" t="s">
        <v>3</v>
      </c>
      <c r="D158" s="81" t="s">
        <v>4</v>
      </c>
      <c r="E158" s="38">
        <v>5793700.1900000004</v>
      </c>
      <c r="F158" s="38">
        <v>0</v>
      </c>
      <c r="G158" s="38">
        <v>5793700.1900000004</v>
      </c>
      <c r="H158" s="38">
        <v>2171702.04</v>
      </c>
      <c r="I158" s="38">
        <v>2171702.04</v>
      </c>
      <c r="J158" s="38">
        <v>2171702.04</v>
      </c>
      <c r="K158" s="35">
        <v>37.483852611986798</v>
      </c>
      <c r="L158" s="38">
        <v>1653759.7</v>
      </c>
    </row>
    <row r="159" spans="1:12" ht="13.8" x14ac:dyDescent="0.2">
      <c r="A159" s="37" t="s">
        <v>67</v>
      </c>
      <c r="B159" s="16" t="s">
        <v>67</v>
      </c>
      <c r="C159" s="80" t="s">
        <v>5</v>
      </c>
      <c r="D159" s="81" t="s">
        <v>6</v>
      </c>
      <c r="E159" s="38">
        <v>3190538</v>
      </c>
      <c r="F159" s="38">
        <v>0</v>
      </c>
      <c r="G159" s="38">
        <v>3190538</v>
      </c>
      <c r="H159" s="38">
        <v>963164.92</v>
      </c>
      <c r="I159" s="38">
        <v>940150.72</v>
      </c>
      <c r="J159" s="38">
        <v>768956.1</v>
      </c>
      <c r="K159" s="35">
        <v>24.101142189812499</v>
      </c>
      <c r="L159" s="38">
        <v>720958.03</v>
      </c>
    </row>
    <row r="160" spans="1:12" ht="13.8" x14ac:dyDescent="0.2">
      <c r="A160" s="37" t="s">
        <v>67</v>
      </c>
      <c r="B160" s="16" t="s">
        <v>67</v>
      </c>
      <c r="C160" s="80" t="s">
        <v>7</v>
      </c>
      <c r="D160" s="81" t="s">
        <v>8</v>
      </c>
      <c r="E160" s="38">
        <v>409250</v>
      </c>
      <c r="F160" s="38">
        <v>0</v>
      </c>
      <c r="G160" s="38">
        <v>409250</v>
      </c>
      <c r="H160" s="38">
        <v>20000</v>
      </c>
      <c r="I160" s="38">
        <v>20000</v>
      </c>
      <c r="J160" s="38">
        <v>20000</v>
      </c>
      <c r="K160" s="35">
        <v>4.8869883934025697</v>
      </c>
      <c r="L160" s="38">
        <v>20000</v>
      </c>
    </row>
    <row r="161" spans="1:12" s="89" customFormat="1" ht="13.8" x14ac:dyDescent="0.2">
      <c r="A161" s="37" t="s">
        <v>67</v>
      </c>
      <c r="B161" s="16" t="s">
        <v>67</v>
      </c>
      <c r="C161" s="80" t="s">
        <v>9</v>
      </c>
      <c r="D161" s="81" t="s">
        <v>10</v>
      </c>
      <c r="E161" s="38">
        <v>1027045.9</v>
      </c>
      <c r="F161" s="38">
        <v>0</v>
      </c>
      <c r="G161" s="38">
        <v>1027045.9</v>
      </c>
      <c r="H161" s="38">
        <v>224980.82</v>
      </c>
      <c r="I161" s="38">
        <v>224980.82</v>
      </c>
      <c r="J161" s="38">
        <v>224980.82</v>
      </c>
      <c r="K161" s="35">
        <v>21.905624665849899</v>
      </c>
      <c r="L161" s="38">
        <v>184172.45</v>
      </c>
    </row>
    <row r="162" spans="1:12" s="89" customFormat="1" ht="13.8" x14ac:dyDescent="0.2">
      <c r="A162" s="37" t="s">
        <v>67</v>
      </c>
      <c r="B162" s="16" t="s">
        <v>67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9" customFormat="1" ht="13.8" x14ac:dyDescent="0.2">
      <c r="A163" s="37" t="s">
        <v>67</v>
      </c>
      <c r="B163" s="16" t="s">
        <v>67</v>
      </c>
      <c r="C163" s="82" t="s">
        <v>621</v>
      </c>
      <c r="D163" s="83" t="s">
        <v>67</v>
      </c>
      <c r="E163" s="28">
        <v>10859534.09</v>
      </c>
      <c r="F163" s="28">
        <v>0</v>
      </c>
      <c r="G163" s="28">
        <v>10859534.09</v>
      </c>
      <c r="H163" s="28">
        <v>3818401.24</v>
      </c>
      <c r="I163" s="28">
        <v>3795387.04</v>
      </c>
      <c r="J163" s="28">
        <v>3624192.42</v>
      </c>
      <c r="K163" s="29">
        <v>33.3733693357742</v>
      </c>
      <c r="L163" s="28">
        <v>3017443.64</v>
      </c>
    </row>
    <row r="164" spans="1:12" s="89" customFormat="1" ht="13.8" x14ac:dyDescent="0.2">
      <c r="A164" s="37" t="s">
        <v>965</v>
      </c>
      <c r="B164" s="16" t="s">
        <v>966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3975335.03</v>
      </c>
      <c r="I164" s="38">
        <v>3975335.03</v>
      </c>
      <c r="J164" s="38">
        <v>3946727.03</v>
      </c>
      <c r="K164" s="35">
        <v>50.042641637951803</v>
      </c>
      <c r="L164" s="38">
        <v>3804968.17</v>
      </c>
    </row>
    <row r="165" spans="1:12" s="89" customFormat="1" ht="13.8" x14ac:dyDescent="0.2">
      <c r="A165" s="37" t="s">
        <v>67</v>
      </c>
      <c r="B165" s="16" t="s">
        <v>67</v>
      </c>
      <c r="C165" s="80" t="s">
        <v>5</v>
      </c>
      <c r="D165" s="81" t="s">
        <v>6</v>
      </c>
      <c r="E165" s="38">
        <v>1456879</v>
      </c>
      <c r="F165" s="38">
        <v>95305.14</v>
      </c>
      <c r="G165" s="38">
        <v>1552184.14</v>
      </c>
      <c r="H165" s="38">
        <v>1266623.28</v>
      </c>
      <c r="I165" s="38">
        <v>1250426.45</v>
      </c>
      <c r="J165" s="38">
        <v>612965.31000000006</v>
      </c>
      <c r="K165" s="35">
        <v>39.490502074064501</v>
      </c>
      <c r="L165" s="38">
        <v>612965.31000000006</v>
      </c>
    </row>
    <row r="166" spans="1:12" s="89" customFormat="1" ht="13.8" x14ac:dyDescent="0.2">
      <c r="A166" s="37" t="s">
        <v>67</v>
      </c>
      <c r="B166" s="16" t="s">
        <v>67</v>
      </c>
      <c r="C166" s="80" t="s">
        <v>9</v>
      </c>
      <c r="D166" s="81" t="s">
        <v>10</v>
      </c>
      <c r="E166" s="38">
        <v>4293599</v>
      </c>
      <c r="F166" s="38">
        <v>0</v>
      </c>
      <c r="G166" s="38">
        <v>4293599</v>
      </c>
      <c r="H166" s="38">
        <v>2481495.9900000002</v>
      </c>
      <c r="I166" s="38">
        <v>2281485.41</v>
      </c>
      <c r="J166" s="38">
        <v>2101512.08</v>
      </c>
      <c r="K166" s="35">
        <v>48.945234056557197</v>
      </c>
      <c r="L166" s="38">
        <v>2049597.51</v>
      </c>
    </row>
    <row r="167" spans="1:12" s="89" customFormat="1" ht="13.8" x14ac:dyDescent="0.2">
      <c r="A167" s="37" t="s">
        <v>67</v>
      </c>
      <c r="B167" s="16" t="s">
        <v>67</v>
      </c>
      <c r="C167" s="80" t="s">
        <v>21</v>
      </c>
      <c r="D167" s="81" t="s">
        <v>22</v>
      </c>
      <c r="E167" s="38">
        <v>48530</v>
      </c>
      <c r="F167" s="38">
        <v>0</v>
      </c>
      <c r="G167" s="38">
        <v>48530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67</v>
      </c>
      <c r="B168" s="16" t="s">
        <v>67</v>
      </c>
      <c r="C168" s="82" t="s">
        <v>621</v>
      </c>
      <c r="D168" s="83" t="s">
        <v>67</v>
      </c>
      <c r="E168" s="28">
        <v>13685736</v>
      </c>
      <c r="F168" s="28">
        <v>95305.14</v>
      </c>
      <c r="G168" s="28">
        <v>13781041.140000001</v>
      </c>
      <c r="H168" s="28">
        <v>7723454.2999999998</v>
      </c>
      <c r="I168" s="28">
        <v>7507246.8899999997</v>
      </c>
      <c r="J168" s="28">
        <v>6661204.4199999999</v>
      </c>
      <c r="K168" s="29">
        <v>48.336002718006498</v>
      </c>
      <c r="L168" s="28">
        <v>6467530.9900000002</v>
      </c>
    </row>
    <row r="169" spans="1:12" s="89" customFormat="1" ht="13.8" x14ac:dyDescent="0.2">
      <c r="A169" s="37" t="s">
        <v>967</v>
      </c>
      <c r="B169" s="16" t="s">
        <v>968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1516672.18</v>
      </c>
      <c r="I169" s="38">
        <v>1516672.18</v>
      </c>
      <c r="J169" s="38">
        <v>1516672.18</v>
      </c>
      <c r="K169" s="35">
        <v>45.260364492784703</v>
      </c>
      <c r="L169" s="38">
        <v>1516672.18</v>
      </c>
    </row>
    <row r="170" spans="1:12" s="89" customFormat="1" ht="13.8" x14ac:dyDescent="0.2">
      <c r="A170" s="37" t="s">
        <v>67</v>
      </c>
      <c r="B170" s="16" t="s">
        <v>67</v>
      </c>
      <c r="C170" s="80" t="s">
        <v>5</v>
      </c>
      <c r="D170" s="81" t="s">
        <v>6</v>
      </c>
      <c r="E170" s="38">
        <v>2194768.8199999998</v>
      </c>
      <c r="F170" s="38">
        <v>-67304.67</v>
      </c>
      <c r="G170" s="38">
        <v>2127464.15</v>
      </c>
      <c r="H170" s="38">
        <v>2020932.04</v>
      </c>
      <c r="I170" s="38">
        <v>2020932.04</v>
      </c>
      <c r="J170" s="38">
        <v>496013.48</v>
      </c>
      <c r="K170" s="35">
        <v>23.314775010427301</v>
      </c>
      <c r="L170" s="38">
        <v>469659.74</v>
      </c>
    </row>
    <row r="171" spans="1:12" s="89" customFormat="1" ht="13.8" x14ac:dyDescent="0.2">
      <c r="A171" s="37" t="s">
        <v>67</v>
      </c>
      <c r="B171" s="16" t="s">
        <v>67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2864.56</v>
      </c>
      <c r="I171" s="38">
        <v>2864.56</v>
      </c>
      <c r="J171" s="38">
        <v>1432.32</v>
      </c>
      <c r="K171" s="35">
        <v>42.127058823529403</v>
      </c>
      <c r="L171" s="38">
        <v>1432.32</v>
      </c>
    </row>
    <row r="172" spans="1:12" s="89" customFormat="1" ht="13.8" x14ac:dyDescent="0.2">
      <c r="A172" s="37" t="s">
        <v>67</v>
      </c>
      <c r="B172" s="16" t="s">
        <v>67</v>
      </c>
      <c r="C172" s="82" t="s">
        <v>621</v>
      </c>
      <c r="D172" s="83" t="s">
        <v>67</v>
      </c>
      <c r="E172" s="28">
        <v>5549163</v>
      </c>
      <c r="F172" s="28">
        <v>-67304.67</v>
      </c>
      <c r="G172" s="28">
        <v>5481858.3300000001</v>
      </c>
      <c r="H172" s="28">
        <v>3540468.78</v>
      </c>
      <c r="I172" s="28">
        <v>3540468.78</v>
      </c>
      <c r="J172" s="28">
        <v>2014117.98</v>
      </c>
      <c r="K172" s="29">
        <v>36.741518272691302</v>
      </c>
      <c r="L172" s="28">
        <v>1987764.24</v>
      </c>
    </row>
    <row r="173" spans="1:12" s="89" customFormat="1" ht="13.8" x14ac:dyDescent="0.2">
      <c r="A173" s="37" t="s">
        <v>969</v>
      </c>
      <c r="B173" s="16" t="s">
        <v>970</v>
      </c>
      <c r="C173" s="80" t="s">
        <v>3</v>
      </c>
      <c r="D173" s="81" t="s">
        <v>4</v>
      </c>
      <c r="E173" s="38">
        <v>2792027</v>
      </c>
      <c r="F173" s="38">
        <v>0</v>
      </c>
      <c r="G173" s="38">
        <v>2792027</v>
      </c>
      <c r="H173" s="38">
        <v>1387369.19</v>
      </c>
      <c r="I173" s="38">
        <v>1387369.19</v>
      </c>
      <c r="J173" s="38">
        <v>1387369.19</v>
      </c>
      <c r="K173" s="35">
        <v>49.690393037030098</v>
      </c>
      <c r="L173" s="38">
        <v>1386269.19</v>
      </c>
    </row>
    <row r="174" spans="1:12" s="89" customFormat="1" ht="13.8" x14ac:dyDescent="0.2">
      <c r="A174" s="37" t="s">
        <v>67</v>
      </c>
      <c r="B174" s="16" t="s">
        <v>67</v>
      </c>
      <c r="C174" s="80" t="s">
        <v>5</v>
      </c>
      <c r="D174" s="81" t="s">
        <v>6</v>
      </c>
      <c r="E174" s="38">
        <v>6618400</v>
      </c>
      <c r="F174" s="38">
        <v>-76835</v>
      </c>
      <c r="G174" s="38">
        <v>6541565</v>
      </c>
      <c r="H174" s="38">
        <v>6131949.4500000002</v>
      </c>
      <c r="I174" s="38">
        <v>6123716.5899999999</v>
      </c>
      <c r="J174" s="38">
        <v>3003139.1</v>
      </c>
      <c r="K174" s="35">
        <v>45.908572337047801</v>
      </c>
      <c r="L174" s="38">
        <v>2072254.74</v>
      </c>
    </row>
    <row r="175" spans="1:12" s="89" customFormat="1" ht="13.8" x14ac:dyDescent="0.2">
      <c r="A175" s="37" t="s">
        <v>67</v>
      </c>
      <c r="B175" s="16" t="s">
        <v>67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131514</v>
      </c>
      <c r="K175" s="35">
        <v>50.005323193916297</v>
      </c>
      <c r="L175" s="38">
        <v>131514</v>
      </c>
    </row>
    <row r="176" spans="1:12" s="89" customFormat="1" ht="13.8" x14ac:dyDescent="0.2">
      <c r="A176" s="37" t="s">
        <v>67</v>
      </c>
      <c r="B176" s="16" t="s">
        <v>67</v>
      </c>
      <c r="C176" s="80" t="s">
        <v>9</v>
      </c>
      <c r="D176" s="81" t="s">
        <v>10</v>
      </c>
      <c r="E176" s="38">
        <v>120000</v>
      </c>
      <c r="F176" s="38">
        <v>76835</v>
      </c>
      <c r="G176" s="38">
        <v>196835</v>
      </c>
      <c r="H176" s="38">
        <v>33882.42</v>
      </c>
      <c r="I176" s="38">
        <v>33882.42</v>
      </c>
      <c r="J176" s="38">
        <v>33882.42</v>
      </c>
      <c r="K176" s="35">
        <v>17.213615464729301</v>
      </c>
      <c r="L176" s="38">
        <v>33882.42</v>
      </c>
    </row>
    <row r="177" spans="1:12" s="89" customFormat="1" ht="13.8" x14ac:dyDescent="0.2">
      <c r="A177" s="37" t="s">
        <v>67</v>
      </c>
      <c r="B177" s="16" t="s">
        <v>67</v>
      </c>
      <c r="C177" s="82" t="s">
        <v>621</v>
      </c>
      <c r="D177" s="83" t="s">
        <v>67</v>
      </c>
      <c r="E177" s="28">
        <v>9793427</v>
      </c>
      <c r="F177" s="28">
        <v>0</v>
      </c>
      <c r="G177" s="28">
        <v>9793427</v>
      </c>
      <c r="H177" s="28">
        <v>7816201.0599999996</v>
      </c>
      <c r="I177" s="28">
        <v>7807968.2000000002</v>
      </c>
      <c r="J177" s="28">
        <v>4555904.71</v>
      </c>
      <c r="K177" s="29">
        <v>46.520025216913297</v>
      </c>
      <c r="L177" s="28">
        <v>3623920.35</v>
      </c>
    </row>
    <row r="178" spans="1:12" s="89" customFormat="1" ht="13.8" x14ac:dyDescent="0.2">
      <c r="A178" s="37" t="s">
        <v>971</v>
      </c>
      <c r="B178" s="16" t="s">
        <v>972</v>
      </c>
      <c r="C178" s="80" t="s">
        <v>3</v>
      </c>
      <c r="D178" s="81" t="s">
        <v>4</v>
      </c>
      <c r="E178" s="38">
        <v>550722.87</v>
      </c>
      <c r="F178" s="38">
        <v>0</v>
      </c>
      <c r="G178" s="38">
        <v>550722.87</v>
      </c>
      <c r="H178" s="38">
        <v>187799.63</v>
      </c>
      <c r="I178" s="38">
        <v>187799.63</v>
      </c>
      <c r="J178" s="38">
        <v>187799.63</v>
      </c>
      <c r="K178" s="35">
        <v>34.100568585430302</v>
      </c>
      <c r="L178" s="38">
        <v>187799.63</v>
      </c>
    </row>
    <row r="179" spans="1:12" s="89" customFormat="1" ht="13.8" x14ac:dyDescent="0.2">
      <c r="A179" s="37" t="s">
        <v>67</v>
      </c>
      <c r="B179" s="16" t="s">
        <v>67</v>
      </c>
      <c r="C179" s="80" t="s">
        <v>5</v>
      </c>
      <c r="D179" s="81" t="s">
        <v>6</v>
      </c>
      <c r="E179" s="38">
        <v>200829.66</v>
      </c>
      <c r="F179" s="38">
        <v>-15187.89</v>
      </c>
      <c r="G179" s="38">
        <v>185641.77</v>
      </c>
      <c r="H179" s="38">
        <v>55632.800000000003</v>
      </c>
      <c r="I179" s="38">
        <v>55460.77</v>
      </c>
      <c r="J179" s="38">
        <v>41725.19</v>
      </c>
      <c r="K179" s="35">
        <v>22.476186259159199</v>
      </c>
      <c r="L179" s="38">
        <v>41709.019999999997</v>
      </c>
    </row>
    <row r="180" spans="1:12" s="89" customFormat="1" ht="13.8" x14ac:dyDescent="0.2">
      <c r="A180" s="37" t="s">
        <v>67</v>
      </c>
      <c r="B180" s="16" t="s">
        <v>67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128.24</v>
      </c>
      <c r="I180" s="38">
        <v>128.24</v>
      </c>
      <c r="J180" s="38">
        <v>128.24</v>
      </c>
      <c r="K180" s="35">
        <v>6.4119999999999999</v>
      </c>
      <c r="L180" s="38">
        <v>128.24</v>
      </c>
    </row>
    <row r="181" spans="1:12" s="89" customFormat="1" ht="13.8" x14ac:dyDescent="0.2">
      <c r="A181" s="37" t="s">
        <v>67</v>
      </c>
      <c r="B181" s="16" t="s">
        <v>67</v>
      </c>
      <c r="C181" s="82" t="s">
        <v>621</v>
      </c>
      <c r="D181" s="83" t="s">
        <v>67</v>
      </c>
      <c r="E181" s="28">
        <v>753552.53</v>
      </c>
      <c r="F181" s="28">
        <v>-15187.89</v>
      </c>
      <c r="G181" s="28">
        <v>738364.64</v>
      </c>
      <c r="H181" s="28">
        <v>243560.67</v>
      </c>
      <c r="I181" s="28">
        <v>243388.64</v>
      </c>
      <c r="J181" s="28">
        <v>229653.06</v>
      </c>
      <c r="K181" s="29">
        <v>31.102933098204701</v>
      </c>
      <c r="L181" s="28">
        <v>229636.89</v>
      </c>
    </row>
    <row r="182" spans="1:12" s="89" customFormat="1" ht="13.8" x14ac:dyDescent="0.2">
      <c r="A182" s="37" t="s">
        <v>973</v>
      </c>
      <c r="B182" s="16" t="s">
        <v>974</v>
      </c>
      <c r="C182" s="80" t="s">
        <v>3</v>
      </c>
      <c r="D182" s="81" t="s">
        <v>4</v>
      </c>
      <c r="E182" s="38">
        <v>2630643.48</v>
      </c>
      <c r="F182" s="38">
        <v>0</v>
      </c>
      <c r="G182" s="38">
        <v>2630643.48</v>
      </c>
      <c r="H182" s="38">
        <v>923226.98</v>
      </c>
      <c r="I182" s="38">
        <v>923226.98</v>
      </c>
      <c r="J182" s="38">
        <v>919566.97</v>
      </c>
      <c r="K182" s="35">
        <v>34.955970924650003</v>
      </c>
      <c r="L182" s="38">
        <v>735657.14</v>
      </c>
    </row>
    <row r="183" spans="1:12" s="89" customFormat="1" ht="13.8" x14ac:dyDescent="0.2">
      <c r="A183" s="37" t="s">
        <v>67</v>
      </c>
      <c r="B183" s="16" t="s">
        <v>67</v>
      </c>
      <c r="C183" s="80" t="s">
        <v>5</v>
      </c>
      <c r="D183" s="81" t="s">
        <v>6</v>
      </c>
      <c r="E183" s="38">
        <v>2272640.04</v>
      </c>
      <c r="F183" s="38">
        <v>-27125.05</v>
      </c>
      <c r="G183" s="38">
        <v>2245514.9900000002</v>
      </c>
      <c r="H183" s="38">
        <v>798073.56</v>
      </c>
      <c r="I183" s="38">
        <v>671132.13</v>
      </c>
      <c r="J183" s="38">
        <v>295976.18</v>
      </c>
      <c r="K183" s="35">
        <v>13.1807706168998</v>
      </c>
      <c r="L183" s="38">
        <v>259107.28</v>
      </c>
    </row>
    <row r="184" spans="1:12" s="89" customFormat="1" ht="13.8" x14ac:dyDescent="0.2">
      <c r="A184" s="37" t="s">
        <v>67</v>
      </c>
      <c r="B184" s="16" t="s">
        <v>67</v>
      </c>
      <c r="C184" s="80" t="s">
        <v>15</v>
      </c>
      <c r="D184" s="81" t="s">
        <v>16</v>
      </c>
      <c r="E184" s="38">
        <v>4700</v>
      </c>
      <c r="F184" s="38">
        <v>0</v>
      </c>
      <c r="G184" s="38">
        <v>4700</v>
      </c>
      <c r="H184" s="38">
        <v>23.04</v>
      </c>
      <c r="I184" s="38">
        <v>23.04</v>
      </c>
      <c r="J184" s="38">
        <v>23.04</v>
      </c>
      <c r="K184" s="35">
        <v>0.49021276595745</v>
      </c>
      <c r="L184" s="38">
        <v>23.04</v>
      </c>
    </row>
    <row r="185" spans="1:12" s="89" customFormat="1" ht="13.8" x14ac:dyDescent="0.2">
      <c r="A185" s="37" t="s">
        <v>67</v>
      </c>
      <c r="B185" s="16" t="s">
        <v>67</v>
      </c>
      <c r="C185" s="80" t="s">
        <v>7</v>
      </c>
      <c r="D185" s="81" t="s">
        <v>8</v>
      </c>
      <c r="E185" s="38">
        <v>6207899.5499999998</v>
      </c>
      <c r="F185" s="38">
        <v>0</v>
      </c>
      <c r="G185" s="38">
        <v>6207899.5499999998</v>
      </c>
      <c r="H185" s="38">
        <v>4205819.4800000004</v>
      </c>
      <c r="I185" s="38">
        <v>4205819.4800000004</v>
      </c>
      <c r="J185" s="38">
        <v>2036951.45</v>
      </c>
      <c r="K185" s="35">
        <v>32.812248870876097</v>
      </c>
      <c r="L185" s="38">
        <v>2042321.97</v>
      </c>
    </row>
    <row r="186" spans="1:12" s="89" customFormat="1" ht="13.8" x14ac:dyDescent="0.2">
      <c r="A186" s="37" t="s">
        <v>67</v>
      </c>
      <c r="B186" s="16" t="s">
        <v>67</v>
      </c>
      <c r="C186" s="80" t="s">
        <v>9</v>
      </c>
      <c r="D186" s="81" t="s">
        <v>10</v>
      </c>
      <c r="E186" s="38">
        <v>131120.57</v>
      </c>
      <c r="F186" s="38">
        <v>0</v>
      </c>
      <c r="G186" s="38">
        <v>131120.57</v>
      </c>
      <c r="H186" s="38">
        <v>7279</v>
      </c>
      <c r="I186" s="38">
        <v>7279</v>
      </c>
      <c r="J186" s="38">
        <v>0</v>
      </c>
      <c r="K186" s="35">
        <v>0</v>
      </c>
      <c r="L186" s="38">
        <v>0</v>
      </c>
    </row>
    <row r="187" spans="1:12" s="89" customFormat="1" ht="13.8" x14ac:dyDescent="0.2">
      <c r="A187" s="37" t="s">
        <v>67</v>
      </c>
      <c r="B187" s="16" t="s">
        <v>67</v>
      </c>
      <c r="C187" s="80" t="s">
        <v>11</v>
      </c>
      <c r="D187" s="81" t="s">
        <v>12</v>
      </c>
      <c r="E187" s="38">
        <v>662000</v>
      </c>
      <c r="F187" s="38">
        <v>0</v>
      </c>
      <c r="G187" s="38">
        <v>662000</v>
      </c>
      <c r="H187" s="38">
        <v>222492.47</v>
      </c>
      <c r="I187" s="38">
        <v>222492.47</v>
      </c>
      <c r="J187" s="38">
        <v>118528.55</v>
      </c>
      <c r="K187" s="35">
        <v>17.9046148036254</v>
      </c>
      <c r="L187" s="38">
        <v>118528.55</v>
      </c>
    </row>
    <row r="188" spans="1:12" s="89" customFormat="1" ht="13.8" x14ac:dyDescent="0.2">
      <c r="A188" s="37" t="s">
        <v>67</v>
      </c>
      <c r="B188" s="16" t="s">
        <v>67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0</v>
      </c>
      <c r="I188" s="38">
        <v>0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67</v>
      </c>
      <c r="B189" s="16" t="s">
        <v>67</v>
      </c>
      <c r="C189" s="82" t="s">
        <v>621</v>
      </c>
      <c r="D189" s="83" t="s">
        <v>67</v>
      </c>
      <c r="E189" s="28">
        <v>12039185.09</v>
      </c>
      <c r="F189" s="28">
        <v>-27125.05</v>
      </c>
      <c r="G189" s="28">
        <v>12012060.039999999</v>
      </c>
      <c r="H189" s="28">
        <v>6156914.5300000003</v>
      </c>
      <c r="I189" s="28">
        <v>6029973.0999999996</v>
      </c>
      <c r="J189" s="28">
        <v>3371046.19</v>
      </c>
      <c r="K189" s="29">
        <v>28.0638473232273</v>
      </c>
      <c r="L189" s="28">
        <v>3155637.98</v>
      </c>
    </row>
    <row r="190" spans="1:12" s="89" customFormat="1" ht="13.8" x14ac:dyDescent="0.2">
      <c r="A190" s="122" t="s">
        <v>766</v>
      </c>
      <c r="B190" s="123" t="s">
        <v>67</v>
      </c>
      <c r="C190" s="84" t="s">
        <v>67</v>
      </c>
      <c r="D190" s="85" t="s">
        <v>67</v>
      </c>
      <c r="E190" s="67">
        <v>6466530737.1800003</v>
      </c>
      <c r="F190" s="67">
        <v>181582171.94999999</v>
      </c>
      <c r="G190" s="67">
        <v>6648112909.1300001</v>
      </c>
      <c r="H190" s="67">
        <v>4203452756.1799998</v>
      </c>
      <c r="I190" s="67">
        <v>4099267605.3000002</v>
      </c>
      <c r="J190" s="67">
        <v>2869181490.8499999</v>
      </c>
      <c r="K190" s="71">
        <v>43.157833359142998</v>
      </c>
      <c r="L190" s="67">
        <v>2711606398.2199998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975</v>
      </c>
      <c r="B7" s="73" t="s">
        <v>976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5490914.54</v>
      </c>
      <c r="I7" s="55">
        <v>123570.25</v>
      </c>
    </row>
    <row r="8" spans="1:10" ht="12.75" customHeight="1" x14ac:dyDescent="0.2">
      <c r="A8" s="37" t="s">
        <v>67</v>
      </c>
      <c r="B8" s="73" t="s">
        <v>67</v>
      </c>
      <c r="C8" s="41" t="s">
        <v>621</v>
      </c>
      <c r="D8" s="74" t="s">
        <v>67</v>
      </c>
      <c r="E8" s="75">
        <v>9793427</v>
      </c>
      <c r="F8" s="75">
        <v>0</v>
      </c>
      <c r="G8" s="75">
        <v>9793427</v>
      </c>
      <c r="H8" s="75">
        <v>5490914.54</v>
      </c>
      <c r="I8" s="75">
        <v>123570.25</v>
      </c>
    </row>
    <row r="9" spans="1:10" ht="13.8" x14ac:dyDescent="0.2">
      <c r="A9" s="37" t="s">
        <v>977</v>
      </c>
      <c r="B9" s="73" t="s">
        <v>978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4345.72</v>
      </c>
      <c r="I9" s="55">
        <v>4345.72</v>
      </c>
    </row>
    <row r="10" spans="1:10" ht="12.75" customHeight="1" x14ac:dyDescent="0.2">
      <c r="A10" s="37" t="s">
        <v>67</v>
      </c>
      <c r="B10" s="73" t="s">
        <v>67</v>
      </c>
      <c r="C10" s="41" t="s">
        <v>621</v>
      </c>
      <c r="D10" s="74" t="s">
        <v>67</v>
      </c>
      <c r="E10" s="75">
        <v>20000</v>
      </c>
      <c r="F10" s="75">
        <v>0</v>
      </c>
      <c r="G10" s="75">
        <v>20000</v>
      </c>
      <c r="H10" s="75">
        <v>4345.72</v>
      </c>
      <c r="I10" s="75">
        <v>4345.72</v>
      </c>
    </row>
    <row r="11" spans="1:10" ht="13.8" x14ac:dyDescent="0.2">
      <c r="A11" s="37" t="s">
        <v>979</v>
      </c>
      <c r="B11" s="73" t="s">
        <v>980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5365870.3899999997</v>
      </c>
      <c r="I11" s="55">
        <v>1121720.05</v>
      </c>
    </row>
    <row r="12" spans="1:10" ht="12.75" customHeight="1" x14ac:dyDescent="0.2">
      <c r="A12" s="37" t="s">
        <v>67</v>
      </c>
      <c r="B12" s="73" t="s">
        <v>67</v>
      </c>
      <c r="C12" s="37" t="s">
        <v>7</v>
      </c>
      <c r="D12" s="73" t="s">
        <v>8</v>
      </c>
      <c r="E12" s="55">
        <v>175000</v>
      </c>
      <c r="F12" s="55">
        <v>4696137.1399999997</v>
      </c>
      <c r="G12" s="55">
        <v>4871137.1399999997</v>
      </c>
      <c r="H12" s="55">
        <v>4696137.1399999997</v>
      </c>
      <c r="I12" s="55">
        <v>0</v>
      </c>
    </row>
    <row r="13" spans="1:10" ht="12.75" customHeight="1" x14ac:dyDescent="0.2">
      <c r="A13" s="37" t="s">
        <v>67</v>
      </c>
      <c r="B13" s="73" t="s">
        <v>67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67</v>
      </c>
      <c r="B14" s="73" t="s">
        <v>67</v>
      </c>
      <c r="C14" s="41" t="s">
        <v>621</v>
      </c>
      <c r="D14" s="74" t="s">
        <v>67</v>
      </c>
      <c r="E14" s="75">
        <v>2275000</v>
      </c>
      <c r="F14" s="75">
        <v>8588937.0999999996</v>
      </c>
      <c r="G14" s="75">
        <v>10863937.1</v>
      </c>
      <c r="H14" s="75">
        <v>10749453.25</v>
      </c>
      <c r="I14" s="75">
        <v>1809165.77</v>
      </c>
    </row>
    <row r="15" spans="1:10" ht="12.75" customHeight="1" x14ac:dyDescent="0.2">
      <c r="A15" s="37" t="s">
        <v>981</v>
      </c>
      <c r="B15" s="73" t="s">
        <v>982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108101.19</v>
      </c>
      <c r="I15" s="55">
        <v>91901.2</v>
      </c>
    </row>
    <row r="16" spans="1:10" ht="13.8" x14ac:dyDescent="0.2">
      <c r="A16" s="37" t="s">
        <v>67</v>
      </c>
      <c r="B16" s="73" t="s">
        <v>67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67</v>
      </c>
      <c r="B17" s="73" t="s">
        <v>67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180229.65</v>
      </c>
      <c r="I17" s="55">
        <v>68829.100000000006</v>
      </c>
    </row>
    <row r="18" spans="1:9" ht="12.75" customHeight="1" x14ac:dyDescent="0.2">
      <c r="A18" s="37" t="s">
        <v>67</v>
      </c>
      <c r="B18" s="73" t="s">
        <v>67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191719.95</v>
      </c>
      <c r="I18" s="55">
        <v>184588.23</v>
      </c>
    </row>
    <row r="19" spans="1:9" ht="12.75" customHeight="1" x14ac:dyDescent="0.2">
      <c r="A19" s="37" t="s">
        <v>67</v>
      </c>
      <c r="B19" s="73" t="s">
        <v>67</v>
      </c>
      <c r="C19" s="41" t="s">
        <v>621</v>
      </c>
      <c r="D19" s="74" t="s">
        <v>67</v>
      </c>
      <c r="E19" s="75">
        <v>4401368</v>
      </c>
      <c r="F19" s="75">
        <v>0</v>
      </c>
      <c r="G19" s="75">
        <v>4401368</v>
      </c>
      <c r="H19" s="75">
        <v>516601.33</v>
      </c>
      <c r="I19" s="75">
        <v>381869.07</v>
      </c>
    </row>
    <row r="20" spans="1:9" ht="12.75" customHeight="1" x14ac:dyDescent="0.2">
      <c r="A20" s="37" t="s">
        <v>983</v>
      </c>
      <c r="B20" s="73" t="s">
        <v>984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790005020.09000003</v>
      </c>
      <c r="I20" s="55">
        <v>785451774.48000002</v>
      </c>
    </row>
    <row r="21" spans="1:9" ht="13.8" x14ac:dyDescent="0.2">
      <c r="A21" s="37" t="s">
        <v>67</v>
      </c>
      <c r="B21" s="73" t="s">
        <v>67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977929216.80999994</v>
      </c>
      <c r="I21" s="55">
        <v>973883405.58000004</v>
      </c>
    </row>
    <row r="22" spans="1:9" ht="12.75" customHeight="1" x14ac:dyDescent="0.2">
      <c r="A22" s="37" t="s">
        <v>67</v>
      </c>
      <c r="B22" s="73" t="s">
        <v>67</v>
      </c>
      <c r="C22" s="37" t="s">
        <v>15</v>
      </c>
      <c r="D22" s="73" t="s">
        <v>27</v>
      </c>
      <c r="E22" s="55">
        <v>42057131.43</v>
      </c>
      <c r="F22" s="55">
        <v>146490.47</v>
      </c>
      <c r="G22" s="55">
        <v>42203621.899999999</v>
      </c>
      <c r="H22" s="55">
        <v>6864909.0499999998</v>
      </c>
      <c r="I22" s="55">
        <v>5196230.22</v>
      </c>
    </row>
    <row r="23" spans="1:9" ht="12.75" customHeight="1" x14ac:dyDescent="0.2">
      <c r="A23" s="37" t="s">
        <v>67</v>
      </c>
      <c r="B23" s="73" t="s">
        <v>67</v>
      </c>
      <c r="C23" s="37" t="s">
        <v>7</v>
      </c>
      <c r="D23" s="73" t="s">
        <v>8</v>
      </c>
      <c r="E23" s="55">
        <v>1073254042.1</v>
      </c>
      <c r="F23" s="55">
        <v>14908561</v>
      </c>
      <c r="G23" s="55">
        <v>1088162603.0999999</v>
      </c>
      <c r="H23" s="55">
        <v>455909286.69999999</v>
      </c>
      <c r="I23" s="55">
        <v>453427163.24000001</v>
      </c>
    </row>
    <row r="24" spans="1:9" ht="12.75" customHeight="1" x14ac:dyDescent="0.2">
      <c r="A24" s="37" t="s">
        <v>67</v>
      </c>
      <c r="B24" s="73" t="s">
        <v>67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3038470.03</v>
      </c>
      <c r="I24" s="55">
        <v>2788946.45</v>
      </c>
    </row>
    <row r="25" spans="1:9" ht="12.75" customHeight="1" x14ac:dyDescent="0.2">
      <c r="A25" s="37" t="s">
        <v>67</v>
      </c>
      <c r="B25" s="73" t="s">
        <v>67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6240.09</v>
      </c>
      <c r="I25" s="55">
        <v>6240.09</v>
      </c>
    </row>
    <row r="26" spans="1:9" ht="12.75" customHeight="1" x14ac:dyDescent="0.2">
      <c r="A26" s="37" t="s">
        <v>67</v>
      </c>
      <c r="B26" s="73" t="s">
        <v>67</v>
      </c>
      <c r="C26" s="37" t="s">
        <v>11</v>
      </c>
      <c r="D26" s="73" t="s">
        <v>12</v>
      </c>
      <c r="E26" s="55">
        <v>153248433.28999999</v>
      </c>
      <c r="F26" s="55">
        <v>8437668</v>
      </c>
      <c r="G26" s="55">
        <v>161686101.28999999</v>
      </c>
      <c r="H26" s="55">
        <v>53807337.18</v>
      </c>
      <c r="I26" s="55">
        <v>53477728.229999997</v>
      </c>
    </row>
    <row r="27" spans="1:9" ht="12.75" customHeight="1" x14ac:dyDescent="0.2">
      <c r="A27" s="37" t="s">
        <v>67</v>
      </c>
      <c r="B27" s="73" t="s">
        <v>67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163749.10999999999</v>
      </c>
      <c r="I27" s="55">
        <v>163749.10999999999</v>
      </c>
    </row>
    <row r="28" spans="1:9" ht="12.75" customHeight="1" x14ac:dyDescent="0.2">
      <c r="A28" s="37" t="s">
        <v>67</v>
      </c>
      <c r="B28" s="73" t="s">
        <v>67</v>
      </c>
      <c r="C28" s="37" t="s">
        <v>21</v>
      </c>
      <c r="D28" s="73" t="s">
        <v>22</v>
      </c>
      <c r="E28" s="55">
        <v>1080109711.3599999</v>
      </c>
      <c r="F28" s="55">
        <v>145000000</v>
      </c>
      <c r="G28" s="55">
        <v>1225109711.3599999</v>
      </c>
      <c r="H28" s="55">
        <v>769348107.83000004</v>
      </c>
      <c r="I28" s="55">
        <v>585064519.03999996</v>
      </c>
    </row>
    <row r="29" spans="1:9" ht="12.75" customHeight="1" x14ac:dyDescent="0.2">
      <c r="A29" s="37" t="s">
        <v>67</v>
      </c>
      <c r="B29" s="73" t="s">
        <v>67</v>
      </c>
      <c r="C29" s="41" t="s">
        <v>621</v>
      </c>
      <c r="D29" s="74" t="s">
        <v>67</v>
      </c>
      <c r="E29" s="75">
        <v>6267160197.2799997</v>
      </c>
      <c r="F29" s="75">
        <v>171742229.75</v>
      </c>
      <c r="G29" s="75">
        <v>6438902427.0299997</v>
      </c>
      <c r="H29" s="75">
        <v>3057072336.8899999</v>
      </c>
      <c r="I29" s="75">
        <v>2859459756.4400001</v>
      </c>
    </row>
    <row r="30" spans="1:9" ht="12.75" customHeight="1" x14ac:dyDescent="0.2">
      <c r="A30" s="37" t="s">
        <v>985</v>
      </c>
      <c r="B30" s="73" t="s">
        <v>986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21638168.739999998</v>
      </c>
      <c r="I30" s="55">
        <v>1248625.29</v>
      </c>
    </row>
    <row r="31" spans="1:9" ht="13.8" x14ac:dyDescent="0.2">
      <c r="A31" s="37" t="s">
        <v>67</v>
      </c>
      <c r="B31" s="73" t="s">
        <v>67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486143.58</v>
      </c>
      <c r="I31" s="55">
        <v>453351.21</v>
      </c>
    </row>
    <row r="32" spans="1:9" ht="12.75" customHeight="1" x14ac:dyDescent="0.2">
      <c r="A32" s="37" t="s">
        <v>67</v>
      </c>
      <c r="B32" s="73" t="s">
        <v>67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7098</v>
      </c>
      <c r="I32" s="55">
        <v>1628.62</v>
      </c>
    </row>
    <row r="33" spans="1:9" ht="12.75" customHeight="1" x14ac:dyDescent="0.2">
      <c r="A33" s="37" t="s">
        <v>67</v>
      </c>
      <c r="B33" s="73" t="s">
        <v>67</v>
      </c>
      <c r="C33" s="37" t="s">
        <v>19</v>
      </c>
      <c r="D33" s="73" t="s">
        <v>20</v>
      </c>
      <c r="E33" s="55">
        <v>156871</v>
      </c>
      <c r="F33" s="55">
        <v>0</v>
      </c>
      <c r="G33" s="55">
        <v>156871</v>
      </c>
      <c r="H33" s="55">
        <v>177856.37</v>
      </c>
      <c r="I33" s="55">
        <v>26074.68</v>
      </c>
    </row>
    <row r="34" spans="1:9" ht="12.75" customHeight="1" x14ac:dyDescent="0.2">
      <c r="A34" s="37" t="s">
        <v>67</v>
      </c>
      <c r="B34" s="73" t="s">
        <v>67</v>
      </c>
      <c r="C34" s="41" t="s">
        <v>621</v>
      </c>
      <c r="D34" s="74" t="s">
        <v>67</v>
      </c>
      <c r="E34" s="75">
        <v>67453340</v>
      </c>
      <c r="F34" s="75">
        <v>0</v>
      </c>
      <c r="G34" s="75">
        <v>67453340</v>
      </c>
      <c r="H34" s="75">
        <v>22309266.690000001</v>
      </c>
      <c r="I34" s="75">
        <v>1729679.8</v>
      </c>
    </row>
    <row r="35" spans="1:9" ht="12.75" customHeight="1" x14ac:dyDescent="0.2">
      <c r="A35" s="37" t="s">
        <v>987</v>
      </c>
      <c r="B35" s="73" t="s">
        <v>988</v>
      </c>
      <c r="C35" s="37" t="s">
        <v>15</v>
      </c>
      <c r="D35" s="73" t="s">
        <v>27</v>
      </c>
      <c r="E35" s="55">
        <v>954000</v>
      </c>
      <c r="F35" s="55">
        <v>0</v>
      </c>
      <c r="G35" s="55">
        <v>954000</v>
      </c>
      <c r="H35" s="55">
        <v>192888.2</v>
      </c>
      <c r="I35" s="55">
        <v>109713.07</v>
      </c>
    </row>
    <row r="36" spans="1:9" ht="13.8" x14ac:dyDescent="0.2">
      <c r="A36" s="37" t="s">
        <v>67</v>
      </c>
      <c r="B36" s="73" t="s">
        <v>67</v>
      </c>
      <c r="C36" s="37" t="s">
        <v>7</v>
      </c>
      <c r="D36" s="73" t="s">
        <v>8</v>
      </c>
      <c r="E36" s="55">
        <v>3837712</v>
      </c>
      <c r="F36" s="55">
        <v>0</v>
      </c>
      <c r="G36" s="55">
        <v>3837712</v>
      </c>
      <c r="H36" s="55">
        <v>318011.37</v>
      </c>
      <c r="I36" s="55">
        <v>148704.38</v>
      </c>
    </row>
    <row r="37" spans="1:9" ht="12.75" customHeight="1" x14ac:dyDescent="0.2">
      <c r="A37" s="37" t="s">
        <v>67</v>
      </c>
      <c r="B37" s="73" t="s">
        <v>67</v>
      </c>
      <c r="C37" s="37" t="s">
        <v>11</v>
      </c>
      <c r="D37" s="73" t="s">
        <v>12</v>
      </c>
      <c r="E37" s="55">
        <v>374500</v>
      </c>
      <c r="F37" s="55">
        <v>0</v>
      </c>
      <c r="G37" s="55">
        <v>374500</v>
      </c>
      <c r="H37" s="55">
        <v>3009.92</v>
      </c>
      <c r="I37" s="55">
        <v>1831.92</v>
      </c>
    </row>
    <row r="38" spans="1:9" ht="12.75" customHeight="1" x14ac:dyDescent="0.2">
      <c r="A38" s="37" t="s">
        <v>67</v>
      </c>
      <c r="B38" s="73" t="s">
        <v>67</v>
      </c>
      <c r="C38" s="41" t="s">
        <v>621</v>
      </c>
      <c r="D38" s="74" t="s">
        <v>67</v>
      </c>
      <c r="E38" s="75">
        <v>5166212</v>
      </c>
      <c r="F38" s="75">
        <v>0</v>
      </c>
      <c r="G38" s="75">
        <v>5166212</v>
      </c>
      <c r="H38" s="75">
        <v>513909.49</v>
      </c>
      <c r="I38" s="75">
        <v>260249.37</v>
      </c>
    </row>
    <row r="39" spans="1:9" ht="12.75" customHeight="1" x14ac:dyDescent="0.2">
      <c r="A39" s="37" t="s">
        <v>989</v>
      </c>
      <c r="B39" s="73" t="s">
        <v>990</v>
      </c>
      <c r="C39" s="37" t="s">
        <v>15</v>
      </c>
      <c r="D39" s="73" t="s">
        <v>27</v>
      </c>
      <c r="E39" s="55">
        <v>1051500</v>
      </c>
      <c r="F39" s="55">
        <v>0</v>
      </c>
      <c r="G39" s="55">
        <v>1051500</v>
      </c>
      <c r="H39" s="55">
        <v>747285.3</v>
      </c>
      <c r="I39" s="55">
        <v>632855.92000000004</v>
      </c>
    </row>
    <row r="40" spans="1:9" ht="12.75" customHeight="1" x14ac:dyDescent="0.2">
      <c r="A40" s="37" t="s">
        <v>67</v>
      </c>
      <c r="B40" s="73" t="s">
        <v>67</v>
      </c>
      <c r="C40" s="37" t="s">
        <v>7</v>
      </c>
      <c r="D40" s="73" t="s">
        <v>8</v>
      </c>
      <c r="E40" s="55">
        <v>66477858</v>
      </c>
      <c r="F40" s="55">
        <v>0</v>
      </c>
      <c r="G40" s="55">
        <v>66477858</v>
      </c>
      <c r="H40" s="55">
        <v>264366.75</v>
      </c>
      <c r="I40" s="55">
        <v>36789.06</v>
      </c>
    </row>
    <row r="41" spans="1:9" ht="13.8" x14ac:dyDescent="0.2">
      <c r="A41" s="37" t="s">
        <v>67</v>
      </c>
      <c r="B41" s="73" t="s">
        <v>67</v>
      </c>
      <c r="C41" s="37" t="s">
        <v>17</v>
      </c>
      <c r="D41" s="73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 x14ac:dyDescent="0.2">
      <c r="A42" s="37" t="s">
        <v>67</v>
      </c>
      <c r="B42" s="73" t="s">
        <v>67</v>
      </c>
      <c r="C42" s="37" t="s">
        <v>11</v>
      </c>
      <c r="D42" s="73" t="s">
        <v>12</v>
      </c>
      <c r="E42" s="55">
        <v>568000</v>
      </c>
      <c r="F42" s="55">
        <v>0</v>
      </c>
      <c r="G42" s="55">
        <v>568000</v>
      </c>
      <c r="H42" s="55">
        <v>0</v>
      </c>
      <c r="I42" s="55">
        <v>0</v>
      </c>
    </row>
    <row r="43" spans="1:9" ht="12.75" customHeight="1" x14ac:dyDescent="0.2">
      <c r="A43" s="37" t="s">
        <v>67</v>
      </c>
      <c r="B43" s="73" t="s">
        <v>67</v>
      </c>
      <c r="C43" s="41" t="s">
        <v>621</v>
      </c>
      <c r="D43" s="74" t="s">
        <v>67</v>
      </c>
      <c r="E43" s="75">
        <v>68097838</v>
      </c>
      <c r="F43" s="75">
        <v>0</v>
      </c>
      <c r="G43" s="75">
        <v>68097838</v>
      </c>
      <c r="H43" s="75">
        <v>1011652.05</v>
      </c>
      <c r="I43" s="75">
        <v>669644.98</v>
      </c>
    </row>
    <row r="44" spans="1:9" ht="12.75" customHeight="1" x14ac:dyDescent="0.2">
      <c r="A44" s="37" t="s">
        <v>991</v>
      </c>
      <c r="B44" s="73" t="s">
        <v>992</v>
      </c>
      <c r="C44" s="37" t="s">
        <v>15</v>
      </c>
      <c r="D44" s="73" t="s">
        <v>27</v>
      </c>
      <c r="E44" s="55">
        <v>20000</v>
      </c>
      <c r="F44" s="55">
        <v>0</v>
      </c>
      <c r="G44" s="55">
        <v>20000</v>
      </c>
      <c r="H44" s="55">
        <v>1250</v>
      </c>
      <c r="I44" s="55">
        <v>1170</v>
      </c>
    </row>
    <row r="45" spans="1:9" ht="12.75" customHeight="1" x14ac:dyDescent="0.2">
      <c r="A45" s="37" t="s">
        <v>67</v>
      </c>
      <c r="B45" s="73" t="s">
        <v>67</v>
      </c>
      <c r="C45" s="37" t="s">
        <v>7</v>
      </c>
      <c r="D45" s="73" t="s">
        <v>8</v>
      </c>
      <c r="E45" s="55">
        <v>403835.13</v>
      </c>
      <c r="F45" s="55">
        <v>0</v>
      </c>
      <c r="G45" s="55">
        <v>403835.13</v>
      </c>
      <c r="H45" s="55">
        <v>399</v>
      </c>
      <c r="I45" s="55">
        <v>0</v>
      </c>
    </row>
    <row r="46" spans="1:9" ht="12.75" customHeight="1" x14ac:dyDescent="0.2">
      <c r="A46" s="37" t="s">
        <v>67</v>
      </c>
      <c r="B46" s="73" t="s">
        <v>67</v>
      </c>
      <c r="C46" s="37" t="s">
        <v>17</v>
      </c>
      <c r="D46" s="73" t="s">
        <v>28</v>
      </c>
      <c r="E46" s="55">
        <v>1246069.6399999999</v>
      </c>
      <c r="F46" s="55">
        <v>0</v>
      </c>
      <c r="G46" s="55">
        <v>1246069.6399999999</v>
      </c>
      <c r="H46" s="55">
        <v>551995.13</v>
      </c>
      <c r="I46" s="55">
        <v>195781</v>
      </c>
    </row>
    <row r="47" spans="1:9" ht="12.75" customHeight="1" x14ac:dyDescent="0.2">
      <c r="A47" s="37" t="s">
        <v>67</v>
      </c>
      <c r="B47" s="73" t="s">
        <v>67</v>
      </c>
      <c r="C47" s="37" t="s">
        <v>9</v>
      </c>
      <c r="D47" s="73" t="s">
        <v>29</v>
      </c>
      <c r="E47" s="55">
        <v>90000</v>
      </c>
      <c r="F47" s="55">
        <v>0</v>
      </c>
      <c r="G47" s="55">
        <v>90000</v>
      </c>
      <c r="H47" s="55">
        <v>1598.82</v>
      </c>
      <c r="I47" s="55">
        <v>1598.82</v>
      </c>
    </row>
    <row r="48" spans="1:9" ht="12.75" customHeight="1" x14ac:dyDescent="0.2">
      <c r="A48" s="37" t="s">
        <v>67</v>
      </c>
      <c r="B48" s="73" t="s">
        <v>67</v>
      </c>
      <c r="C48" s="37" t="s">
        <v>19</v>
      </c>
      <c r="D48" s="73" t="s">
        <v>20</v>
      </c>
      <c r="E48" s="55">
        <v>446402.12</v>
      </c>
      <c r="F48" s="55">
        <v>0</v>
      </c>
      <c r="G48" s="55">
        <v>446402.12</v>
      </c>
      <c r="H48" s="55">
        <v>0</v>
      </c>
      <c r="I48" s="55">
        <v>0</v>
      </c>
    </row>
    <row r="49" spans="1:9" ht="12.75" customHeight="1" x14ac:dyDescent="0.2">
      <c r="A49" s="37" t="s">
        <v>67</v>
      </c>
      <c r="B49" s="73" t="s">
        <v>67</v>
      </c>
      <c r="C49" s="41" t="s">
        <v>621</v>
      </c>
      <c r="D49" s="74" t="s">
        <v>67</v>
      </c>
      <c r="E49" s="75">
        <v>2206306.89</v>
      </c>
      <c r="F49" s="75">
        <v>0</v>
      </c>
      <c r="G49" s="75">
        <v>2206306.89</v>
      </c>
      <c r="H49" s="75">
        <v>555242.94999999995</v>
      </c>
      <c r="I49" s="75">
        <v>198549.82</v>
      </c>
    </row>
    <row r="50" spans="1:9" ht="12.75" customHeight="1" x14ac:dyDescent="0.2">
      <c r="A50" s="37" t="s">
        <v>993</v>
      </c>
      <c r="B50" s="73" t="s">
        <v>994</v>
      </c>
      <c r="C50" s="37" t="s">
        <v>15</v>
      </c>
      <c r="D50" s="73" t="s">
        <v>27</v>
      </c>
      <c r="E50" s="55">
        <v>3904000</v>
      </c>
      <c r="F50" s="55">
        <v>0</v>
      </c>
      <c r="G50" s="55">
        <v>3904000</v>
      </c>
      <c r="H50" s="55">
        <v>1747888.47</v>
      </c>
      <c r="I50" s="55">
        <v>1747888.47</v>
      </c>
    </row>
    <row r="51" spans="1:9" ht="12.75" customHeight="1" x14ac:dyDescent="0.2">
      <c r="A51" s="37" t="s">
        <v>67</v>
      </c>
      <c r="B51" s="73" t="s">
        <v>67</v>
      </c>
      <c r="C51" s="41" t="s">
        <v>621</v>
      </c>
      <c r="D51" s="74" t="s">
        <v>67</v>
      </c>
      <c r="E51" s="75">
        <v>3904000</v>
      </c>
      <c r="F51" s="75">
        <v>0</v>
      </c>
      <c r="G51" s="75">
        <v>3904000</v>
      </c>
      <c r="H51" s="75">
        <v>1747888.47</v>
      </c>
      <c r="I51" s="75">
        <v>1747888.47</v>
      </c>
    </row>
    <row r="52" spans="1:9" ht="12.75" customHeight="1" x14ac:dyDescent="0.2">
      <c r="A52" s="37" t="s">
        <v>995</v>
      </c>
      <c r="B52" s="73" t="s">
        <v>996</v>
      </c>
      <c r="C52" s="37" t="s">
        <v>15</v>
      </c>
      <c r="D52" s="73" t="s">
        <v>27</v>
      </c>
      <c r="E52" s="55">
        <v>1368925.59</v>
      </c>
      <c r="F52" s="55">
        <v>0</v>
      </c>
      <c r="G52" s="55">
        <v>1368925.59</v>
      </c>
      <c r="H52" s="55">
        <v>0</v>
      </c>
      <c r="I52" s="55">
        <v>0</v>
      </c>
    </row>
    <row r="53" spans="1:9" ht="12.75" customHeight="1" x14ac:dyDescent="0.2">
      <c r="A53" s="37" t="s">
        <v>67</v>
      </c>
      <c r="B53" s="73" t="s">
        <v>67</v>
      </c>
      <c r="C53" s="37" t="s">
        <v>17</v>
      </c>
      <c r="D53" s="73" t="s">
        <v>28</v>
      </c>
      <c r="E53" s="55">
        <v>7700</v>
      </c>
      <c r="F53" s="55">
        <v>0</v>
      </c>
      <c r="G53" s="55">
        <v>7700</v>
      </c>
      <c r="H53" s="55">
        <v>0</v>
      </c>
      <c r="I53" s="55">
        <v>0</v>
      </c>
    </row>
    <row r="54" spans="1:9" ht="12.75" customHeight="1" x14ac:dyDescent="0.2">
      <c r="A54" s="37" t="s">
        <v>67</v>
      </c>
      <c r="B54" s="73" t="s">
        <v>67</v>
      </c>
      <c r="C54" s="41" t="s">
        <v>621</v>
      </c>
      <c r="D54" s="74" t="s">
        <v>67</v>
      </c>
      <c r="E54" s="75">
        <v>1376625.59</v>
      </c>
      <c r="F54" s="75">
        <v>0</v>
      </c>
      <c r="G54" s="75">
        <v>1376625.59</v>
      </c>
      <c r="H54" s="75">
        <v>0</v>
      </c>
      <c r="I54" s="75">
        <v>0</v>
      </c>
    </row>
    <row r="55" spans="1:9" ht="12.75" customHeight="1" x14ac:dyDescent="0.2">
      <c r="A55" s="37" t="s">
        <v>997</v>
      </c>
      <c r="B55" s="73" t="s">
        <v>998</v>
      </c>
      <c r="C55" s="37" t="s">
        <v>15</v>
      </c>
      <c r="D55" s="73" t="s">
        <v>27</v>
      </c>
      <c r="E55" s="55">
        <v>0</v>
      </c>
      <c r="F55" s="55">
        <v>0</v>
      </c>
      <c r="G55" s="55">
        <v>0</v>
      </c>
      <c r="H55" s="55">
        <v>23300.37</v>
      </c>
      <c r="I55" s="55">
        <v>23300.37</v>
      </c>
    </row>
    <row r="56" spans="1:9" s="89" customFormat="1" ht="12.75" customHeight="1" x14ac:dyDescent="0.2">
      <c r="A56" s="37" t="s">
        <v>67</v>
      </c>
      <c r="B56" s="73" t="s">
        <v>67</v>
      </c>
      <c r="C56" s="37" t="s">
        <v>17</v>
      </c>
      <c r="D56" s="73" t="s">
        <v>28</v>
      </c>
      <c r="E56" s="55">
        <v>5000</v>
      </c>
      <c r="F56" s="55">
        <v>0</v>
      </c>
      <c r="G56" s="55">
        <v>5000</v>
      </c>
      <c r="H56" s="55">
        <v>0</v>
      </c>
      <c r="I56" s="55">
        <v>0</v>
      </c>
    </row>
    <row r="57" spans="1:9" s="89" customFormat="1" ht="12.75" customHeight="1" x14ac:dyDescent="0.2">
      <c r="A57" s="37" t="s">
        <v>67</v>
      </c>
      <c r="B57" s="73" t="s">
        <v>67</v>
      </c>
      <c r="C57" s="41" t="s">
        <v>621</v>
      </c>
      <c r="D57" s="74" t="s">
        <v>67</v>
      </c>
      <c r="E57" s="75">
        <v>5000</v>
      </c>
      <c r="F57" s="75">
        <v>0</v>
      </c>
      <c r="G57" s="75">
        <v>5000</v>
      </c>
      <c r="H57" s="75">
        <v>23300.37</v>
      </c>
      <c r="I57" s="75">
        <v>23300.37</v>
      </c>
    </row>
    <row r="58" spans="1:9" s="89" customFormat="1" ht="12.75" customHeight="1" x14ac:dyDescent="0.2">
      <c r="A58" s="37" t="s">
        <v>999</v>
      </c>
      <c r="B58" s="73" t="s">
        <v>1000</v>
      </c>
      <c r="C58" s="37" t="s">
        <v>15</v>
      </c>
      <c r="D58" s="73" t="s">
        <v>27</v>
      </c>
      <c r="E58" s="55">
        <v>16755000</v>
      </c>
      <c r="F58" s="55">
        <v>0</v>
      </c>
      <c r="G58" s="55">
        <v>16755000</v>
      </c>
      <c r="H58" s="55">
        <v>6035599.79</v>
      </c>
      <c r="I58" s="55">
        <v>4749242.71</v>
      </c>
    </row>
    <row r="59" spans="1:9" s="89" customFormat="1" ht="12.75" customHeight="1" x14ac:dyDescent="0.2">
      <c r="A59" s="37" t="s">
        <v>67</v>
      </c>
      <c r="B59" s="73" t="s">
        <v>67</v>
      </c>
      <c r="C59" s="37" t="s">
        <v>7</v>
      </c>
      <c r="D59" s="73" t="s">
        <v>8</v>
      </c>
      <c r="E59" s="55">
        <v>120322.42</v>
      </c>
      <c r="F59" s="55">
        <v>0</v>
      </c>
      <c r="G59" s="55">
        <v>120322.42</v>
      </c>
      <c r="H59" s="55">
        <v>0</v>
      </c>
      <c r="I59" s="55">
        <v>0</v>
      </c>
    </row>
    <row r="60" spans="1:9" s="89" customFormat="1" ht="12.75" customHeight="1" x14ac:dyDescent="0.2">
      <c r="A60" s="37" t="s">
        <v>67</v>
      </c>
      <c r="B60" s="73" t="s">
        <v>67</v>
      </c>
      <c r="C60" s="37" t="s">
        <v>17</v>
      </c>
      <c r="D60" s="73" t="s">
        <v>28</v>
      </c>
      <c r="E60" s="55">
        <v>25000</v>
      </c>
      <c r="F60" s="55">
        <v>0</v>
      </c>
      <c r="G60" s="55">
        <v>25000</v>
      </c>
      <c r="H60" s="55">
        <v>4722.08</v>
      </c>
      <c r="I60" s="55">
        <v>4722.08</v>
      </c>
    </row>
    <row r="61" spans="1:9" s="89" customFormat="1" ht="12.75" customHeight="1" x14ac:dyDescent="0.2">
      <c r="A61" s="37" t="s">
        <v>67</v>
      </c>
      <c r="B61" s="73" t="s">
        <v>67</v>
      </c>
      <c r="C61" s="37" t="s">
        <v>11</v>
      </c>
      <c r="D61" s="73" t="s">
        <v>12</v>
      </c>
      <c r="E61" s="55">
        <v>0</v>
      </c>
      <c r="F61" s="55">
        <v>50699.17</v>
      </c>
      <c r="G61" s="55">
        <v>50699.17</v>
      </c>
      <c r="H61" s="55">
        <v>50699.17</v>
      </c>
      <c r="I61" s="55">
        <v>50699.17</v>
      </c>
    </row>
    <row r="62" spans="1:9" s="89" customFormat="1" ht="12.75" customHeight="1" x14ac:dyDescent="0.2">
      <c r="A62" s="37" t="s">
        <v>67</v>
      </c>
      <c r="B62" s="73" t="s">
        <v>67</v>
      </c>
      <c r="C62" s="37" t="s">
        <v>19</v>
      </c>
      <c r="D62" s="73" t="s">
        <v>20</v>
      </c>
      <c r="E62" s="55">
        <v>0</v>
      </c>
      <c r="F62" s="55">
        <v>762148.02</v>
      </c>
      <c r="G62" s="55">
        <v>762148.02</v>
      </c>
      <c r="H62" s="55">
        <v>0</v>
      </c>
      <c r="I62" s="55">
        <v>0</v>
      </c>
    </row>
    <row r="63" spans="1:9" s="89" customFormat="1" ht="12.75" customHeight="1" x14ac:dyDescent="0.2">
      <c r="A63" s="37" t="s">
        <v>67</v>
      </c>
      <c r="B63" s="73" t="s">
        <v>67</v>
      </c>
      <c r="C63" s="41" t="s">
        <v>621</v>
      </c>
      <c r="D63" s="74" t="s">
        <v>67</v>
      </c>
      <c r="E63" s="75">
        <v>16900322.420000002</v>
      </c>
      <c r="F63" s="75">
        <v>812847.19</v>
      </c>
      <c r="G63" s="75">
        <v>17713169.609999999</v>
      </c>
      <c r="H63" s="75">
        <v>6091021.04</v>
      </c>
      <c r="I63" s="75">
        <v>4804663.96</v>
      </c>
    </row>
    <row r="64" spans="1:9" s="89" customFormat="1" ht="12.75" customHeight="1" x14ac:dyDescent="0.2">
      <c r="A64" s="37" t="s">
        <v>1001</v>
      </c>
      <c r="B64" s="73" t="s">
        <v>1002</v>
      </c>
      <c r="C64" s="37" t="s">
        <v>15</v>
      </c>
      <c r="D64" s="73" t="s">
        <v>27</v>
      </c>
      <c r="E64" s="55">
        <v>15013600</v>
      </c>
      <c r="F64" s="55">
        <v>0</v>
      </c>
      <c r="G64" s="55">
        <v>15013600</v>
      </c>
      <c r="H64" s="55">
        <v>10946199.890000001</v>
      </c>
      <c r="I64" s="55">
        <v>6302487.8300000001</v>
      </c>
    </row>
    <row r="65" spans="1:9" s="89" customFormat="1" ht="12.75" customHeight="1" x14ac:dyDescent="0.2">
      <c r="A65" s="37" t="s">
        <v>67</v>
      </c>
      <c r="B65" s="73" t="s">
        <v>67</v>
      </c>
      <c r="C65" s="37" t="s">
        <v>7</v>
      </c>
      <c r="D65" s="73" t="s">
        <v>8</v>
      </c>
      <c r="E65" s="55">
        <v>0</v>
      </c>
      <c r="F65" s="55">
        <v>384102.73</v>
      </c>
      <c r="G65" s="55">
        <v>384102.73</v>
      </c>
      <c r="H65" s="55">
        <v>817750.63</v>
      </c>
      <c r="I65" s="55">
        <v>817750.63</v>
      </c>
    </row>
    <row r="66" spans="1:9" s="89" customFormat="1" ht="12.75" customHeight="1" x14ac:dyDescent="0.2">
      <c r="A66" s="37" t="s">
        <v>67</v>
      </c>
      <c r="B66" s="73" t="s">
        <v>67</v>
      </c>
      <c r="C66" s="37" t="s">
        <v>17</v>
      </c>
      <c r="D66" s="73" t="s">
        <v>28</v>
      </c>
      <c r="E66" s="55">
        <v>50000</v>
      </c>
      <c r="F66" s="55">
        <v>0</v>
      </c>
      <c r="G66" s="55">
        <v>50000</v>
      </c>
      <c r="H66" s="55">
        <v>697433.3</v>
      </c>
      <c r="I66" s="55">
        <v>614711.69999999995</v>
      </c>
    </row>
    <row r="67" spans="1:9" s="89" customFormat="1" ht="12" customHeight="1" x14ac:dyDescent="0.2">
      <c r="A67" s="37" t="s">
        <v>67</v>
      </c>
      <c r="B67" s="73" t="s">
        <v>67</v>
      </c>
      <c r="C67" s="37" t="s">
        <v>11</v>
      </c>
      <c r="D67" s="73" t="s">
        <v>12</v>
      </c>
      <c r="E67" s="55">
        <v>2707500</v>
      </c>
      <c r="F67" s="55">
        <v>438400</v>
      </c>
      <c r="G67" s="55">
        <v>3145900</v>
      </c>
      <c r="H67" s="55">
        <v>438400</v>
      </c>
      <c r="I67" s="55">
        <v>413600</v>
      </c>
    </row>
    <row r="68" spans="1:9" s="89" customFormat="1" ht="12" customHeight="1" x14ac:dyDescent="0.2">
      <c r="A68" s="37" t="s">
        <v>67</v>
      </c>
      <c r="B68" s="73" t="s">
        <v>67</v>
      </c>
      <c r="C68" s="41" t="s">
        <v>621</v>
      </c>
      <c r="D68" s="74" t="s">
        <v>67</v>
      </c>
      <c r="E68" s="75">
        <v>17771100</v>
      </c>
      <c r="F68" s="75">
        <v>822502.73</v>
      </c>
      <c r="G68" s="75">
        <v>18593602.73</v>
      </c>
      <c r="H68" s="75">
        <v>12899783.82</v>
      </c>
      <c r="I68" s="75">
        <v>8148550.1600000001</v>
      </c>
    </row>
    <row r="69" spans="1:9" s="89" customFormat="1" ht="13.8" x14ac:dyDescent="0.2">
      <c r="A69" s="108" t="s">
        <v>766</v>
      </c>
      <c r="B69" s="126" t="s">
        <v>67</v>
      </c>
      <c r="C69" s="108" t="s">
        <v>67</v>
      </c>
      <c r="D69" s="126" t="s">
        <v>67</v>
      </c>
      <c r="E69" s="21">
        <v>6466530737.1800003</v>
      </c>
      <c r="F69" s="21">
        <v>181966516.77000001</v>
      </c>
      <c r="G69" s="21">
        <v>6648497253.9499998</v>
      </c>
      <c r="H69" s="24">
        <v>3118985716.6100001</v>
      </c>
      <c r="I69" s="21">
        <v>2879361234.1799998</v>
      </c>
    </row>
    <row r="70" spans="1:9" ht="13.8" x14ac:dyDescent="0.3">
      <c r="A70" s="39" t="s">
        <v>61</v>
      </c>
      <c r="B70" s="39"/>
      <c r="C70" s="39"/>
      <c r="D70" s="39"/>
      <c r="E70" s="39"/>
      <c r="F70" s="39"/>
      <c r="G70" s="39"/>
      <c r="H70" s="39"/>
      <c r="I70" s="39"/>
    </row>
  </sheetData>
  <mergeCells count="6">
    <mergeCell ref="A5:B6"/>
    <mergeCell ref="C5:D6"/>
    <mergeCell ref="A1:I1"/>
    <mergeCell ref="A2:I2"/>
    <mergeCell ref="A69:B69"/>
    <mergeCell ref="C69:D69"/>
  </mergeCells>
  <printOptions horizontalCentered="1"/>
  <pageMargins left="0.70866141732283472" right="0.70866141732283472" top="1.5748031496062993" bottom="0.44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1003</v>
      </c>
      <c r="B7" s="73" t="s">
        <v>1004</v>
      </c>
      <c r="C7" s="37" t="s">
        <v>913</v>
      </c>
      <c r="D7" s="73" t="s">
        <v>1004</v>
      </c>
      <c r="E7" s="37" t="s">
        <v>1005</v>
      </c>
      <c r="F7" s="73" t="s">
        <v>1006</v>
      </c>
      <c r="G7" s="55">
        <v>1049218828.49</v>
      </c>
      <c r="H7" s="55">
        <v>-7398478.1200000001</v>
      </c>
      <c r="I7" s="55">
        <v>1041820350.37</v>
      </c>
      <c r="J7" s="55">
        <v>1024241377.86</v>
      </c>
      <c r="K7" s="55">
        <v>1024241377.86</v>
      </c>
      <c r="L7" s="55">
        <v>526500470.19</v>
      </c>
      <c r="M7" s="55">
        <v>50.536589154071997</v>
      </c>
      <c r="N7" s="55">
        <v>526500446.19</v>
      </c>
    </row>
    <row r="8" spans="1:14" ht="13.8" x14ac:dyDescent="0.2">
      <c r="A8" s="37" t="s">
        <v>67</v>
      </c>
      <c r="B8" s="73" t="s">
        <v>67</v>
      </c>
      <c r="C8" s="37" t="s">
        <v>67</v>
      </c>
      <c r="D8" s="73" t="s">
        <v>67</v>
      </c>
      <c r="E8" s="41" t="s">
        <v>621</v>
      </c>
      <c r="F8" s="74" t="s">
        <v>67</v>
      </c>
      <c r="G8" s="75">
        <v>1049218828.49</v>
      </c>
      <c r="H8" s="75">
        <v>-7398478.1200000001</v>
      </c>
      <c r="I8" s="75">
        <v>1041820350.37</v>
      </c>
      <c r="J8" s="75">
        <v>1024241377.86</v>
      </c>
      <c r="K8" s="75">
        <v>1024241377.86</v>
      </c>
      <c r="L8" s="75">
        <v>526500470.19</v>
      </c>
      <c r="M8" s="75">
        <v>50.536589154071997</v>
      </c>
      <c r="N8" s="75">
        <v>526500446.19</v>
      </c>
    </row>
    <row r="9" spans="1:14" ht="13.8" x14ac:dyDescent="0.2">
      <c r="A9" s="37" t="s">
        <v>67</v>
      </c>
      <c r="B9" s="73" t="s">
        <v>67</v>
      </c>
      <c r="C9" s="97" t="s">
        <v>621</v>
      </c>
      <c r="D9" s="98" t="s">
        <v>67</v>
      </c>
      <c r="E9" s="97" t="s">
        <v>67</v>
      </c>
      <c r="F9" s="98" t="s">
        <v>67</v>
      </c>
      <c r="G9" s="99">
        <v>1049218828.49</v>
      </c>
      <c r="H9" s="99">
        <v>-7398478.1200000001</v>
      </c>
      <c r="I9" s="99">
        <v>1041820350.37</v>
      </c>
      <c r="J9" s="99">
        <v>1024241377.86</v>
      </c>
      <c r="K9" s="99">
        <v>1024241377.86</v>
      </c>
      <c r="L9" s="99">
        <v>526500470.19</v>
      </c>
      <c r="M9" s="99">
        <v>50.536589154071997</v>
      </c>
      <c r="N9" s="99">
        <v>526500446.19</v>
      </c>
    </row>
    <row r="10" spans="1:14" ht="13.8" x14ac:dyDescent="0.2">
      <c r="A10" s="37" t="s">
        <v>3</v>
      </c>
      <c r="B10" s="73" t="s">
        <v>1007</v>
      </c>
      <c r="C10" s="37" t="s">
        <v>927</v>
      </c>
      <c r="D10" s="73" t="s">
        <v>1008</v>
      </c>
      <c r="E10" s="37" t="s">
        <v>1009</v>
      </c>
      <c r="F10" s="73" t="s">
        <v>1010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10108662.220000001</v>
      </c>
      <c r="M10" s="55">
        <v>49.999999851612401</v>
      </c>
      <c r="N10" s="55">
        <v>2000018.34</v>
      </c>
    </row>
    <row r="11" spans="1:14" ht="13.8" x14ac:dyDescent="0.2">
      <c r="A11" s="37" t="s">
        <v>67</v>
      </c>
      <c r="B11" s="73" t="s">
        <v>67</v>
      </c>
      <c r="C11" s="37" t="s">
        <v>67</v>
      </c>
      <c r="D11" s="73" t="s">
        <v>67</v>
      </c>
      <c r="E11" s="37" t="s">
        <v>1011</v>
      </c>
      <c r="F11" s="73" t="s">
        <v>1012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986418.46</v>
      </c>
      <c r="M11" s="55">
        <v>49.999994424273702</v>
      </c>
      <c r="N11" s="55">
        <v>0</v>
      </c>
    </row>
    <row r="12" spans="1:14" ht="13.8" x14ac:dyDescent="0.2">
      <c r="A12" s="37" t="s">
        <v>67</v>
      </c>
      <c r="B12" s="73" t="s">
        <v>67</v>
      </c>
      <c r="C12" s="37" t="s">
        <v>67</v>
      </c>
      <c r="D12" s="73" t="s">
        <v>67</v>
      </c>
      <c r="E12" s="37" t="s">
        <v>1013</v>
      </c>
      <c r="F12" s="73" t="s">
        <v>1014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578743.51</v>
      </c>
      <c r="M12" s="55">
        <v>49.999998704089201</v>
      </c>
      <c r="N12" s="55">
        <v>0</v>
      </c>
    </row>
    <row r="13" spans="1:14" ht="13.8" x14ac:dyDescent="0.2">
      <c r="A13" s="37" t="s">
        <v>67</v>
      </c>
      <c r="B13" s="73" t="s">
        <v>67</v>
      </c>
      <c r="C13" s="37" t="s">
        <v>67</v>
      </c>
      <c r="D13" s="73" t="s">
        <v>67</v>
      </c>
      <c r="E13" s="37" t="s">
        <v>1015</v>
      </c>
      <c r="F13" s="73" t="s">
        <v>1016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1644728.13</v>
      </c>
      <c r="M13" s="55">
        <v>49.9999983279912</v>
      </c>
      <c r="N13" s="55">
        <v>0</v>
      </c>
    </row>
    <row r="14" spans="1:14" ht="13.8" x14ac:dyDescent="0.2">
      <c r="A14" s="37" t="s">
        <v>67</v>
      </c>
      <c r="B14" s="73" t="s">
        <v>67</v>
      </c>
      <c r="C14" s="37" t="s">
        <v>67</v>
      </c>
      <c r="D14" s="73" t="s">
        <v>67</v>
      </c>
      <c r="E14" s="37" t="s">
        <v>1017</v>
      </c>
      <c r="F14" s="73" t="s">
        <v>1018</v>
      </c>
      <c r="G14" s="55">
        <v>2472932.2999999998</v>
      </c>
      <c r="H14" s="55">
        <v>-266031.34999999998</v>
      </c>
      <c r="I14" s="55">
        <v>2206900.9500000002</v>
      </c>
      <c r="J14" s="55">
        <v>917738.27</v>
      </c>
      <c r="K14" s="55">
        <v>911604.42</v>
      </c>
      <c r="L14" s="55">
        <v>781237.94</v>
      </c>
      <c r="M14" s="55">
        <v>35.3997736056075</v>
      </c>
      <c r="N14" s="55">
        <v>763531.75</v>
      </c>
    </row>
    <row r="15" spans="1:14" ht="13.8" x14ac:dyDescent="0.2">
      <c r="A15" s="37" t="s">
        <v>67</v>
      </c>
      <c r="B15" s="73" t="s">
        <v>67</v>
      </c>
      <c r="C15" s="37" t="s">
        <v>67</v>
      </c>
      <c r="D15" s="73" t="s">
        <v>67</v>
      </c>
      <c r="E15" s="37" t="s">
        <v>1019</v>
      </c>
      <c r="F15" s="73" t="s">
        <v>920</v>
      </c>
      <c r="G15" s="55">
        <v>231563.05</v>
      </c>
      <c r="H15" s="55">
        <v>0</v>
      </c>
      <c r="I15" s="55">
        <v>231563.05</v>
      </c>
      <c r="J15" s="55">
        <v>111076.99</v>
      </c>
      <c r="K15" s="55">
        <v>111076.99</v>
      </c>
      <c r="L15" s="55">
        <v>111076.99</v>
      </c>
      <c r="M15" s="55">
        <v>47.968356782310501</v>
      </c>
      <c r="N15" s="55">
        <v>111076.99</v>
      </c>
    </row>
    <row r="16" spans="1:14" ht="13.8" x14ac:dyDescent="0.2">
      <c r="A16" s="37" t="s">
        <v>67</v>
      </c>
      <c r="B16" s="73" t="s">
        <v>67</v>
      </c>
      <c r="C16" s="37" t="s">
        <v>67</v>
      </c>
      <c r="D16" s="73" t="s">
        <v>67</v>
      </c>
      <c r="E16" s="37" t="s">
        <v>1020</v>
      </c>
      <c r="F16" s="73" t="s">
        <v>918</v>
      </c>
      <c r="G16" s="55">
        <v>384824.68</v>
      </c>
      <c r="H16" s="55">
        <v>-18832.88</v>
      </c>
      <c r="I16" s="55">
        <v>365991.8</v>
      </c>
      <c r="J16" s="55">
        <v>131612.15</v>
      </c>
      <c r="K16" s="55">
        <v>131612.15</v>
      </c>
      <c r="L16" s="55">
        <v>131442.56</v>
      </c>
      <c r="M16" s="55">
        <v>35.914072391785801</v>
      </c>
      <c r="N16" s="55">
        <v>119297.15</v>
      </c>
    </row>
    <row r="17" spans="1:14" ht="13.8" x14ac:dyDescent="0.2">
      <c r="A17" s="37" t="s">
        <v>67</v>
      </c>
      <c r="B17" s="73" t="s">
        <v>67</v>
      </c>
      <c r="C17" s="37" t="s">
        <v>67</v>
      </c>
      <c r="D17" s="73" t="s">
        <v>67</v>
      </c>
      <c r="E17" s="41" t="s">
        <v>621</v>
      </c>
      <c r="F17" s="74" t="s">
        <v>67</v>
      </c>
      <c r="G17" s="75">
        <v>29726425.09</v>
      </c>
      <c r="H17" s="75">
        <v>-284864.23</v>
      </c>
      <c r="I17" s="75">
        <v>29441560.859999999</v>
      </c>
      <c r="J17" s="75">
        <v>27797532.469999999</v>
      </c>
      <c r="K17" s="75">
        <v>27791398.620000001</v>
      </c>
      <c r="L17" s="75">
        <v>14342309.810000001</v>
      </c>
      <c r="M17" s="75">
        <v>48.714502190289103</v>
      </c>
      <c r="N17" s="75">
        <v>2993924.23</v>
      </c>
    </row>
    <row r="18" spans="1:14" ht="13.8" x14ac:dyDescent="0.2">
      <c r="A18" s="37" t="s">
        <v>67</v>
      </c>
      <c r="B18" s="73" t="s">
        <v>67</v>
      </c>
      <c r="C18" s="37" t="s">
        <v>929</v>
      </c>
      <c r="D18" s="73" t="s">
        <v>1021</v>
      </c>
      <c r="E18" s="37" t="s">
        <v>1022</v>
      </c>
      <c r="F18" s="73" t="s">
        <v>1023</v>
      </c>
      <c r="G18" s="55">
        <v>10571561.09</v>
      </c>
      <c r="H18" s="55">
        <v>-410308.77</v>
      </c>
      <c r="I18" s="55">
        <v>10161252.32</v>
      </c>
      <c r="J18" s="55">
        <v>4403347.3099999996</v>
      </c>
      <c r="K18" s="55">
        <v>4328844.04</v>
      </c>
      <c r="L18" s="55">
        <v>3477823</v>
      </c>
      <c r="M18" s="55">
        <v>34.226322607448097</v>
      </c>
      <c r="N18" s="55">
        <v>3132393.68</v>
      </c>
    </row>
    <row r="19" spans="1:14" ht="13.8" x14ac:dyDescent="0.2">
      <c r="A19" s="37" t="s">
        <v>67</v>
      </c>
      <c r="B19" s="73" t="s">
        <v>67</v>
      </c>
      <c r="C19" s="37" t="s">
        <v>67</v>
      </c>
      <c r="D19" s="73" t="s">
        <v>67</v>
      </c>
      <c r="E19" s="37" t="s">
        <v>1024</v>
      </c>
      <c r="F19" s="73" t="s">
        <v>1025</v>
      </c>
      <c r="G19" s="55">
        <v>6139696.8399999999</v>
      </c>
      <c r="H19" s="55">
        <v>8177017.2300000004</v>
      </c>
      <c r="I19" s="55">
        <v>14316714.07</v>
      </c>
      <c r="J19" s="55">
        <v>8896977.9199999999</v>
      </c>
      <c r="K19" s="55">
        <v>8405999.0199999996</v>
      </c>
      <c r="L19" s="55">
        <v>4712430.1500000004</v>
      </c>
      <c r="M19" s="55">
        <v>32.9155847281652</v>
      </c>
      <c r="N19" s="55">
        <v>4381804.6100000003</v>
      </c>
    </row>
    <row r="20" spans="1:14" ht="13.8" x14ac:dyDescent="0.2">
      <c r="A20" s="37" t="s">
        <v>67</v>
      </c>
      <c r="B20" s="73" t="s">
        <v>67</v>
      </c>
      <c r="C20" s="37" t="s">
        <v>67</v>
      </c>
      <c r="D20" s="73" t="s">
        <v>67</v>
      </c>
      <c r="E20" s="37" t="s">
        <v>1026</v>
      </c>
      <c r="F20" s="73" t="s">
        <v>1027</v>
      </c>
      <c r="G20" s="55">
        <v>5081996.0999999996</v>
      </c>
      <c r="H20" s="55">
        <v>1119510.3</v>
      </c>
      <c r="I20" s="55">
        <v>6201506.4000000004</v>
      </c>
      <c r="J20" s="55">
        <v>3582403.67</v>
      </c>
      <c r="K20" s="55">
        <v>3542913.97</v>
      </c>
      <c r="L20" s="55">
        <v>1786213.22</v>
      </c>
      <c r="M20" s="55">
        <v>28.8028924714163</v>
      </c>
      <c r="N20" s="55">
        <v>1342670.97</v>
      </c>
    </row>
    <row r="21" spans="1:14" ht="13.8" x14ac:dyDescent="0.2">
      <c r="A21" s="37" t="s">
        <v>67</v>
      </c>
      <c r="B21" s="73" t="s">
        <v>67</v>
      </c>
      <c r="C21" s="37" t="s">
        <v>67</v>
      </c>
      <c r="D21" s="73" t="s">
        <v>67</v>
      </c>
      <c r="E21" s="37" t="s">
        <v>1028</v>
      </c>
      <c r="F21" s="73" t="s">
        <v>1029</v>
      </c>
      <c r="G21" s="55">
        <v>1311501.07</v>
      </c>
      <c r="H21" s="55">
        <v>-30000</v>
      </c>
      <c r="I21" s="55">
        <v>1281501.07</v>
      </c>
      <c r="J21" s="55">
        <v>480580.61</v>
      </c>
      <c r="K21" s="55">
        <v>475763.46</v>
      </c>
      <c r="L21" s="55">
        <v>471497.08</v>
      </c>
      <c r="M21" s="55">
        <v>36.7925623347314</v>
      </c>
      <c r="N21" s="55">
        <v>470758</v>
      </c>
    </row>
    <row r="22" spans="1:14" ht="13.8" x14ac:dyDescent="0.2">
      <c r="A22" s="37" t="s">
        <v>67</v>
      </c>
      <c r="B22" s="73" t="s">
        <v>67</v>
      </c>
      <c r="C22" s="37" t="s">
        <v>67</v>
      </c>
      <c r="D22" s="73" t="s">
        <v>67</v>
      </c>
      <c r="E22" s="37" t="s">
        <v>1030</v>
      </c>
      <c r="F22" s="73" t="s">
        <v>1031</v>
      </c>
      <c r="G22" s="55">
        <v>302300</v>
      </c>
      <c r="H22" s="55">
        <v>-6000</v>
      </c>
      <c r="I22" s="55">
        <v>296300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3.8" x14ac:dyDescent="0.2">
      <c r="A23" s="37" t="s">
        <v>67</v>
      </c>
      <c r="B23" s="73" t="s">
        <v>67</v>
      </c>
      <c r="C23" s="37" t="s">
        <v>67</v>
      </c>
      <c r="D23" s="73" t="s">
        <v>67</v>
      </c>
      <c r="E23" s="37" t="s">
        <v>1032</v>
      </c>
      <c r="F23" s="73" t="s">
        <v>1033</v>
      </c>
      <c r="G23" s="55">
        <v>671483.67</v>
      </c>
      <c r="H23" s="55">
        <v>-20966.41</v>
      </c>
      <c r="I23" s="55">
        <v>650517.26</v>
      </c>
      <c r="J23" s="55">
        <v>142235.21</v>
      </c>
      <c r="K23" s="55">
        <v>142235.21</v>
      </c>
      <c r="L23" s="55">
        <v>142235.21</v>
      </c>
      <c r="M23" s="55">
        <v>21.864940216958999</v>
      </c>
      <c r="N23" s="55">
        <v>142235.21</v>
      </c>
    </row>
    <row r="24" spans="1:14" ht="13.8" x14ac:dyDescent="0.2">
      <c r="A24" s="37" t="s">
        <v>67</v>
      </c>
      <c r="B24" s="73" t="s">
        <v>67</v>
      </c>
      <c r="C24" s="37" t="s">
        <v>67</v>
      </c>
      <c r="D24" s="73" t="s">
        <v>67</v>
      </c>
      <c r="E24" s="37" t="s">
        <v>1034</v>
      </c>
      <c r="F24" s="73" t="s">
        <v>1035</v>
      </c>
      <c r="G24" s="55">
        <v>1595593.91</v>
      </c>
      <c r="H24" s="55">
        <v>-81340.289999999994</v>
      </c>
      <c r="I24" s="55">
        <v>1514253.62</v>
      </c>
      <c r="J24" s="55">
        <v>652452.67000000004</v>
      </c>
      <c r="K24" s="55">
        <v>626392.31999999995</v>
      </c>
      <c r="L24" s="55">
        <v>371783.22</v>
      </c>
      <c r="M24" s="55">
        <v>24.552242444036601</v>
      </c>
      <c r="N24" s="55">
        <v>316451.78000000003</v>
      </c>
    </row>
    <row r="25" spans="1:14" ht="13.8" x14ac:dyDescent="0.2">
      <c r="A25" s="37" t="s">
        <v>67</v>
      </c>
      <c r="B25" s="73" t="s">
        <v>67</v>
      </c>
      <c r="C25" s="37" t="s">
        <v>67</v>
      </c>
      <c r="D25" s="73" t="s">
        <v>67</v>
      </c>
      <c r="E25" s="37" t="s">
        <v>1036</v>
      </c>
      <c r="F25" s="73" t="s">
        <v>1037</v>
      </c>
      <c r="G25" s="55">
        <v>6958299.6299999999</v>
      </c>
      <c r="H25" s="55">
        <v>786280.31</v>
      </c>
      <c r="I25" s="55">
        <v>7744579.9400000004</v>
      </c>
      <c r="J25" s="55">
        <v>4536356.88</v>
      </c>
      <c r="K25" s="55">
        <v>4338054.5199999996</v>
      </c>
      <c r="L25" s="55">
        <v>3174267.8</v>
      </c>
      <c r="M25" s="55">
        <v>40.986958938924701</v>
      </c>
      <c r="N25" s="55">
        <v>2912847.85</v>
      </c>
    </row>
    <row r="26" spans="1:14" ht="13.8" x14ac:dyDescent="0.2">
      <c r="A26" s="37" t="s">
        <v>67</v>
      </c>
      <c r="B26" s="73" t="s">
        <v>67</v>
      </c>
      <c r="C26" s="37" t="s">
        <v>67</v>
      </c>
      <c r="D26" s="73" t="s">
        <v>67</v>
      </c>
      <c r="E26" s="37" t="s">
        <v>1038</v>
      </c>
      <c r="F26" s="73" t="s">
        <v>1039</v>
      </c>
      <c r="G26" s="55">
        <v>1254018.6499999999</v>
      </c>
      <c r="H26" s="55">
        <v>1100074.21</v>
      </c>
      <c r="I26" s="55">
        <v>2354092.86</v>
      </c>
      <c r="J26" s="55">
        <v>678563.47</v>
      </c>
      <c r="K26" s="55">
        <v>678563.47</v>
      </c>
      <c r="L26" s="55">
        <v>341605.66</v>
      </c>
      <c r="M26" s="55">
        <v>14.511137848657301</v>
      </c>
      <c r="N26" s="55">
        <v>297087.71999999997</v>
      </c>
    </row>
    <row r="27" spans="1:14" ht="13.8" x14ac:dyDescent="0.2">
      <c r="A27" s="37" t="s">
        <v>67</v>
      </c>
      <c r="B27" s="73" t="s">
        <v>67</v>
      </c>
      <c r="C27" s="37" t="s">
        <v>67</v>
      </c>
      <c r="D27" s="73" t="s">
        <v>67</v>
      </c>
      <c r="E27" s="37" t="s">
        <v>1040</v>
      </c>
      <c r="F27" s="73" t="s">
        <v>1041</v>
      </c>
      <c r="G27" s="55">
        <v>22128225.280000001</v>
      </c>
      <c r="H27" s="55">
        <v>49447.96</v>
      </c>
      <c r="I27" s="55">
        <v>22177673.239999998</v>
      </c>
      <c r="J27" s="55">
        <v>21205767.77</v>
      </c>
      <c r="K27" s="55">
        <v>21205403.149999999</v>
      </c>
      <c r="L27" s="55">
        <v>5483427.5700000003</v>
      </c>
      <c r="M27" s="55">
        <v>24.724990357013699</v>
      </c>
      <c r="N27" s="55">
        <v>5483371.6200000001</v>
      </c>
    </row>
    <row r="28" spans="1:14" ht="13.8" x14ac:dyDescent="0.2">
      <c r="A28" s="37" t="s">
        <v>67</v>
      </c>
      <c r="B28" s="73" t="s">
        <v>67</v>
      </c>
      <c r="C28" s="37" t="s">
        <v>67</v>
      </c>
      <c r="D28" s="73" t="s">
        <v>67</v>
      </c>
      <c r="E28" s="37" t="s">
        <v>1042</v>
      </c>
      <c r="F28" s="73" t="s">
        <v>1043</v>
      </c>
      <c r="G28" s="55">
        <v>10816444.050000001</v>
      </c>
      <c r="H28" s="55">
        <v>-134237.97</v>
      </c>
      <c r="I28" s="55">
        <v>10682206.08</v>
      </c>
      <c r="J28" s="55">
        <v>1289592.1299999999</v>
      </c>
      <c r="K28" s="55">
        <v>1289592.1299999999</v>
      </c>
      <c r="L28" s="55">
        <v>1102511.0900000001</v>
      </c>
      <c r="M28" s="55">
        <v>10.321005621340699</v>
      </c>
      <c r="N28" s="55">
        <v>880822.16</v>
      </c>
    </row>
    <row r="29" spans="1:14" ht="13.8" x14ac:dyDescent="0.2">
      <c r="A29" s="37" t="s">
        <v>67</v>
      </c>
      <c r="B29" s="73" t="s">
        <v>67</v>
      </c>
      <c r="C29" s="37" t="s">
        <v>67</v>
      </c>
      <c r="D29" s="73" t="s">
        <v>67</v>
      </c>
      <c r="E29" s="37" t="s">
        <v>1044</v>
      </c>
      <c r="F29" s="73" t="s">
        <v>1045</v>
      </c>
      <c r="G29" s="55">
        <v>5842652.3600000003</v>
      </c>
      <c r="H29" s="55">
        <v>-28237.45</v>
      </c>
      <c r="I29" s="55">
        <v>5814414.9100000001</v>
      </c>
      <c r="J29" s="55">
        <v>903676.82</v>
      </c>
      <c r="K29" s="55">
        <v>861751.02</v>
      </c>
      <c r="L29" s="55">
        <v>625027.59</v>
      </c>
      <c r="M29" s="55">
        <v>10.749621409456701</v>
      </c>
      <c r="N29" s="55">
        <v>597283.72</v>
      </c>
    </row>
    <row r="30" spans="1:14" ht="13.8" x14ac:dyDescent="0.2">
      <c r="A30" s="37" t="s">
        <v>67</v>
      </c>
      <c r="B30" s="73" t="s">
        <v>67</v>
      </c>
      <c r="C30" s="37" t="s">
        <v>67</v>
      </c>
      <c r="D30" s="73" t="s">
        <v>67</v>
      </c>
      <c r="E30" s="37" t="s">
        <v>1046</v>
      </c>
      <c r="F30" s="73" t="s">
        <v>1047</v>
      </c>
      <c r="G30" s="55">
        <v>798000</v>
      </c>
      <c r="H30" s="55">
        <v>0</v>
      </c>
      <c r="I30" s="55">
        <v>798000</v>
      </c>
      <c r="J30" s="55">
        <v>85237.38</v>
      </c>
      <c r="K30" s="55">
        <v>85237.38</v>
      </c>
      <c r="L30" s="55">
        <v>61536.800000000003</v>
      </c>
      <c r="M30" s="55">
        <v>7.7113784461152903</v>
      </c>
      <c r="N30" s="55">
        <v>2725</v>
      </c>
    </row>
    <row r="31" spans="1:14" ht="13.8" x14ac:dyDescent="0.2">
      <c r="A31" s="37" t="s">
        <v>67</v>
      </c>
      <c r="B31" s="73" t="s">
        <v>67</v>
      </c>
      <c r="C31" s="37" t="s">
        <v>67</v>
      </c>
      <c r="D31" s="73" t="s">
        <v>67</v>
      </c>
      <c r="E31" s="37" t="s">
        <v>1048</v>
      </c>
      <c r="F31" s="73" t="s">
        <v>1049</v>
      </c>
      <c r="G31" s="55">
        <v>1729109.01</v>
      </c>
      <c r="H31" s="55">
        <v>-150637.35999999999</v>
      </c>
      <c r="I31" s="55">
        <v>1578471.65</v>
      </c>
      <c r="J31" s="55">
        <v>703270.36</v>
      </c>
      <c r="K31" s="55">
        <v>703270.36</v>
      </c>
      <c r="L31" s="55">
        <v>703270.36</v>
      </c>
      <c r="M31" s="55">
        <v>44.553879697490899</v>
      </c>
      <c r="N31" s="55">
        <v>702515.55</v>
      </c>
    </row>
    <row r="32" spans="1:14" ht="13.8" x14ac:dyDescent="0.2">
      <c r="A32" s="37" t="s">
        <v>67</v>
      </c>
      <c r="B32" s="73" t="s">
        <v>67</v>
      </c>
      <c r="C32" s="37" t="s">
        <v>67</v>
      </c>
      <c r="D32" s="73" t="s">
        <v>67</v>
      </c>
      <c r="E32" s="37" t="s">
        <v>1050</v>
      </c>
      <c r="F32" s="73" t="s">
        <v>1051</v>
      </c>
      <c r="G32" s="55">
        <v>2134977.12</v>
      </c>
      <c r="H32" s="55">
        <v>-153864.76</v>
      </c>
      <c r="I32" s="55">
        <v>1981112.36</v>
      </c>
      <c r="J32" s="55">
        <v>796479.87</v>
      </c>
      <c r="K32" s="55">
        <v>796479.87</v>
      </c>
      <c r="L32" s="55">
        <v>796479.87</v>
      </c>
      <c r="M32" s="55">
        <v>40.203669720176798</v>
      </c>
      <c r="N32" s="55">
        <v>796384.18</v>
      </c>
    </row>
    <row r="33" spans="1:14" ht="13.8" x14ac:dyDescent="0.2">
      <c r="A33" s="37" t="s">
        <v>67</v>
      </c>
      <c r="B33" s="73" t="s">
        <v>67</v>
      </c>
      <c r="C33" s="37" t="s">
        <v>67</v>
      </c>
      <c r="D33" s="73" t="s">
        <v>67</v>
      </c>
      <c r="E33" s="37" t="s">
        <v>1052</v>
      </c>
      <c r="F33" s="73" t="s">
        <v>1053</v>
      </c>
      <c r="G33" s="55">
        <v>2864040.65</v>
      </c>
      <c r="H33" s="55">
        <v>-61013.91</v>
      </c>
      <c r="I33" s="55">
        <v>2803026.74</v>
      </c>
      <c r="J33" s="55">
        <v>1260212.95</v>
      </c>
      <c r="K33" s="55">
        <v>1259785.6599999999</v>
      </c>
      <c r="L33" s="55">
        <v>1259407.22</v>
      </c>
      <c r="M33" s="55">
        <v>44.930260636757197</v>
      </c>
      <c r="N33" s="55">
        <v>1259341.6599999999</v>
      </c>
    </row>
    <row r="34" spans="1:14" ht="13.8" x14ac:dyDescent="0.2">
      <c r="A34" s="37" t="s">
        <v>67</v>
      </c>
      <c r="B34" s="73" t="s">
        <v>67</v>
      </c>
      <c r="C34" s="37" t="s">
        <v>67</v>
      </c>
      <c r="D34" s="73" t="s">
        <v>67</v>
      </c>
      <c r="E34" s="37" t="s">
        <v>1054</v>
      </c>
      <c r="F34" s="73" t="s">
        <v>1055</v>
      </c>
      <c r="G34" s="55">
        <v>1652066.51</v>
      </c>
      <c r="H34" s="55">
        <v>40034.81</v>
      </c>
      <c r="I34" s="55">
        <v>1692101.32</v>
      </c>
      <c r="J34" s="55">
        <v>754358.89</v>
      </c>
      <c r="K34" s="55">
        <v>754358.89</v>
      </c>
      <c r="L34" s="55">
        <v>729801.54</v>
      </c>
      <c r="M34" s="55">
        <v>43.1298960277391</v>
      </c>
      <c r="N34" s="55">
        <v>728087.01</v>
      </c>
    </row>
    <row r="35" spans="1:14" ht="13.8" x14ac:dyDescent="0.2">
      <c r="A35" s="37" t="s">
        <v>67</v>
      </c>
      <c r="B35" s="73" t="s">
        <v>67</v>
      </c>
      <c r="C35" s="37" t="s">
        <v>67</v>
      </c>
      <c r="D35" s="73" t="s">
        <v>67</v>
      </c>
      <c r="E35" s="37" t="s">
        <v>1056</v>
      </c>
      <c r="F35" s="73" t="s">
        <v>1057</v>
      </c>
      <c r="G35" s="55">
        <v>10673122</v>
      </c>
      <c r="H35" s="55">
        <v>24692021.780000001</v>
      </c>
      <c r="I35" s="55">
        <v>35365143.780000001</v>
      </c>
      <c r="J35" s="55">
        <v>29421975.579999998</v>
      </c>
      <c r="K35" s="55">
        <v>28785158.210000001</v>
      </c>
      <c r="L35" s="55">
        <v>10416897.9</v>
      </c>
      <c r="M35" s="55">
        <v>29.4552680594248</v>
      </c>
      <c r="N35" s="55">
        <v>10316602.869999999</v>
      </c>
    </row>
    <row r="36" spans="1:14" ht="13.8" x14ac:dyDescent="0.2">
      <c r="A36" s="37" t="s">
        <v>67</v>
      </c>
      <c r="B36" s="73" t="s">
        <v>67</v>
      </c>
      <c r="C36" s="37" t="s">
        <v>67</v>
      </c>
      <c r="D36" s="73" t="s">
        <v>67</v>
      </c>
      <c r="E36" s="37" t="s">
        <v>1058</v>
      </c>
      <c r="F36" s="73" t="s">
        <v>1059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25000000.02</v>
      </c>
      <c r="M36" s="55">
        <v>50.000000040000003</v>
      </c>
      <c r="N36" s="55">
        <v>20833333.350000001</v>
      </c>
    </row>
    <row r="37" spans="1:14" ht="13.8" x14ac:dyDescent="0.2">
      <c r="A37" s="37" t="s">
        <v>67</v>
      </c>
      <c r="B37" s="73" t="s">
        <v>67</v>
      </c>
      <c r="C37" s="37" t="s">
        <v>67</v>
      </c>
      <c r="D37" s="73" t="s">
        <v>67</v>
      </c>
      <c r="E37" s="37" t="s">
        <v>1060</v>
      </c>
      <c r="F37" s="73" t="s">
        <v>1061</v>
      </c>
      <c r="G37" s="55">
        <v>471820.47</v>
      </c>
      <c r="H37" s="55">
        <v>-51000</v>
      </c>
      <c r="I37" s="55">
        <v>420820.47</v>
      </c>
      <c r="J37" s="55">
        <v>187463.37</v>
      </c>
      <c r="K37" s="55">
        <v>175463.37</v>
      </c>
      <c r="L37" s="55">
        <v>155220.07</v>
      </c>
      <c r="M37" s="55">
        <v>36.885104472222999</v>
      </c>
      <c r="N37" s="55">
        <v>153936.94</v>
      </c>
    </row>
    <row r="38" spans="1:14" ht="13.8" x14ac:dyDescent="0.2">
      <c r="A38" s="37" t="s">
        <v>67</v>
      </c>
      <c r="B38" s="73" t="s">
        <v>67</v>
      </c>
      <c r="C38" s="37" t="s">
        <v>67</v>
      </c>
      <c r="D38" s="73" t="s">
        <v>67</v>
      </c>
      <c r="E38" s="37" t="s">
        <v>1062</v>
      </c>
      <c r="F38" s="73" t="s">
        <v>1063</v>
      </c>
      <c r="G38" s="55">
        <v>1204290.1399999999</v>
      </c>
      <c r="H38" s="55">
        <v>-85000</v>
      </c>
      <c r="I38" s="55">
        <v>1119290.1399999999</v>
      </c>
      <c r="J38" s="55">
        <v>422160.48</v>
      </c>
      <c r="K38" s="55">
        <v>422160.48</v>
      </c>
      <c r="L38" s="55">
        <v>391315.81</v>
      </c>
      <c r="M38" s="55">
        <v>34.961070058206701</v>
      </c>
      <c r="N38" s="55">
        <v>375887.14</v>
      </c>
    </row>
    <row r="39" spans="1:14" ht="13.8" x14ac:dyDescent="0.2">
      <c r="A39" s="37" t="s">
        <v>67</v>
      </c>
      <c r="B39" s="73" t="s">
        <v>67</v>
      </c>
      <c r="C39" s="37" t="s">
        <v>67</v>
      </c>
      <c r="D39" s="73" t="s">
        <v>67</v>
      </c>
      <c r="E39" s="41" t="s">
        <v>621</v>
      </c>
      <c r="F39" s="74" t="s">
        <v>67</v>
      </c>
      <c r="G39" s="75">
        <v>144201198.55000001</v>
      </c>
      <c r="H39" s="75">
        <v>34751779.68</v>
      </c>
      <c r="I39" s="75">
        <v>178952978.22999999</v>
      </c>
      <c r="J39" s="75">
        <v>130403113.34</v>
      </c>
      <c r="K39" s="75">
        <v>128877426.53</v>
      </c>
      <c r="L39" s="75">
        <v>61202751.18</v>
      </c>
      <c r="M39" s="75">
        <v>34.2004652760453</v>
      </c>
      <c r="N39" s="75">
        <v>55126541.020000003</v>
      </c>
    </row>
    <row r="40" spans="1:14" ht="13.8" x14ac:dyDescent="0.2">
      <c r="A40" s="37" t="s">
        <v>67</v>
      </c>
      <c r="B40" s="73" t="s">
        <v>67</v>
      </c>
      <c r="C40" s="37" t="s">
        <v>931</v>
      </c>
      <c r="D40" s="73" t="s">
        <v>1064</v>
      </c>
      <c r="E40" s="37" t="s">
        <v>1065</v>
      </c>
      <c r="F40" s="73" t="s">
        <v>1066</v>
      </c>
      <c r="G40" s="55">
        <v>969029.26</v>
      </c>
      <c r="H40" s="55">
        <v>-20966.400000000001</v>
      </c>
      <c r="I40" s="55">
        <v>948062.86</v>
      </c>
      <c r="J40" s="55">
        <v>207130.37</v>
      </c>
      <c r="K40" s="55">
        <v>207130.37</v>
      </c>
      <c r="L40" s="55">
        <v>207130.37</v>
      </c>
      <c r="M40" s="55">
        <v>21.847746466937899</v>
      </c>
      <c r="N40" s="55">
        <v>207130.37</v>
      </c>
    </row>
    <row r="41" spans="1:14" ht="13.8" x14ac:dyDescent="0.2">
      <c r="A41" s="37" t="s">
        <v>67</v>
      </c>
      <c r="B41" s="73" t="s">
        <v>67</v>
      </c>
      <c r="C41" s="37" t="s">
        <v>67</v>
      </c>
      <c r="D41" s="73" t="s">
        <v>67</v>
      </c>
      <c r="E41" s="37" t="s">
        <v>1067</v>
      </c>
      <c r="F41" s="73" t="s">
        <v>1068</v>
      </c>
      <c r="G41" s="55">
        <v>5550984.3499999996</v>
      </c>
      <c r="H41" s="55">
        <v>-21000</v>
      </c>
      <c r="I41" s="55">
        <v>5529984.3499999996</v>
      </c>
      <c r="J41" s="55">
        <v>1350519.29</v>
      </c>
      <c r="K41" s="55">
        <v>1350519.29</v>
      </c>
      <c r="L41" s="55">
        <v>165502.35</v>
      </c>
      <c r="M41" s="55">
        <v>2.9928176921513301</v>
      </c>
      <c r="N41" s="55">
        <v>165451.69</v>
      </c>
    </row>
    <row r="42" spans="1:14" ht="13.8" x14ac:dyDescent="0.2">
      <c r="A42" s="37" t="s">
        <v>67</v>
      </c>
      <c r="B42" s="73" t="s">
        <v>67</v>
      </c>
      <c r="C42" s="37" t="s">
        <v>67</v>
      </c>
      <c r="D42" s="73" t="s">
        <v>67</v>
      </c>
      <c r="E42" s="41" t="s">
        <v>621</v>
      </c>
      <c r="F42" s="74" t="s">
        <v>67</v>
      </c>
      <c r="G42" s="75">
        <v>6520013.6100000003</v>
      </c>
      <c r="H42" s="75">
        <v>-41966.400000000001</v>
      </c>
      <c r="I42" s="75">
        <v>6478047.21</v>
      </c>
      <c r="J42" s="75">
        <v>1557649.66</v>
      </c>
      <c r="K42" s="75">
        <v>1557649.66</v>
      </c>
      <c r="L42" s="75">
        <v>372632.72</v>
      </c>
      <c r="M42" s="75">
        <v>5.7522384126002697</v>
      </c>
      <c r="N42" s="75">
        <v>372582.06</v>
      </c>
    </row>
    <row r="43" spans="1:14" ht="13.8" x14ac:dyDescent="0.2">
      <c r="A43" s="37" t="s">
        <v>67</v>
      </c>
      <c r="B43" s="73" t="s">
        <v>67</v>
      </c>
      <c r="C43" s="37" t="s">
        <v>933</v>
      </c>
      <c r="D43" s="73" t="s">
        <v>1069</v>
      </c>
      <c r="E43" s="37" t="s">
        <v>1070</v>
      </c>
      <c r="F43" s="73" t="s">
        <v>1071</v>
      </c>
      <c r="G43" s="55">
        <v>74680669.980000004</v>
      </c>
      <c r="H43" s="55">
        <v>-1531671.94</v>
      </c>
      <c r="I43" s="55">
        <v>73148998.040000007</v>
      </c>
      <c r="J43" s="55">
        <v>44147004.109999999</v>
      </c>
      <c r="K43" s="55">
        <v>44017281.899999999</v>
      </c>
      <c r="L43" s="55">
        <v>29106657.25</v>
      </c>
      <c r="M43" s="55">
        <v>39.790917209944098</v>
      </c>
      <c r="N43" s="55">
        <v>28027913.899999999</v>
      </c>
    </row>
    <row r="44" spans="1:14" ht="13.8" x14ac:dyDescent="0.2">
      <c r="A44" s="37" t="s">
        <v>67</v>
      </c>
      <c r="B44" s="73" t="s">
        <v>67</v>
      </c>
      <c r="C44" s="37" t="s">
        <v>67</v>
      </c>
      <c r="D44" s="73" t="s">
        <v>67</v>
      </c>
      <c r="E44" s="37" t="s">
        <v>1072</v>
      </c>
      <c r="F44" s="73" t="s">
        <v>1073</v>
      </c>
      <c r="G44" s="55">
        <v>1940000</v>
      </c>
      <c r="H44" s="55">
        <v>0</v>
      </c>
      <c r="I44" s="55">
        <v>1940000</v>
      </c>
      <c r="J44" s="55">
        <v>946101.28</v>
      </c>
      <c r="K44" s="55">
        <v>946101.28</v>
      </c>
      <c r="L44" s="55">
        <v>946101.28</v>
      </c>
      <c r="M44" s="55">
        <v>48.768107216494798</v>
      </c>
      <c r="N44" s="55">
        <v>946101.28</v>
      </c>
    </row>
    <row r="45" spans="1:14" ht="13.8" x14ac:dyDescent="0.2">
      <c r="A45" s="37" t="s">
        <v>67</v>
      </c>
      <c r="B45" s="73" t="s">
        <v>67</v>
      </c>
      <c r="C45" s="37" t="s">
        <v>67</v>
      </c>
      <c r="D45" s="73" t="s">
        <v>67</v>
      </c>
      <c r="E45" s="41" t="s">
        <v>621</v>
      </c>
      <c r="F45" s="74" t="s">
        <v>67</v>
      </c>
      <c r="G45" s="75">
        <v>76620669.980000004</v>
      </c>
      <c r="H45" s="75">
        <v>-1531671.94</v>
      </c>
      <c r="I45" s="75">
        <v>75088998.040000007</v>
      </c>
      <c r="J45" s="75">
        <v>45093105.390000001</v>
      </c>
      <c r="K45" s="75">
        <v>44963383.18</v>
      </c>
      <c r="L45" s="75">
        <v>30052758.530000001</v>
      </c>
      <c r="M45" s="75">
        <v>40.022851968261499</v>
      </c>
      <c r="N45" s="75">
        <v>28974015.18</v>
      </c>
    </row>
    <row r="46" spans="1:14" ht="13.8" x14ac:dyDescent="0.2">
      <c r="A46" s="37" t="s">
        <v>67</v>
      </c>
      <c r="B46" s="73" t="s">
        <v>67</v>
      </c>
      <c r="C46" s="97" t="s">
        <v>621</v>
      </c>
      <c r="D46" s="98" t="s">
        <v>67</v>
      </c>
      <c r="E46" s="97" t="s">
        <v>67</v>
      </c>
      <c r="F46" s="98" t="s">
        <v>67</v>
      </c>
      <c r="G46" s="99">
        <v>257068307.22999999</v>
      </c>
      <c r="H46" s="99">
        <v>32893277.109999999</v>
      </c>
      <c r="I46" s="99">
        <v>289961584.33999997</v>
      </c>
      <c r="J46" s="99">
        <v>204851400.86000001</v>
      </c>
      <c r="K46" s="99">
        <v>203189857.99000001</v>
      </c>
      <c r="L46" s="99">
        <v>105970452.23999999</v>
      </c>
      <c r="M46" s="99">
        <v>36.546376473009701</v>
      </c>
      <c r="N46" s="99">
        <v>87467062.489999995</v>
      </c>
    </row>
    <row r="47" spans="1:14" ht="13.8" x14ac:dyDescent="0.2">
      <c r="A47" s="37" t="s">
        <v>15</v>
      </c>
      <c r="B47" s="73" t="s">
        <v>1074</v>
      </c>
      <c r="C47" s="37" t="s">
        <v>1075</v>
      </c>
      <c r="D47" s="73" t="s">
        <v>1076</v>
      </c>
      <c r="E47" s="37" t="s">
        <v>1077</v>
      </c>
      <c r="F47" s="73" t="s">
        <v>1078</v>
      </c>
      <c r="G47" s="55">
        <v>12444316.550000001</v>
      </c>
      <c r="H47" s="55">
        <v>92299.51</v>
      </c>
      <c r="I47" s="55">
        <v>12536616.060000001</v>
      </c>
      <c r="J47" s="55">
        <v>10650265.560000001</v>
      </c>
      <c r="K47" s="55">
        <v>1672975.04</v>
      </c>
      <c r="L47" s="55">
        <v>1539455.81</v>
      </c>
      <c r="M47" s="55">
        <v>12.2796758122941</v>
      </c>
      <c r="N47" s="55">
        <v>1501052.24</v>
      </c>
    </row>
    <row r="48" spans="1:14" ht="13.8" x14ac:dyDescent="0.2">
      <c r="A48" s="37" t="s">
        <v>67</v>
      </c>
      <c r="B48" s="73" t="s">
        <v>67</v>
      </c>
      <c r="C48" s="37" t="s">
        <v>67</v>
      </c>
      <c r="D48" s="73" t="s">
        <v>67</v>
      </c>
      <c r="E48" s="37" t="s">
        <v>1079</v>
      </c>
      <c r="F48" s="73" t="s">
        <v>1080</v>
      </c>
      <c r="G48" s="55">
        <v>407692365.02999997</v>
      </c>
      <c r="H48" s="55">
        <v>9672377.5500000007</v>
      </c>
      <c r="I48" s="55">
        <v>417364742.57999998</v>
      </c>
      <c r="J48" s="55">
        <v>279481776.08999997</v>
      </c>
      <c r="K48" s="55">
        <v>270427855.72000003</v>
      </c>
      <c r="L48" s="55">
        <v>169457996.37</v>
      </c>
      <c r="M48" s="55">
        <v>40.601895436224702</v>
      </c>
      <c r="N48" s="55">
        <v>147772579.86000001</v>
      </c>
    </row>
    <row r="49" spans="1:14" ht="13.8" x14ac:dyDescent="0.2">
      <c r="A49" s="37" t="s">
        <v>67</v>
      </c>
      <c r="B49" s="73" t="s">
        <v>67</v>
      </c>
      <c r="C49" s="37" t="s">
        <v>67</v>
      </c>
      <c r="D49" s="73" t="s">
        <v>67</v>
      </c>
      <c r="E49" s="37" t="s">
        <v>1081</v>
      </c>
      <c r="F49" s="73" t="s">
        <v>1082</v>
      </c>
      <c r="G49" s="55">
        <v>2577407.4</v>
      </c>
      <c r="H49" s="55">
        <v>-56000</v>
      </c>
      <c r="I49" s="55">
        <v>2521407.4</v>
      </c>
      <c r="J49" s="55">
        <v>1170264.25</v>
      </c>
      <c r="K49" s="55">
        <v>1170264.25</v>
      </c>
      <c r="L49" s="55">
        <v>725063.42</v>
      </c>
      <c r="M49" s="55">
        <v>28.756297772426599</v>
      </c>
      <c r="N49" s="55">
        <v>617264.48</v>
      </c>
    </row>
    <row r="50" spans="1:14" ht="13.8" x14ac:dyDescent="0.2">
      <c r="A50" s="37" t="s">
        <v>67</v>
      </c>
      <c r="B50" s="73" t="s">
        <v>67</v>
      </c>
      <c r="C50" s="37" t="s">
        <v>67</v>
      </c>
      <c r="D50" s="73" t="s">
        <v>67</v>
      </c>
      <c r="E50" s="37" t="s">
        <v>1083</v>
      </c>
      <c r="F50" s="73" t="s">
        <v>1084</v>
      </c>
      <c r="G50" s="55">
        <v>7119743.4800000004</v>
      </c>
      <c r="H50" s="55">
        <v>-207297.68</v>
      </c>
      <c r="I50" s="55">
        <v>6912445.7999999998</v>
      </c>
      <c r="J50" s="55">
        <v>3057201.19</v>
      </c>
      <c r="K50" s="55">
        <v>3057201.19</v>
      </c>
      <c r="L50" s="55">
        <v>2575277.87</v>
      </c>
      <c r="M50" s="55">
        <v>37.255668174642302</v>
      </c>
      <c r="N50" s="55">
        <v>2563243.5499999998</v>
      </c>
    </row>
    <row r="51" spans="1:14" ht="13.8" x14ac:dyDescent="0.2">
      <c r="A51" s="37" t="s">
        <v>67</v>
      </c>
      <c r="B51" s="73" t="s">
        <v>67</v>
      </c>
      <c r="C51" s="37" t="s">
        <v>67</v>
      </c>
      <c r="D51" s="73" t="s">
        <v>67</v>
      </c>
      <c r="E51" s="41" t="s">
        <v>621</v>
      </c>
      <c r="F51" s="74" t="s">
        <v>67</v>
      </c>
      <c r="G51" s="75">
        <v>429833832.45999998</v>
      </c>
      <c r="H51" s="75">
        <v>9501379.3800000008</v>
      </c>
      <c r="I51" s="75">
        <v>439335211.83999997</v>
      </c>
      <c r="J51" s="75">
        <v>294359507.08999997</v>
      </c>
      <c r="K51" s="75">
        <v>276328296.19999999</v>
      </c>
      <c r="L51" s="75">
        <v>174297793.47</v>
      </c>
      <c r="M51" s="75">
        <v>39.673076223509497</v>
      </c>
      <c r="N51" s="75">
        <v>152454140.13</v>
      </c>
    </row>
    <row r="52" spans="1:14" ht="13.8" x14ac:dyDescent="0.2">
      <c r="A52" s="37" t="s">
        <v>67</v>
      </c>
      <c r="B52" s="73" t="s">
        <v>67</v>
      </c>
      <c r="C52" s="37" t="s">
        <v>1085</v>
      </c>
      <c r="D52" s="73" t="s">
        <v>1086</v>
      </c>
      <c r="E52" s="37" t="s">
        <v>1087</v>
      </c>
      <c r="F52" s="73" t="s">
        <v>1088</v>
      </c>
      <c r="G52" s="55">
        <v>117038930</v>
      </c>
      <c r="H52" s="55">
        <v>-427393.27</v>
      </c>
      <c r="I52" s="55">
        <v>116611536.73</v>
      </c>
      <c r="J52" s="55">
        <v>44101674.710000001</v>
      </c>
      <c r="K52" s="55">
        <v>38209590.780000001</v>
      </c>
      <c r="L52" s="55">
        <v>16789780.48</v>
      </c>
      <c r="M52" s="55">
        <v>14.3980440965071</v>
      </c>
      <c r="N52" s="55">
        <v>16788245.329999998</v>
      </c>
    </row>
    <row r="53" spans="1:14" ht="13.8" x14ac:dyDescent="0.2">
      <c r="A53" s="37" t="s">
        <v>67</v>
      </c>
      <c r="B53" s="73" t="s">
        <v>67</v>
      </c>
      <c r="C53" s="37" t="s">
        <v>67</v>
      </c>
      <c r="D53" s="73" t="s">
        <v>67</v>
      </c>
      <c r="E53" s="37" t="s">
        <v>1089</v>
      </c>
      <c r="F53" s="73" t="s">
        <v>924</v>
      </c>
      <c r="G53" s="55">
        <v>484152.21</v>
      </c>
      <c r="H53" s="55">
        <v>-34610.43</v>
      </c>
      <c r="I53" s="55">
        <v>449541.78</v>
      </c>
      <c r="J53" s="55">
        <v>167321.78</v>
      </c>
      <c r="K53" s="55">
        <v>167321.78</v>
      </c>
      <c r="L53" s="55">
        <v>148443.1</v>
      </c>
      <c r="M53" s="55">
        <v>33.020979718503597</v>
      </c>
      <c r="N53" s="55">
        <v>148376.24</v>
      </c>
    </row>
    <row r="54" spans="1:14" ht="13.8" x14ac:dyDescent="0.2">
      <c r="A54" s="37" t="s">
        <v>67</v>
      </c>
      <c r="B54" s="73" t="s">
        <v>67</v>
      </c>
      <c r="C54" s="37" t="s">
        <v>67</v>
      </c>
      <c r="D54" s="73" t="s">
        <v>67</v>
      </c>
      <c r="E54" s="37" t="s">
        <v>1090</v>
      </c>
      <c r="F54" s="73" t="s">
        <v>1091</v>
      </c>
      <c r="G54" s="55">
        <v>6686930.1200000001</v>
      </c>
      <c r="H54" s="55">
        <v>-75080.7</v>
      </c>
      <c r="I54" s="55">
        <v>6611849.4199999999</v>
      </c>
      <c r="J54" s="55">
        <v>3274397.37</v>
      </c>
      <c r="K54" s="55">
        <v>2993611.5</v>
      </c>
      <c r="L54" s="55">
        <v>1862613.92</v>
      </c>
      <c r="M54" s="55">
        <v>28.1708460323647</v>
      </c>
      <c r="N54" s="55">
        <v>1853737.22</v>
      </c>
    </row>
    <row r="55" spans="1:14" ht="13.8" x14ac:dyDescent="0.2">
      <c r="A55" s="37" t="s">
        <v>67</v>
      </c>
      <c r="B55" s="73" t="s">
        <v>67</v>
      </c>
      <c r="C55" s="37" t="s">
        <v>67</v>
      </c>
      <c r="D55" s="73" t="s">
        <v>67</v>
      </c>
      <c r="E55" s="37" t="s">
        <v>1092</v>
      </c>
      <c r="F55" s="73" t="s">
        <v>1093</v>
      </c>
      <c r="G55" s="55">
        <v>6276132.6399999997</v>
      </c>
      <c r="H55" s="55">
        <v>-57953.36</v>
      </c>
      <c r="I55" s="55">
        <v>6218179.2800000003</v>
      </c>
      <c r="J55" s="55">
        <v>2007620.33</v>
      </c>
      <c r="K55" s="55">
        <v>1955699.22</v>
      </c>
      <c r="L55" s="55">
        <v>1165399.8400000001</v>
      </c>
      <c r="M55" s="55">
        <v>18.741817942566598</v>
      </c>
      <c r="N55" s="55">
        <v>1067002.28</v>
      </c>
    </row>
    <row r="56" spans="1:14" ht="13.8" x14ac:dyDescent="0.2">
      <c r="A56" s="37" t="s">
        <v>67</v>
      </c>
      <c r="B56" s="73" t="s">
        <v>67</v>
      </c>
      <c r="C56" s="37" t="s">
        <v>67</v>
      </c>
      <c r="D56" s="73" t="s">
        <v>67</v>
      </c>
      <c r="E56" s="37" t="s">
        <v>1094</v>
      </c>
      <c r="F56" s="73" t="s">
        <v>1095</v>
      </c>
      <c r="G56" s="55">
        <v>1511098.44</v>
      </c>
      <c r="H56" s="55">
        <v>-20000</v>
      </c>
      <c r="I56" s="55">
        <v>1491098.44</v>
      </c>
      <c r="J56" s="55">
        <v>246817.26</v>
      </c>
      <c r="K56" s="55">
        <v>243761.26</v>
      </c>
      <c r="L56" s="55">
        <v>194313.15</v>
      </c>
      <c r="M56" s="55">
        <v>13.0315440474876</v>
      </c>
      <c r="N56" s="55">
        <v>180447.08</v>
      </c>
    </row>
    <row r="57" spans="1:14" ht="13.8" x14ac:dyDescent="0.2">
      <c r="A57" s="37" t="s">
        <v>67</v>
      </c>
      <c r="B57" s="73" t="s">
        <v>67</v>
      </c>
      <c r="C57" s="37" t="s">
        <v>67</v>
      </c>
      <c r="D57" s="73" t="s">
        <v>67</v>
      </c>
      <c r="E57" s="41" t="s">
        <v>621</v>
      </c>
      <c r="F57" s="74" t="s">
        <v>67</v>
      </c>
      <c r="G57" s="75">
        <v>131997243.41</v>
      </c>
      <c r="H57" s="75">
        <v>-615037.76</v>
      </c>
      <c r="I57" s="75">
        <v>131382205.65000001</v>
      </c>
      <c r="J57" s="75">
        <v>49797831.450000003</v>
      </c>
      <c r="K57" s="75">
        <v>43569984.539999999</v>
      </c>
      <c r="L57" s="75">
        <v>20160550.489999998</v>
      </c>
      <c r="M57" s="75">
        <v>15.344962729357301</v>
      </c>
      <c r="N57" s="75">
        <v>20037808.149999999</v>
      </c>
    </row>
    <row r="58" spans="1:14" ht="13.8" x14ac:dyDescent="0.2">
      <c r="A58" s="37" t="s">
        <v>67</v>
      </c>
      <c r="B58" s="73" t="s">
        <v>67</v>
      </c>
      <c r="C58" s="97" t="s">
        <v>621</v>
      </c>
      <c r="D58" s="98" t="s">
        <v>67</v>
      </c>
      <c r="E58" s="97" t="s">
        <v>67</v>
      </c>
      <c r="F58" s="98" t="s">
        <v>67</v>
      </c>
      <c r="G58" s="99">
        <v>561831075.87</v>
      </c>
      <c r="H58" s="99">
        <v>8886341.6199999992</v>
      </c>
      <c r="I58" s="99">
        <v>570717417.49000001</v>
      </c>
      <c r="J58" s="99">
        <v>344157338.54000002</v>
      </c>
      <c r="K58" s="99">
        <v>319898280.74000001</v>
      </c>
      <c r="L58" s="99">
        <v>194458343.96000001</v>
      </c>
      <c r="M58" s="99">
        <v>34.072614222152602</v>
      </c>
      <c r="N58" s="99">
        <v>172491948.28</v>
      </c>
    </row>
    <row r="59" spans="1:14" ht="13.8" x14ac:dyDescent="0.2">
      <c r="A59" s="37" t="s">
        <v>7</v>
      </c>
      <c r="B59" s="73" t="s">
        <v>1096</v>
      </c>
      <c r="C59" s="37" t="s">
        <v>1097</v>
      </c>
      <c r="D59" s="73" t="s">
        <v>938</v>
      </c>
      <c r="E59" s="37" t="s">
        <v>1098</v>
      </c>
      <c r="F59" s="73" t="s">
        <v>1099</v>
      </c>
      <c r="G59" s="55">
        <v>13012091.710000001</v>
      </c>
      <c r="H59" s="55">
        <v>0</v>
      </c>
      <c r="I59" s="55">
        <v>13012091.710000001</v>
      </c>
      <c r="J59" s="55">
        <v>4291320.8499999996</v>
      </c>
      <c r="K59" s="55">
        <v>4167836.94</v>
      </c>
      <c r="L59" s="55">
        <v>3533906.04</v>
      </c>
      <c r="M59" s="55">
        <v>27.1586315156704</v>
      </c>
      <c r="N59" s="55">
        <v>3478515.52</v>
      </c>
    </row>
    <row r="60" spans="1:14" ht="13.8" x14ac:dyDescent="0.2">
      <c r="A60" s="37" t="s">
        <v>67</v>
      </c>
      <c r="B60" s="73" t="s">
        <v>67</v>
      </c>
      <c r="C60" s="37" t="s">
        <v>67</v>
      </c>
      <c r="D60" s="73" t="s">
        <v>67</v>
      </c>
      <c r="E60" s="37" t="s">
        <v>1100</v>
      </c>
      <c r="F60" s="73" t="s">
        <v>1101</v>
      </c>
      <c r="G60" s="55">
        <v>1932541936.0599999</v>
      </c>
      <c r="H60" s="55">
        <v>150225860.31999999</v>
      </c>
      <c r="I60" s="55">
        <v>2082767796.3800001</v>
      </c>
      <c r="J60" s="55">
        <v>1263578895.1199999</v>
      </c>
      <c r="K60" s="55">
        <v>1245497715.0699999</v>
      </c>
      <c r="L60" s="55">
        <v>1133793933.05</v>
      </c>
      <c r="M60" s="55">
        <v>54.436886100342797</v>
      </c>
      <c r="N60" s="55">
        <v>1067733382.53</v>
      </c>
    </row>
    <row r="61" spans="1:14" ht="13.8" x14ac:dyDescent="0.2">
      <c r="A61" s="37" t="s">
        <v>67</v>
      </c>
      <c r="B61" s="73" t="s">
        <v>67</v>
      </c>
      <c r="C61" s="37" t="s">
        <v>67</v>
      </c>
      <c r="D61" s="73" t="s">
        <v>67</v>
      </c>
      <c r="E61" s="37" t="s">
        <v>1102</v>
      </c>
      <c r="F61" s="73" t="s">
        <v>1103</v>
      </c>
      <c r="G61" s="55">
        <v>9793427</v>
      </c>
      <c r="H61" s="55">
        <v>0</v>
      </c>
      <c r="I61" s="55">
        <v>9793427</v>
      </c>
      <c r="J61" s="55">
        <v>7816201.0599999996</v>
      </c>
      <c r="K61" s="55">
        <v>7807968.2000000002</v>
      </c>
      <c r="L61" s="55">
        <v>4555904.71</v>
      </c>
      <c r="M61" s="55">
        <v>46.520025216913297</v>
      </c>
      <c r="N61" s="55">
        <v>3623920.35</v>
      </c>
    </row>
    <row r="62" spans="1:14" ht="13.8" x14ac:dyDescent="0.2">
      <c r="A62" s="37" t="s">
        <v>67</v>
      </c>
      <c r="B62" s="73" t="s">
        <v>67</v>
      </c>
      <c r="C62" s="37" t="s">
        <v>67</v>
      </c>
      <c r="D62" s="73" t="s">
        <v>67</v>
      </c>
      <c r="E62" s="37" t="s">
        <v>1104</v>
      </c>
      <c r="F62" s="73" t="s">
        <v>1105</v>
      </c>
      <c r="G62" s="55">
        <v>67366514.920000002</v>
      </c>
      <c r="H62" s="55">
        <v>-176137.47</v>
      </c>
      <c r="I62" s="55">
        <v>67190377.450000003</v>
      </c>
      <c r="J62" s="55">
        <v>51468412.479999997</v>
      </c>
      <c r="K62" s="55">
        <v>41156913.149999999</v>
      </c>
      <c r="L62" s="55">
        <v>21833814.079999998</v>
      </c>
      <c r="M62" s="55">
        <v>32.4954478730942</v>
      </c>
      <c r="N62" s="55">
        <v>20438917.510000002</v>
      </c>
    </row>
    <row r="63" spans="1:14" ht="13.8" x14ac:dyDescent="0.2">
      <c r="A63" s="37" t="s">
        <v>67</v>
      </c>
      <c r="B63" s="73" t="s">
        <v>67</v>
      </c>
      <c r="C63" s="37" t="s">
        <v>67</v>
      </c>
      <c r="D63" s="73" t="s">
        <v>67</v>
      </c>
      <c r="E63" s="37" t="s">
        <v>1106</v>
      </c>
      <c r="F63" s="73" t="s">
        <v>1107</v>
      </c>
      <c r="G63" s="55">
        <v>2722397.61</v>
      </c>
      <c r="H63" s="55">
        <v>-129912.05</v>
      </c>
      <c r="I63" s="55">
        <v>2592485.56</v>
      </c>
      <c r="J63" s="55">
        <v>1577321.29</v>
      </c>
      <c r="K63" s="55">
        <v>1574858.69</v>
      </c>
      <c r="L63" s="55">
        <v>737799.03</v>
      </c>
      <c r="M63" s="55">
        <v>28.4591374927465</v>
      </c>
      <c r="N63" s="55">
        <v>663114.51</v>
      </c>
    </row>
    <row r="64" spans="1:14" ht="13.8" x14ac:dyDescent="0.2">
      <c r="A64" s="37" t="s">
        <v>67</v>
      </c>
      <c r="B64" s="73" t="s">
        <v>67</v>
      </c>
      <c r="C64" s="37" t="s">
        <v>67</v>
      </c>
      <c r="D64" s="73" t="s">
        <v>67</v>
      </c>
      <c r="E64" s="37" t="s">
        <v>1108</v>
      </c>
      <c r="F64" s="73" t="s">
        <v>1109</v>
      </c>
      <c r="G64" s="55">
        <v>36362572.729999997</v>
      </c>
      <c r="H64" s="55">
        <v>-347903.27</v>
      </c>
      <c r="I64" s="55">
        <v>36014669.460000001</v>
      </c>
      <c r="J64" s="55">
        <v>16204361.73</v>
      </c>
      <c r="K64" s="55">
        <v>15692522.710000001</v>
      </c>
      <c r="L64" s="55">
        <v>12628839.91</v>
      </c>
      <c r="M64" s="55">
        <v>35.065822064607097</v>
      </c>
      <c r="N64" s="55">
        <v>12283500.4</v>
      </c>
    </row>
    <row r="65" spans="1:14" ht="13.8" x14ac:dyDescent="0.2">
      <c r="A65" s="37" t="s">
        <v>67</v>
      </c>
      <c r="B65" s="73" t="s">
        <v>67</v>
      </c>
      <c r="C65" s="37" t="s">
        <v>67</v>
      </c>
      <c r="D65" s="73" t="s">
        <v>67</v>
      </c>
      <c r="E65" s="41" t="s">
        <v>621</v>
      </c>
      <c r="F65" s="74" t="s">
        <v>67</v>
      </c>
      <c r="G65" s="75">
        <v>2061798940.03</v>
      </c>
      <c r="H65" s="75">
        <v>149571907.53</v>
      </c>
      <c r="I65" s="75">
        <v>2211370847.5599999</v>
      </c>
      <c r="J65" s="75">
        <v>1344936512.53</v>
      </c>
      <c r="K65" s="75">
        <v>1315897814.76</v>
      </c>
      <c r="L65" s="75">
        <v>1177084196.8199999</v>
      </c>
      <c r="M65" s="75">
        <v>53.228710965362502</v>
      </c>
      <c r="N65" s="75">
        <v>1108221350.8199999</v>
      </c>
    </row>
    <row r="66" spans="1:14" ht="13.8" x14ac:dyDescent="0.2">
      <c r="A66" s="37" t="s">
        <v>67</v>
      </c>
      <c r="B66" s="73" t="s">
        <v>67</v>
      </c>
      <c r="C66" s="37" t="s">
        <v>1110</v>
      </c>
      <c r="D66" s="73" t="s">
        <v>1111</v>
      </c>
      <c r="E66" s="37" t="s">
        <v>1112</v>
      </c>
      <c r="F66" s="73" t="s">
        <v>1113</v>
      </c>
      <c r="G66" s="55">
        <v>72980818.170000002</v>
      </c>
      <c r="H66" s="55">
        <v>-564148.98</v>
      </c>
      <c r="I66" s="55">
        <v>72416669.189999998</v>
      </c>
      <c r="J66" s="55">
        <v>46620740.689999998</v>
      </c>
      <c r="K66" s="55">
        <v>40731708.289999999</v>
      </c>
      <c r="L66" s="55">
        <v>19881258.620000001</v>
      </c>
      <c r="M66" s="55">
        <v>27.453981027265201</v>
      </c>
      <c r="N66" s="55">
        <v>17302960.690000001</v>
      </c>
    </row>
    <row r="67" spans="1:14" ht="13.8" x14ac:dyDescent="0.2">
      <c r="A67" s="37" t="s">
        <v>67</v>
      </c>
      <c r="B67" s="73" t="s">
        <v>67</v>
      </c>
      <c r="C67" s="37" t="s">
        <v>67</v>
      </c>
      <c r="D67" s="73" t="s">
        <v>67</v>
      </c>
      <c r="E67" s="37" t="s">
        <v>1114</v>
      </c>
      <c r="F67" s="73" t="s">
        <v>1115</v>
      </c>
      <c r="G67" s="55">
        <v>2983775.29</v>
      </c>
      <c r="H67" s="55">
        <v>-3881.79</v>
      </c>
      <c r="I67" s="55">
        <v>2979893.5</v>
      </c>
      <c r="J67" s="55">
        <v>1383225.57</v>
      </c>
      <c r="K67" s="55">
        <v>1383225.57</v>
      </c>
      <c r="L67" s="55">
        <v>1383225.57</v>
      </c>
      <c r="M67" s="55">
        <v>46.418624356877203</v>
      </c>
      <c r="N67" s="55">
        <v>1383225.57</v>
      </c>
    </row>
    <row r="68" spans="1:14" ht="13.8" x14ac:dyDescent="0.2">
      <c r="A68" s="37" t="s">
        <v>67</v>
      </c>
      <c r="B68" s="73" t="s">
        <v>67</v>
      </c>
      <c r="C68" s="37" t="s">
        <v>67</v>
      </c>
      <c r="D68" s="73" t="s">
        <v>67</v>
      </c>
      <c r="E68" s="37" t="s">
        <v>1116</v>
      </c>
      <c r="F68" s="73" t="s">
        <v>1117</v>
      </c>
      <c r="G68" s="55">
        <v>3928683.99</v>
      </c>
      <c r="H68" s="55">
        <v>-24506.47</v>
      </c>
      <c r="I68" s="55">
        <v>3904177.52</v>
      </c>
      <c r="J68" s="55">
        <v>1613232.09</v>
      </c>
      <c r="K68" s="55">
        <v>1613232.09</v>
      </c>
      <c r="L68" s="55">
        <v>1613232.09</v>
      </c>
      <c r="M68" s="55">
        <v>41.320664384133799</v>
      </c>
      <c r="N68" s="55">
        <v>1613232.09</v>
      </c>
    </row>
    <row r="69" spans="1:14" ht="13.8" x14ac:dyDescent="0.2">
      <c r="A69" s="37" t="s">
        <v>67</v>
      </c>
      <c r="B69" s="73" t="s">
        <v>67</v>
      </c>
      <c r="C69" s="37" t="s">
        <v>67</v>
      </c>
      <c r="D69" s="73" t="s">
        <v>67</v>
      </c>
      <c r="E69" s="37" t="s">
        <v>1118</v>
      </c>
      <c r="F69" s="73" t="s">
        <v>1119</v>
      </c>
      <c r="G69" s="55">
        <v>352835493.64999998</v>
      </c>
      <c r="H69" s="55">
        <v>-31672.11</v>
      </c>
      <c r="I69" s="55">
        <v>352803821.54000002</v>
      </c>
      <c r="J69" s="55">
        <v>192600443.13999999</v>
      </c>
      <c r="K69" s="55">
        <v>187964600.59</v>
      </c>
      <c r="L69" s="55">
        <v>180784432.13999999</v>
      </c>
      <c r="M69" s="55">
        <v>51.242197817152402</v>
      </c>
      <c r="N69" s="55">
        <v>177713283.49000001</v>
      </c>
    </row>
    <row r="70" spans="1:14" ht="13.8" x14ac:dyDescent="0.2">
      <c r="A70" s="37" t="s">
        <v>67</v>
      </c>
      <c r="B70" s="73" t="s">
        <v>67</v>
      </c>
      <c r="C70" s="37" t="s">
        <v>67</v>
      </c>
      <c r="D70" s="73" t="s">
        <v>67</v>
      </c>
      <c r="E70" s="37" t="s">
        <v>1120</v>
      </c>
      <c r="F70" s="73" t="s">
        <v>1121</v>
      </c>
      <c r="G70" s="55">
        <v>423563656.56</v>
      </c>
      <c r="H70" s="55">
        <v>-850000</v>
      </c>
      <c r="I70" s="55">
        <v>422713656.56</v>
      </c>
      <c r="J70" s="55">
        <v>225008484.49000001</v>
      </c>
      <c r="K70" s="55">
        <v>220454795.46000001</v>
      </c>
      <c r="L70" s="55">
        <v>218812573.27000001</v>
      </c>
      <c r="M70" s="55">
        <v>51.763781433198602</v>
      </c>
      <c r="N70" s="55">
        <v>212327742.97999999</v>
      </c>
    </row>
    <row r="71" spans="1:14" ht="13.8" x14ac:dyDescent="0.2">
      <c r="A71" s="37" t="s">
        <v>67</v>
      </c>
      <c r="B71" s="73" t="s">
        <v>67</v>
      </c>
      <c r="C71" s="37" t="s">
        <v>67</v>
      </c>
      <c r="D71" s="73" t="s">
        <v>67</v>
      </c>
      <c r="E71" s="37" t="s">
        <v>1122</v>
      </c>
      <c r="F71" s="73" t="s">
        <v>1123</v>
      </c>
      <c r="G71" s="55">
        <v>71986891.049999997</v>
      </c>
      <c r="H71" s="55">
        <v>-17500</v>
      </c>
      <c r="I71" s="55">
        <v>71969391.049999997</v>
      </c>
      <c r="J71" s="55">
        <v>37593780.640000001</v>
      </c>
      <c r="K71" s="55">
        <v>37460330.200000003</v>
      </c>
      <c r="L71" s="55">
        <v>37164473.079999998</v>
      </c>
      <c r="M71" s="55">
        <v>51.639276833925599</v>
      </c>
      <c r="N71" s="55">
        <v>36643363.060000002</v>
      </c>
    </row>
    <row r="72" spans="1:14" ht="13.8" x14ac:dyDescent="0.2">
      <c r="A72" s="37" t="s">
        <v>67</v>
      </c>
      <c r="B72" s="73" t="s">
        <v>67</v>
      </c>
      <c r="C72" s="37" t="s">
        <v>67</v>
      </c>
      <c r="D72" s="73" t="s">
        <v>67</v>
      </c>
      <c r="E72" s="37" t="s">
        <v>1124</v>
      </c>
      <c r="F72" s="73" t="s">
        <v>1125</v>
      </c>
      <c r="G72" s="55">
        <v>28303122.309999999</v>
      </c>
      <c r="H72" s="55">
        <v>-167500</v>
      </c>
      <c r="I72" s="55">
        <v>28135622.309999999</v>
      </c>
      <c r="J72" s="55">
        <v>14284483.58</v>
      </c>
      <c r="K72" s="55">
        <v>14284483.58</v>
      </c>
      <c r="L72" s="55">
        <v>14262100.65</v>
      </c>
      <c r="M72" s="55">
        <v>50.690546286338702</v>
      </c>
      <c r="N72" s="55">
        <v>13710163.16</v>
      </c>
    </row>
    <row r="73" spans="1:14" ht="13.8" x14ac:dyDescent="0.2">
      <c r="A73" s="37" t="s">
        <v>67</v>
      </c>
      <c r="B73" s="73" t="s">
        <v>67</v>
      </c>
      <c r="C73" s="37" t="s">
        <v>67</v>
      </c>
      <c r="D73" s="73" t="s">
        <v>67</v>
      </c>
      <c r="E73" s="37" t="s">
        <v>1126</v>
      </c>
      <c r="F73" s="73" t="s">
        <v>1127</v>
      </c>
      <c r="G73" s="55">
        <v>11776563.42</v>
      </c>
      <c r="H73" s="55">
        <v>-63117</v>
      </c>
      <c r="I73" s="55">
        <v>11713446.42</v>
      </c>
      <c r="J73" s="55">
        <v>6049034.8399999999</v>
      </c>
      <c r="K73" s="55">
        <v>5448334.8399999999</v>
      </c>
      <c r="L73" s="55">
        <v>5448334.8399999999</v>
      </c>
      <c r="M73" s="55">
        <v>46.513508020127198</v>
      </c>
      <c r="N73" s="55">
        <v>5448334.8399999999</v>
      </c>
    </row>
    <row r="74" spans="1:14" ht="13.8" x14ac:dyDescent="0.2">
      <c r="A74" s="37" t="s">
        <v>67</v>
      </c>
      <c r="B74" s="73" t="s">
        <v>67</v>
      </c>
      <c r="C74" s="37" t="s">
        <v>67</v>
      </c>
      <c r="D74" s="73" t="s">
        <v>67</v>
      </c>
      <c r="E74" s="37" t="s">
        <v>1128</v>
      </c>
      <c r="F74" s="73" t="s">
        <v>1129</v>
      </c>
      <c r="G74" s="55">
        <v>5790441</v>
      </c>
      <c r="H74" s="55">
        <v>-285849.83</v>
      </c>
      <c r="I74" s="55">
        <v>5504591.1699999999</v>
      </c>
      <c r="J74" s="55">
        <v>2704771.03</v>
      </c>
      <c r="K74" s="55">
        <v>2704771.03</v>
      </c>
      <c r="L74" s="55">
        <v>2482920.77</v>
      </c>
      <c r="M74" s="55">
        <v>45.1063610960231</v>
      </c>
      <c r="N74" s="55">
        <v>639739.19999999995</v>
      </c>
    </row>
    <row r="75" spans="1:14" ht="13.8" x14ac:dyDescent="0.2">
      <c r="A75" s="37" t="s">
        <v>67</v>
      </c>
      <c r="B75" s="73" t="s">
        <v>67</v>
      </c>
      <c r="C75" s="37" t="s">
        <v>67</v>
      </c>
      <c r="D75" s="73" t="s">
        <v>67</v>
      </c>
      <c r="E75" s="37" t="s">
        <v>1130</v>
      </c>
      <c r="F75" s="73" t="s">
        <v>1131</v>
      </c>
      <c r="G75" s="55">
        <v>4102201.92</v>
      </c>
      <c r="H75" s="55">
        <v>-22000</v>
      </c>
      <c r="I75" s="55">
        <v>4080201.92</v>
      </c>
      <c r="J75" s="55">
        <v>2239148.87</v>
      </c>
      <c r="K75" s="55">
        <v>2239148.87</v>
      </c>
      <c r="L75" s="55">
        <v>2228568.36</v>
      </c>
      <c r="M75" s="55">
        <v>54.619070420907001</v>
      </c>
      <c r="N75" s="55">
        <v>1992056.86</v>
      </c>
    </row>
    <row r="76" spans="1:14" ht="13.8" x14ac:dyDescent="0.2">
      <c r="A76" s="37" t="s">
        <v>67</v>
      </c>
      <c r="B76" s="73" t="s">
        <v>67</v>
      </c>
      <c r="C76" s="37" t="s">
        <v>67</v>
      </c>
      <c r="D76" s="73" t="s">
        <v>67</v>
      </c>
      <c r="E76" s="37" t="s">
        <v>1132</v>
      </c>
      <c r="F76" s="73" t="s">
        <v>1133</v>
      </c>
      <c r="G76" s="55">
        <v>186321573.22</v>
      </c>
      <c r="H76" s="55">
        <v>-34677.949999999997</v>
      </c>
      <c r="I76" s="55">
        <v>186286895.27000001</v>
      </c>
      <c r="J76" s="55">
        <v>181606399.99000001</v>
      </c>
      <c r="K76" s="55">
        <v>180694977.93000001</v>
      </c>
      <c r="L76" s="55">
        <v>81428064.560000002</v>
      </c>
      <c r="M76" s="55">
        <v>43.711107237028102</v>
      </c>
      <c r="N76" s="55">
        <v>81396990.640000001</v>
      </c>
    </row>
    <row r="77" spans="1:14" ht="13.8" x14ac:dyDescent="0.2">
      <c r="A77" s="37" t="s">
        <v>67</v>
      </c>
      <c r="B77" s="73" t="s">
        <v>67</v>
      </c>
      <c r="C77" s="37" t="s">
        <v>67</v>
      </c>
      <c r="D77" s="73" t="s">
        <v>67</v>
      </c>
      <c r="E77" s="37" t="s">
        <v>1134</v>
      </c>
      <c r="F77" s="73" t="s">
        <v>1135</v>
      </c>
      <c r="G77" s="55">
        <v>753552.53</v>
      </c>
      <c r="H77" s="55">
        <v>-15187.89</v>
      </c>
      <c r="I77" s="55">
        <v>738364.64</v>
      </c>
      <c r="J77" s="55">
        <v>243560.67</v>
      </c>
      <c r="K77" s="55">
        <v>243388.64</v>
      </c>
      <c r="L77" s="55">
        <v>229653.06</v>
      </c>
      <c r="M77" s="55">
        <v>31.102933098204701</v>
      </c>
      <c r="N77" s="55">
        <v>229636.89</v>
      </c>
    </row>
    <row r="78" spans="1:14" ht="13.8" x14ac:dyDescent="0.2">
      <c r="A78" s="37" t="s">
        <v>67</v>
      </c>
      <c r="B78" s="73" t="s">
        <v>67</v>
      </c>
      <c r="C78" s="37" t="s">
        <v>67</v>
      </c>
      <c r="D78" s="73" t="s">
        <v>67</v>
      </c>
      <c r="E78" s="37" t="s">
        <v>1136</v>
      </c>
      <c r="F78" s="73" t="s">
        <v>1137</v>
      </c>
      <c r="G78" s="55">
        <v>1815182.82</v>
      </c>
      <c r="H78" s="55">
        <v>-45000</v>
      </c>
      <c r="I78" s="55">
        <v>1770182.82</v>
      </c>
      <c r="J78" s="55">
        <v>1072872.8899999999</v>
      </c>
      <c r="K78" s="55">
        <v>1072872.8899999999</v>
      </c>
      <c r="L78" s="55">
        <v>1060540.6399999999</v>
      </c>
      <c r="M78" s="55">
        <v>59.911362149588598</v>
      </c>
      <c r="N78" s="55">
        <v>891725.8</v>
      </c>
    </row>
    <row r="79" spans="1:14" ht="13.8" x14ac:dyDescent="0.2">
      <c r="A79" s="37" t="s">
        <v>67</v>
      </c>
      <c r="B79" s="73" t="s">
        <v>67</v>
      </c>
      <c r="C79" s="37" t="s">
        <v>67</v>
      </c>
      <c r="D79" s="73" t="s">
        <v>67</v>
      </c>
      <c r="E79" s="37" t="s">
        <v>1138</v>
      </c>
      <c r="F79" s="73" t="s">
        <v>1139</v>
      </c>
      <c r="G79" s="55">
        <v>16140612.619999999</v>
      </c>
      <c r="H79" s="55">
        <v>0</v>
      </c>
      <c r="I79" s="55">
        <v>16140612.619999999</v>
      </c>
      <c r="J79" s="55">
        <v>13126102.109999999</v>
      </c>
      <c r="K79" s="55">
        <v>12880263.85</v>
      </c>
      <c r="L79" s="55">
        <v>12463066.82</v>
      </c>
      <c r="M79" s="55">
        <v>77.215574857158103</v>
      </c>
      <c r="N79" s="55">
        <v>12426688.16</v>
      </c>
    </row>
    <row r="80" spans="1:14" ht="13.8" x14ac:dyDescent="0.2">
      <c r="A80" s="37" t="s">
        <v>67</v>
      </c>
      <c r="B80" s="73" t="s">
        <v>67</v>
      </c>
      <c r="C80" s="37" t="s">
        <v>67</v>
      </c>
      <c r="D80" s="73" t="s">
        <v>67</v>
      </c>
      <c r="E80" s="41" t="s">
        <v>621</v>
      </c>
      <c r="F80" s="74" t="s">
        <v>67</v>
      </c>
      <c r="G80" s="75">
        <v>1183282568.55</v>
      </c>
      <c r="H80" s="75">
        <v>-2125042.02</v>
      </c>
      <c r="I80" s="75">
        <v>1181157526.53</v>
      </c>
      <c r="J80" s="75">
        <v>726146280.60000002</v>
      </c>
      <c r="K80" s="75">
        <v>709176133.83000004</v>
      </c>
      <c r="L80" s="75">
        <v>579242444.47000003</v>
      </c>
      <c r="M80" s="75">
        <v>49.040236501874197</v>
      </c>
      <c r="N80" s="75">
        <v>563719143.42999995</v>
      </c>
    </row>
    <row r="81" spans="1:14" ht="13.8" x14ac:dyDescent="0.2">
      <c r="A81" s="37" t="s">
        <v>67</v>
      </c>
      <c r="B81" s="73" t="s">
        <v>67</v>
      </c>
      <c r="C81" s="37" t="s">
        <v>1140</v>
      </c>
      <c r="D81" s="73" t="s">
        <v>1141</v>
      </c>
      <c r="E81" s="37" t="s">
        <v>1142</v>
      </c>
      <c r="F81" s="73" t="s">
        <v>1143</v>
      </c>
      <c r="G81" s="55">
        <v>34090588.659999996</v>
      </c>
      <c r="H81" s="55">
        <v>6609429.7800000003</v>
      </c>
      <c r="I81" s="55">
        <v>40700018.439999998</v>
      </c>
      <c r="J81" s="55">
        <v>13072026.02</v>
      </c>
      <c r="K81" s="55">
        <v>13072026.02</v>
      </c>
      <c r="L81" s="55">
        <v>3739777.47</v>
      </c>
      <c r="M81" s="55">
        <v>9.1886382693245796</v>
      </c>
      <c r="N81" s="55">
        <v>3460436.92</v>
      </c>
    </row>
    <row r="82" spans="1:14" ht="13.8" x14ac:dyDescent="0.2">
      <c r="A82" s="37" t="s">
        <v>67</v>
      </c>
      <c r="B82" s="73" t="s">
        <v>67</v>
      </c>
      <c r="C82" s="37" t="s">
        <v>67</v>
      </c>
      <c r="D82" s="73" t="s">
        <v>67</v>
      </c>
      <c r="E82" s="37" t="s">
        <v>1144</v>
      </c>
      <c r="F82" s="73" t="s">
        <v>1145</v>
      </c>
      <c r="G82" s="55">
        <v>9089056.3200000003</v>
      </c>
      <c r="H82" s="55">
        <v>-147069.29</v>
      </c>
      <c r="I82" s="55">
        <v>8941987.0299999993</v>
      </c>
      <c r="J82" s="55">
        <v>1279464.08</v>
      </c>
      <c r="K82" s="55">
        <v>1279464.08</v>
      </c>
      <c r="L82" s="55">
        <v>1127157.49</v>
      </c>
      <c r="M82" s="55">
        <v>12.6052239420437</v>
      </c>
      <c r="N82" s="55">
        <v>1058853.6200000001</v>
      </c>
    </row>
    <row r="83" spans="1:14" ht="13.8" x14ac:dyDescent="0.2">
      <c r="A83" s="37" t="s">
        <v>67</v>
      </c>
      <c r="B83" s="73" t="s">
        <v>67</v>
      </c>
      <c r="C83" s="37" t="s">
        <v>67</v>
      </c>
      <c r="D83" s="73" t="s">
        <v>67</v>
      </c>
      <c r="E83" s="41" t="s">
        <v>621</v>
      </c>
      <c r="F83" s="74" t="s">
        <v>67</v>
      </c>
      <c r="G83" s="75">
        <v>43179644.979999997</v>
      </c>
      <c r="H83" s="75">
        <v>6462360.4900000002</v>
      </c>
      <c r="I83" s="75">
        <v>49642005.469999999</v>
      </c>
      <c r="J83" s="75">
        <v>14351490.1</v>
      </c>
      <c r="K83" s="75">
        <v>14351490.1</v>
      </c>
      <c r="L83" s="75">
        <v>4866934.96</v>
      </c>
      <c r="M83" s="75">
        <v>9.8040659597066799</v>
      </c>
      <c r="N83" s="75">
        <v>4519290.54</v>
      </c>
    </row>
    <row r="84" spans="1:14" ht="13.8" x14ac:dyDescent="0.2">
      <c r="A84" s="37" t="s">
        <v>67</v>
      </c>
      <c r="B84" s="73" t="s">
        <v>67</v>
      </c>
      <c r="C84" s="37" t="s">
        <v>1146</v>
      </c>
      <c r="D84" s="73" t="s">
        <v>1147</v>
      </c>
      <c r="E84" s="37" t="s">
        <v>1148</v>
      </c>
      <c r="F84" s="73" t="s">
        <v>1149</v>
      </c>
      <c r="G84" s="55">
        <v>14116349.859999999</v>
      </c>
      <c r="H84" s="55">
        <v>-62500</v>
      </c>
      <c r="I84" s="55">
        <v>14053849.859999999</v>
      </c>
      <c r="J84" s="55">
        <v>8690933.8699999992</v>
      </c>
      <c r="K84" s="55">
        <v>6949657.96</v>
      </c>
      <c r="L84" s="55">
        <v>2566369.5099999998</v>
      </c>
      <c r="M84" s="55">
        <v>18.260971446012</v>
      </c>
      <c r="N84" s="55">
        <v>1802256.23</v>
      </c>
    </row>
    <row r="85" spans="1:14" ht="13.8" x14ac:dyDescent="0.2">
      <c r="A85" s="37" t="s">
        <v>67</v>
      </c>
      <c r="B85" s="73" t="s">
        <v>67</v>
      </c>
      <c r="C85" s="37" t="s">
        <v>67</v>
      </c>
      <c r="D85" s="73" t="s">
        <v>67</v>
      </c>
      <c r="E85" s="37" t="s">
        <v>1150</v>
      </c>
      <c r="F85" s="73" t="s">
        <v>1151</v>
      </c>
      <c r="G85" s="55">
        <v>5549163</v>
      </c>
      <c r="H85" s="55">
        <v>-67304.67</v>
      </c>
      <c r="I85" s="55">
        <v>5481858.3300000001</v>
      </c>
      <c r="J85" s="55">
        <v>3540468.78</v>
      </c>
      <c r="K85" s="55">
        <v>3540468.78</v>
      </c>
      <c r="L85" s="55">
        <v>2014117.98</v>
      </c>
      <c r="M85" s="55">
        <v>36.741518272691302</v>
      </c>
      <c r="N85" s="55">
        <v>1987764.24</v>
      </c>
    </row>
    <row r="86" spans="1:14" ht="13.8" x14ac:dyDescent="0.2">
      <c r="A86" s="37" t="s">
        <v>67</v>
      </c>
      <c r="B86" s="73" t="s">
        <v>67</v>
      </c>
      <c r="C86" s="37" t="s">
        <v>67</v>
      </c>
      <c r="D86" s="73" t="s">
        <v>67</v>
      </c>
      <c r="E86" s="37" t="s">
        <v>1152</v>
      </c>
      <c r="F86" s="73" t="s">
        <v>1153</v>
      </c>
      <c r="G86" s="55">
        <v>2656654.0299999998</v>
      </c>
      <c r="H86" s="55">
        <v>-85000</v>
      </c>
      <c r="I86" s="55">
        <v>2571654.0299999998</v>
      </c>
      <c r="J86" s="55">
        <v>869913.75</v>
      </c>
      <c r="K86" s="55">
        <v>863968.75</v>
      </c>
      <c r="L86" s="55">
        <v>831269.12</v>
      </c>
      <c r="M86" s="55">
        <v>32.324298303843001</v>
      </c>
      <c r="N86" s="55">
        <v>830413.22</v>
      </c>
    </row>
    <row r="87" spans="1:14" ht="13.8" x14ac:dyDescent="0.2">
      <c r="A87" s="37" t="s">
        <v>67</v>
      </c>
      <c r="B87" s="73" t="s">
        <v>67</v>
      </c>
      <c r="C87" s="37" t="s">
        <v>67</v>
      </c>
      <c r="D87" s="73" t="s">
        <v>67</v>
      </c>
      <c r="E87" s="41" t="s">
        <v>621</v>
      </c>
      <c r="F87" s="74" t="s">
        <v>67</v>
      </c>
      <c r="G87" s="75">
        <v>22322166.890000001</v>
      </c>
      <c r="H87" s="75">
        <v>-214804.67</v>
      </c>
      <c r="I87" s="75">
        <v>22107362.219999999</v>
      </c>
      <c r="J87" s="75">
        <v>13101316.4</v>
      </c>
      <c r="K87" s="75">
        <v>11354095.49</v>
      </c>
      <c r="L87" s="75">
        <v>5411756.6100000003</v>
      </c>
      <c r="M87" s="75">
        <v>24.479431585483798</v>
      </c>
      <c r="N87" s="75">
        <v>4620433.6900000004</v>
      </c>
    </row>
    <row r="88" spans="1:14" ht="13.8" x14ac:dyDescent="0.2">
      <c r="A88" s="37" t="s">
        <v>67</v>
      </c>
      <c r="B88" s="73" t="s">
        <v>67</v>
      </c>
      <c r="C88" s="37" t="s">
        <v>1154</v>
      </c>
      <c r="D88" s="73" t="s">
        <v>1155</v>
      </c>
      <c r="E88" s="37" t="s">
        <v>1156</v>
      </c>
      <c r="F88" s="73" t="s">
        <v>1157</v>
      </c>
      <c r="G88" s="55">
        <v>12609922.9</v>
      </c>
      <c r="H88" s="55">
        <v>-48264.07</v>
      </c>
      <c r="I88" s="55">
        <v>12561658.83</v>
      </c>
      <c r="J88" s="55">
        <v>6621609.4100000001</v>
      </c>
      <c r="K88" s="55">
        <v>6621609.4100000001</v>
      </c>
      <c r="L88" s="55">
        <v>5140869.63</v>
      </c>
      <c r="M88" s="55">
        <v>40.925085608299398</v>
      </c>
      <c r="N88" s="55">
        <v>4886009.82</v>
      </c>
    </row>
    <row r="89" spans="1:14" ht="13.8" x14ac:dyDescent="0.2">
      <c r="A89" s="37" t="s">
        <v>67</v>
      </c>
      <c r="B89" s="73" t="s">
        <v>67</v>
      </c>
      <c r="C89" s="37" t="s">
        <v>67</v>
      </c>
      <c r="D89" s="73" t="s">
        <v>67</v>
      </c>
      <c r="E89" s="37" t="s">
        <v>1158</v>
      </c>
      <c r="F89" s="73" t="s">
        <v>1159</v>
      </c>
      <c r="G89" s="55">
        <v>674551.42</v>
      </c>
      <c r="H89" s="55">
        <v>-9107.25</v>
      </c>
      <c r="I89" s="55">
        <v>665444.17000000004</v>
      </c>
      <c r="J89" s="55">
        <v>254009.82</v>
      </c>
      <c r="K89" s="55">
        <v>254009.82</v>
      </c>
      <c r="L89" s="55">
        <v>212611.14</v>
      </c>
      <c r="M89" s="55">
        <v>31.950259628843099</v>
      </c>
      <c r="N89" s="55">
        <v>187215.44</v>
      </c>
    </row>
    <row r="90" spans="1:14" ht="13.8" x14ac:dyDescent="0.2">
      <c r="A90" s="37" t="s">
        <v>67</v>
      </c>
      <c r="B90" s="73" t="s">
        <v>67</v>
      </c>
      <c r="C90" s="37" t="s">
        <v>67</v>
      </c>
      <c r="D90" s="73" t="s">
        <v>67</v>
      </c>
      <c r="E90" s="37" t="s">
        <v>1160</v>
      </c>
      <c r="F90" s="73" t="s">
        <v>1161</v>
      </c>
      <c r="G90" s="55">
        <v>9665207.3399999999</v>
      </c>
      <c r="H90" s="55">
        <v>-43414.89</v>
      </c>
      <c r="I90" s="55">
        <v>9621792.4499999993</v>
      </c>
      <c r="J90" s="55">
        <v>3184829.64</v>
      </c>
      <c r="K90" s="55">
        <v>3127994.85</v>
      </c>
      <c r="L90" s="55">
        <v>1038273.51</v>
      </c>
      <c r="M90" s="55">
        <v>10.790853319643199</v>
      </c>
      <c r="N90" s="55">
        <v>927081.9</v>
      </c>
    </row>
    <row r="91" spans="1:14" ht="13.8" x14ac:dyDescent="0.2">
      <c r="A91" s="37" t="s">
        <v>67</v>
      </c>
      <c r="B91" s="73" t="s">
        <v>67</v>
      </c>
      <c r="C91" s="37" t="s">
        <v>67</v>
      </c>
      <c r="D91" s="73" t="s">
        <v>67</v>
      </c>
      <c r="E91" s="37" t="s">
        <v>1162</v>
      </c>
      <c r="F91" s="73" t="s">
        <v>1163</v>
      </c>
      <c r="G91" s="55">
        <v>4977348.1399999997</v>
      </c>
      <c r="H91" s="55">
        <v>-271229.88</v>
      </c>
      <c r="I91" s="55">
        <v>4706118.26</v>
      </c>
      <c r="J91" s="55">
        <v>394357.4</v>
      </c>
      <c r="K91" s="55">
        <v>394357.4</v>
      </c>
      <c r="L91" s="55">
        <v>340140.33</v>
      </c>
      <c r="M91" s="55">
        <v>7.2276196901180301</v>
      </c>
      <c r="N91" s="55">
        <v>323562.23</v>
      </c>
    </row>
    <row r="92" spans="1:14" ht="13.8" x14ac:dyDescent="0.2">
      <c r="A92" s="37" t="s">
        <v>67</v>
      </c>
      <c r="B92" s="73" t="s">
        <v>67</v>
      </c>
      <c r="C92" s="37" t="s">
        <v>67</v>
      </c>
      <c r="D92" s="73" t="s">
        <v>67</v>
      </c>
      <c r="E92" s="37" t="s">
        <v>1164</v>
      </c>
      <c r="F92" s="73" t="s">
        <v>1165</v>
      </c>
      <c r="G92" s="55">
        <v>5998754.2599999998</v>
      </c>
      <c r="H92" s="55">
        <v>-68738.149999999994</v>
      </c>
      <c r="I92" s="55">
        <v>5930016.1100000003</v>
      </c>
      <c r="J92" s="55">
        <v>2297523.63</v>
      </c>
      <c r="K92" s="55">
        <v>1526636.33</v>
      </c>
      <c r="L92" s="55">
        <v>1415748.51</v>
      </c>
      <c r="M92" s="55">
        <v>23.874277636658899</v>
      </c>
      <c r="N92" s="55">
        <v>1360403.23</v>
      </c>
    </row>
    <row r="93" spans="1:14" ht="13.8" x14ac:dyDescent="0.2">
      <c r="A93" s="37" t="s">
        <v>67</v>
      </c>
      <c r="B93" s="73" t="s">
        <v>67</v>
      </c>
      <c r="C93" s="37" t="s">
        <v>67</v>
      </c>
      <c r="D93" s="73" t="s">
        <v>67</v>
      </c>
      <c r="E93" s="41" t="s">
        <v>621</v>
      </c>
      <c r="F93" s="74" t="s">
        <v>67</v>
      </c>
      <c r="G93" s="75">
        <v>33925784.060000002</v>
      </c>
      <c r="H93" s="75">
        <v>-440754.24</v>
      </c>
      <c r="I93" s="75">
        <v>33485029.82</v>
      </c>
      <c r="J93" s="75">
        <v>12752329.9</v>
      </c>
      <c r="K93" s="75">
        <v>11924607.810000001</v>
      </c>
      <c r="L93" s="75">
        <v>8147643.1200000001</v>
      </c>
      <c r="M93" s="75">
        <v>24.3321961001616</v>
      </c>
      <c r="N93" s="75">
        <v>7684272.6200000001</v>
      </c>
    </row>
    <row r="94" spans="1:14" ht="13.8" x14ac:dyDescent="0.2">
      <c r="A94" s="37" t="s">
        <v>67</v>
      </c>
      <c r="B94" s="73" t="s">
        <v>67</v>
      </c>
      <c r="C94" s="97" t="s">
        <v>621</v>
      </c>
      <c r="D94" s="98" t="s">
        <v>67</v>
      </c>
      <c r="E94" s="97" t="s">
        <v>67</v>
      </c>
      <c r="F94" s="98" t="s">
        <v>67</v>
      </c>
      <c r="G94" s="99">
        <v>3344509104.5100002</v>
      </c>
      <c r="H94" s="99">
        <v>153253667.09</v>
      </c>
      <c r="I94" s="99">
        <v>3497762771.5999999</v>
      </c>
      <c r="J94" s="99">
        <v>2111287929.53</v>
      </c>
      <c r="K94" s="99">
        <v>2062704141.99</v>
      </c>
      <c r="L94" s="99">
        <v>1774752975.98</v>
      </c>
      <c r="M94" s="99">
        <v>50.739661088226597</v>
      </c>
      <c r="N94" s="99">
        <v>1688764491.0999999</v>
      </c>
    </row>
    <row r="95" spans="1:14" ht="13.8" x14ac:dyDescent="0.2">
      <c r="A95" s="37" t="s">
        <v>17</v>
      </c>
      <c r="B95" s="73" t="s">
        <v>1166</v>
      </c>
      <c r="C95" s="37" t="s">
        <v>949</v>
      </c>
      <c r="D95" s="73" t="s">
        <v>1167</v>
      </c>
      <c r="E95" s="37" t="s">
        <v>1168</v>
      </c>
      <c r="F95" s="73" t="s">
        <v>1169</v>
      </c>
      <c r="G95" s="55">
        <v>8891439.8100000005</v>
      </c>
      <c r="H95" s="55">
        <v>-423482.24</v>
      </c>
      <c r="I95" s="55">
        <v>8467957.5700000003</v>
      </c>
      <c r="J95" s="55">
        <v>1744651.09</v>
      </c>
      <c r="K95" s="55">
        <v>1744651.09</v>
      </c>
      <c r="L95" s="55">
        <v>1628580.14</v>
      </c>
      <c r="M95" s="55">
        <v>19.2322661815132</v>
      </c>
      <c r="N95" s="55">
        <v>1622279.45</v>
      </c>
    </row>
    <row r="96" spans="1:14" ht="13.8" x14ac:dyDescent="0.2">
      <c r="A96" s="37" t="s">
        <v>67</v>
      </c>
      <c r="B96" s="73" t="s">
        <v>67</v>
      </c>
      <c r="C96" s="37" t="s">
        <v>67</v>
      </c>
      <c r="D96" s="73" t="s">
        <v>67</v>
      </c>
      <c r="E96" s="37" t="s">
        <v>1170</v>
      </c>
      <c r="F96" s="73" t="s">
        <v>1171</v>
      </c>
      <c r="G96" s="55">
        <v>74123603</v>
      </c>
      <c r="H96" s="55">
        <v>0</v>
      </c>
      <c r="I96" s="55">
        <v>74123603</v>
      </c>
      <c r="J96" s="55">
        <v>67664257.780000001</v>
      </c>
      <c r="K96" s="55">
        <v>65721374.539999999</v>
      </c>
      <c r="L96" s="55">
        <v>29691402.66</v>
      </c>
      <c r="M96" s="55">
        <v>40.056610119181599</v>
      </c>
      <c r="N96" s="55">
        <v>21805839.920000002</v>
      </c>
    </row>
    <row r="97" spans="1:14" ht="13.8" x14ac:dyDescent="0.2">
      <c r="A97" s="37" t="s">
        <v>67</v>
      </c>
      <c r="B97" s="73" t="s">
        <v>67</v>
      </c>
      <c r="C97" s="37" t="s">
        <v>67</v>
      </c>
      <c r="D97" s="73" t="s">
        <v>67</v>
      </c>
      <c r="E97" s="37" t="s">
        <v>1172</v>
      </c>
      <c r="F97" s="73" t="s">
        <v>1173</v>
      </c>
      <c r="G97" s="55">
        <v>66367306.700000003</v>
      </c>
      <c r="H97" s="55">
        <v>5746916.0300000003</v>
      </c>
      <c r="I97" s="55">
        <v>72114222.730000004</v>
      </c>
      <c r="J97" s="55">
        <v>53894410.200000003</v>
      </c>
      <c r="K97" s="55">
        <v>40946668.950000003</v>
      </c>
      <c r="L97" s="55">
        <v>24838650.300000001</v>
      </c>
      <c r="M97" s="55">
        <v>34.443483351401298</v>
      </c>
      <c r="N97" s="55">
        <v>21592390.27</v>
      </c>
    </row>
    <row r="98" spans="1:14" ht="13.8" x14ac:dyDescent="0.2">
      <c r="A98" s="37" t="s">
        <v>67</v>
      </c>
      <c r="B98" s="73" t="s">
        <v>67</v>
      </c>
      <c r="C98" s="37" t="s">
        <v>67</v>
      </c>
      <c r="D98" s="73" t="s">
        <v>67</v>
      </c>
      <c r="E98" s="37" t="s">
        <v>1174</v>
      </c>
      <c r="F98" s="73" t="s">
        <v>1175</v>
      </c>
      <c r="G98" s="55">
        <v>16922930.170000002</v>
      </c>
      <c r="H98" s="55">
        <v>-97952.27</v>
      </c>
      <c r="I98" s="55">
        <v>16824977.899999999</v>
      </c>
      <c r="J98" s="55">
        <v>11518565.779999999</v>
      </c>
      <c r="K98" s="55">
        <v>11518565.779999999</v>
      </c>
      <c r="L98" s="55">
        <v>7617197.3499999996</v>
      </c>
      <c r="M98" s="55">
        <v>45.273149214656598</v>
      </c>
      <c r="N98" s="55">
        <v>2817161.27</v>
      </c>
    </row>
    <row r="99" spans="1:14" ht="13.8" x14ac:dyDescent="0.2">
      <c r="A99" s="37" t="s">
        <v>67</v>
      </c>
      <c r="B99" s="73" t="s">
        <v>67</v>
      </c>
      <c r="C99" s="37" t="s">
        <v>67</v>
      </c>
      <c r="D99" s="73" t="s">
        <v>67</v>
      </c>
      <c r="E99" s="41" t="s">
        <v>621</v>
      </c>
      <c r="F99" s="74" t="s">
        <v>67</v>
      </c>
      <c r="G99" s="75">
        <v>166305279.68000001</v>
      </c>
      <c r="H99" s="75">
        <v>5225481.5199999996</v>
      </c>
      <c r="I99" s="75">
        <v>171530761.19999999</v>
      </c>
      <c r="J99" s="75">
        <v>134821884.84999999</v>
      </c>
      <c r="K99" s="75">
        <v>119931260.36</v>
      </c>
      <c r="L99" s="75">
        <v>63775830.450000003</v>
      </c>
      <c r="M99" s="75">
        <v>37.180404263255802</v>
      </c>
      <c r="N99" s="75">
        <v>47837670.909999996</v>
      </c>
    </row>
    <row r="100" spans="1:14" ht="13.8" x14ac:dyDescent="0.2">
      <c r="A100" s="37" t="s">
        <v>67</v>
      </c>
      <c r="B100" s="73" t="s">
        <v>67</v>
      </c>
      <c r="C100" s="37" t="s">
        <v>953</v>
      </c>
      <c r="D100" s="73" t="s">
        <v>1176</v>
      </c>
      <c r="E100" s="37" t="s">
        <v>1177</v>
      </c>
      <c r="F100" s="73" t="s">
        <v>1178</v>
      </c>
      <c r="G100" s="55">
        <v>86285432.480000004</v>
      </c>
      <c r="H100" s="55">
        <v>111000</v>
      </c>
      <c r="I100" s="55">
        <v>86396432.480000004</v>
      </c>
      <c r="J100" s="55">
        <v>38059519.740000002</v>
      </c>
      <c r="K100" s="55">
        <v>34418634.960000001</v>
      </c>
      <c r="L100" s="55">
        <v>16864117.460000001</v>
      </c>
      <c r="M100" s="55">
        <v>19.519460440572999</v>
      </c>
      <c r="N100" s="55">
        <v>16828231.789999999</v>
      </c>
    </row>
    <row r="101" spans="1:14" ht="13.8" x14ac:dyDescent="0.2">
      <c r="A101" s="37" t="s">
        <v>67</v>
      </c>
      <c r="B101" s="73" t="s">
        <v>67</v>
      </c>
      <c r="C101" s="37" t="s">
        <v>67</v>
      </c>
      <c r="D101" s="73" t="s">
        <v>67</v>
      </c>
      <c r="E101" s="37" t="s">
        <v>1179</v>
      </c>
      <c r="F101" s="73" t="s">
        <v>1180</v>
      </c>
      <c r="G101" s="55">
        <v>35222552.450000003</v>
      </c>
      <c r="H101" s="55">
        <v>-75000</v>
      </c>
      <c r="I101" s="55">
        <v>35147552.450000003</v>
      </c>
      <c r="J101" s="55">
        <v>29507563.350000001</v>
      </c>
      <c r="K101" s="55">
        <v>28782147.440000001</v>
      </c>
      <c r="L101" s="55">
        <v>7367116.8099999996</v>
      </c>
      <c r="M101" s="55">
        <v>20.960540056040202</v>
      </c>
      <c r="N101" s="55">
        <v>1976417.84</v>
      </c>
    </row>
    <row r="102" spans="1:14" ht="13.8" x14ac:dyDescent="0.2">
      <c r="A102" s="37" t="s">
        <v>67</v>
      </c>
      <c r="B102" s="73" t="s">
        <v>67</v>
      </c>
      <c r="C102" s="37" t="s">
        <v>67</v>
      </c>
      <c r="D102" s="73" t="s">
        <v>67</v>
      </c>
      <c r="E102" s="37" t="s">
        <v>1181</v>
      </c>
      <c r="F102" s="73" t="s">
        <v>1182</v>
      </c>
      <c r="G102" s="55">
        <v>14113913.210000001</v>
      </c>
      <c r="H102" s="55">
        <v>-62500</v>
      </c>
      <c r="I102" s="55">
        <v>14051413.210000001</v>
      </c>
      <c r="J102" s="55">
        <v>7934239.9900000002</v>
      </c>
      <c r="K102" s="55">
        <v>7932037.75</v>
      </c>
      <c r="L102" s="55">
        <v>1776106.45</v>
      </c>
      <c r="M102" s="55">
        <v>12.640055654587099</v>
      </c>
      <c r="N102" s="55">
        <v>1430421.89</v>
      </c>
    </row>
    <row r="103" spans="1:14" ht="13.8" x14ac:dyDescent="0.2">
      <c r="A103" s="37" t="s">
        <v>67</v>
      </c>
      <c r="B103" s="73" t="s">
        <v>67</v>
      </c>
      <c r="C103" s="37" t="s">
        <v>67</v>
      </c>
      <c r="D103" s="73" t="s">
        <v>67</v>
      </c>
      <c r="E103" s="41" t="s">
        <v>621</v>
      </c>
      <c r="F103" s="74" t="s">
        <v>67</v>
      </c>
      <c r="G103" s="75">
        <v>135621898.13999999</v>
      </c>
      <c r="H103" s="75">
        <v>-26500</v>
      </c>
      <c r="I103" s="75">
        <v>135595398.13999999</v>
      </c>
      <c r="J103" s="75">
        <v>75501323.079999998</v>
      </c>
      <c r="K103" s="75">
        <v>71132820.150000006</v>
      </c>
      <c r="L103" s="75">
        <v>26007340.719999999</v>
      </c>
      <c r="M103" s="75">
        <v>19.180105723903601</v>
      </c>
      <c r="N103" s="75">
        <v>20235071.52</v>
      </c>
    </row>
    <row r="104" spans="1:14" ht="13.8" x14ac:dyDescent="0.2">
      <c r="A104" s="37" t="s">
        <v>67</v>
      </c>
      <c r="B104" s="73" t="s">
        <v>67</v>
      </c>
      <c r="C104" s="37" t="s">
        <v>955</v>
      </c>
      <c r="D104" s="73" t="s">
        <v>1183</v>
      </c>
      <c r="E104" s="37" t="s">
        <v>1184</v>
      </c>
      <c r="F104" s="73" t="s">
        <v>1185</v>
      </c>
      <c r="G104" s="55">
        <v>3351100.86</v>
      </c>
      <c r="H104" s="55">
        <v>-167583.42000000001</v>
      </c>
      <c r="I104" s="55">
        <v>3183517.44</v>
      </c>
      <c r="J104" s="55">
        <v>2139212.4700000002</v>
      </c>
      <c r="K104" s="55">
        <v>2127902.1800000002</v>
      </c>
      <c r="L104" s="55">
        <v>1469899.62</v>
      </c>
      <c r="M104" s="55">
        <v>46.1721868248977</v>
      </c>
      <c r="N104" s="55">
        <v>817087.9</v>
      </c>
    </row>
    <row r="105" spans="1:14" ht="13.8" x14ac:dyDescent="0.2">
      <c r="A105" s="37" t="s">
        <v>67</v>
      </c>
      <c r="B105" s="73" t="s">
        <v>67</v>
      </c>
      <c r="C105" s="37" t="s">
        <v>67</v>
      </c>
      <c r="D105" s="73" t="s">
        <v>67</v>
      </c>
      <c r="E105" s="37" t="s">
        <v>1186</v>
      </c>
      <c r="F105" s="73" t="s">
        <v>1187</v>
      </c>
      <c r="G105" s="55">
        <v>13685736</v>
      </c>
      <c r="H105" s="55">
        <v>95305.14</v>
      </c>
      <c r="I105" s="55">
        <v>13781041.140000001</v>
      </c>
      <c r="J105" s="55">
        <v>7723454.2999999998</v>
      </c>
      <c r="K105" s="55">
        <v>7507246.8899999997</v>
      </c>
      <c r="L105" s="55">
        <v>6661204.4199999999</v>
      </c>
      <c r="M105" s="55">
        <v>48.336002718006498</v>
      </c>
      <c r="N105" s="55">
        <v>6467530.9900000002</v>
      </c>
    </row>
    <row r="106" spans="1:14" ht="13.8" x14ac:dyDescent="0.2">
      <c r="A106" s="37" t="s">
        <v>67</v>
      </c>
      <c r="B106" s="73" t="s">
        <v>67</v>
      </c>
      <c r="C106" s="37" t="s">
        <v>67</v>
      </c>
      <c r="D106" s="73" t="s">
        <v>67</v>
      </c>
      <c r="E106" s="37" t="s">
        <v>1188</v>
      </c>
      <c r="F106" s="73" t="s">
        <v>1189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1900000.02</v>
      </c>
      <c r="M106" s="55">
        <v>46.625767361963199</v>
      </c>
      <c r="N106" s="55">
        <v>0</v>
      </c>
    </row>
    <row r="107" spans="1:14" ht="13.8" x14ac:dyDescent="0.2">
      <c r="A107" s="37" t="s">
        <v>67</v>
      </c>
      <c r="B107" s="73" t="s">
        <v>67</v>
      </c>
      <c r="C107" s="37" t="s">
        <v>67</v>
      </c>
      <c r="D107" s="73" t="s">
        <v>67</v>
      </c>
      <c r="E107" s="37" t="s">
        <v>1190</v>
      </c>
      <c r="F107" s="73" t="s">
        <v>1191</v>
      </c>
      <c r="G107" s="55">
        <v>30173715.140000001</v>
      </c>
      <c r="H107" s="55">
        <v>-800496.48</v>
      </c>
      <c r="I107" s="55">
        <v>29373218.66</v>
      </c>
      <c r="J107" s="55">
        <v>27765572.399999999</v>
      </c>
      <c r="K107" s="55">
        <v>27765391.460000001</v>
      </c>
      <c r="L107" s="55">
        <v>3376058.88</v>
      </c>
      <c r="M107" s="55">
        <v>11.493663391399</v>
      </c>
      <c r="N107" s="55">
        <v>1242775.2</v>
      </c>
    </row>
    <row r="108" spans="1:14" ht="13.8" x14ac:dyDescent="0.2">
      <c r="A108" s="37" t="s">
        <v>67</v>
      </c>
      <c r="B108" s="73" t="s">
        <v>67</v>
      </c>
      <c r="C108" s="37" t="s">
        <v>67</v>
      </c>
      <c r="D108" s="73" t="s">
        <v>67</v>
      </c>
      <c r="E108" s="37" t="s">
        <v>1192</v>
      </c>
      <c r="F108" s="73" t="s">
        <v>1193</v>
      </c>
      <c r="G108" s="55">
        <v>12316537.76</v>
      </c>
      <c r="H108" s="55">
        <v>-217392.74</v>
      </c>
      <c r="I108" s="55">
        <v>12099145.02</v>
      </c>
      <c r="J108" s="55">
        <v>10406321.140000001</v>
      </c>
      <c r="K108" s="55">
        <v>9655850.2200000007</v>
      </c>
      <c r="L108" s="55">
        <v>4338880.63</v>
      </c>
      <c r="M108" s="55">
        <v>35.861051527424401</v>
      </c>
      <c r="N108" s="55">
        <v>4328935.63</v>
      </c>
    </row>
    <row r="109" spans="1:14" ht="13.8" x14ac:dyDescent="0.2">
      <c r="A109" s="37" t="s">
        <v>67</v>
      </c>
      <c r="B109" s="73" t="s">
        <v>67</v>
      </c>
      <c r="C109" s="37" t="s">
        <v>67</v>
      </c>
      <c r="D109" s="73" t="s">
        <v>67</v>
      </c>
      <c r="E109" s="37" t="s">
        <v>1194</v>
      </c>
      <c r="F109" s="73" t="s">
        <v>1195</v>
      </c>
      <c r="G109" s="55">
        <v>11049534.09</v>
      </c>
      <c r="H109" s="55">
        <v>0</v>
      </c>
      <c r="I109" s="55">
        <v>11049534.09</v>
      </c>
      <c r="J109" s="55">
        <v>4008401.24</v>
      </c>
      <c r="K109" s="55">
        <v>3985387.04</v>
      </c>
      <c r="L109" s="55">
        <v>3719192.41</v>
      </c>
      <c r="M109" s="55">
        <v>33.659269066972897</v>
      </c>
      <c r="N109" s="55">
        <v>3017443.64</v>
      </c>
    </row>
    <row r="110" spans="1:14" ht="13.8" x14ac:dyDescent="0.2">
      <c r="A110" s="37" t="s">
        <v>67</v>
      </c>
      <c r="B110" s="73" t="s">
        <v>67</v>
      </c>
      <c r="C110" s="37" t="s">
        <v>67</v>
      </c>
      <c r="D110" s="73" t="s">
        <v>67</v>
      </c>
      <c r="E110" s="37" t="s">
        <v>1196</v>
      </c>
      <c r="F110" s="73" t="s">
        <v>1197</v>
      </c>
      <c r="G110" s="55">
        <v>7300775.21</v>
      </c>
      <c r="H110" s="55">
        <v>-24053.83</v>
      </c>
      <c r="I110" s="55">
        <v>7276721.3799999999</v>
      </c>
      <c r="J110" s="55">
        <v>5542443.9100000001</v>
      </c>
      <c r="K110" s="55">
        <v>5227397.51</v>
      </c>
      <c r="L110" s="55">
        <v>1067922.3700000001</v>
      </c>
      <c r="M110" s="55">
        <v>14.6758727486142</v>
      </c>
      <c r="N110" s="55">
        <v>716485.11</v>
      </c>
    </row>
    <row r="111" spans="1:14" ht="13.8" x14ac:dyDescent="0.2">
      <c r="A111" s="37" t="s">
        <v>67</v>
      </c>
      <c r="B111" s="73" t="s">
        <v>67</v>
      </c>
      <c r="C111" s="37" t="s">
        <v>67</v>
      </c>
      <c r="D111" s="73" t="s">
        <v>67</v>
      </c>
      <c r="E111" s="41" t="s">
        <v>621</v>
      </c>
      <c r="F111" s="74" t="s">
        <v>67</v>
      </c>
      <c r="G111" s="75">
        <v>81952399.060000002</v>
      </c>
      <c r="H111" s="75">
        <v>-1114221.33</v>
      </c>
      <c r="I111" s="75">
        <v>80838177.730000004</v>
      </c>
      <c r="J111" s="75">
        <v>61660405.460000001</v>
      </c>
      <c r="K111" s="75">
        <v>60344175.299999997</v>
      </c>
      <c r="L111" s="75">
        <v>22533158.350000001</v>
      </c>
      <c r="M111" s="75">
        <v>27.8744016537098</v>
      </c>
      <c r="N111" s="75">
        <v>16590258.470000001</v>
      </c>
    </row>
    <row r="112" spans="1:14" ht="13.8" x14ac:dyDescent="0.2">
      <c r="A112" s="37" t="s">
        <v>67</v>
      </c>
      <c r="B112" s="73" t="s">
        <v>67</v>
      </c>
      <c r="C112" s="37" t="s">
        <v>957</v>
      </c>
      <c r="D112" s="73" t="s">
        <v>1198</v>
      </c>
      <c r="E112" s="37" t="s">
        <v>1199</v>
      </c>
      <c r="F112" s="73" t="s">
        <v>1200</v>
      </c>
      <c r="G112" s="55">
        <v>1434321.96</v>
      </c>
      <c r="H112" s="55">
        <v>-50552.46</v>
      </c>
      <c r="I112" s="55">
        <v>1383769.5</v>
      </c>
      <c r="J112" s="55">
        <v>604304.81999999995</v>
      </c>
      <c r="K112" s="55">
        <v>604304.81999999995</v>
      </c>
      <c r="L112" s="55">
        <v>552294.39</v>
      </c>
      <c r="M112" s="55">
        <v>39.9123112628223</v>
      </c>
      <c r="N112" s="55">
        <v>546989.6</v>
      </c>
    </row>
    <row r="113" spans="1:14" ht="13.8" x14ac:dyDescent="0.2">
      <c r="A113" s="37" t="s">
        <v>67</v>
      </c>
      <c r="B113" s="73" t="s">
        <v>67</v>
      </c>
      <c r="C113" s="37" t="s">
        <v>67</v>
      </c>
      <c r="D113" s="73" t="s">
        <v>67</v>
      </c>
      <c r="E113" s="41" t="s">
        <v>621</v>
      </c>
      <c r="F113" s="74" t="s">
        <v>67</v>
      </c>
      <c r="G113" s="75">
        <v>1434321.96</v>
      </c>
      <c r="H113" s="75">
        <v>-50552.46</v>
      </c>
      <c r="I113" s="75">
        <v>1383769.5</v>
      </c>
      <c r="J113" s="75">
        <v>604304.81999999995</v>
      </c>
      <c r="K113" s="75">
        <v>604304.81999999995</v>
      </c>
      <c r="L113" s="75">
        <v>552294.39</v>
      </c>
      <c r="M113" s="75">
        <v>39.9123112628223</v>
      </c>
      <c r="N113" s="75">
        <v>546989.6</v>
      </c>
    </row>
    <row r="114" spans="1:14" ht="13.8" x14ac:dyDescent="0.2">
      <c r="A114" s="37" t="s">
        <v>67</v>
      </c>
      <c r="B114" s="73" t="s">
        <v>67</v>
      </c>
      <c r="C114" s="97" t="s">
        <v>621</v>
      </c>
      <c r="D114" s="98" t="s">
        <v>67</v>
      </c>
      <c r="E114" s="97" t="s">
        <v>67</v>
      </c>
      <c r="F114" s="98" t="s">
        <v>67</v>
      </c>
      <c r="G114" s="99">
        <v>385313898.83999997</v>
      </c>
      <c r="H114" s="99">
        <v>4034207.73</v>
      </c>
      <c r="I114" s="99">
        <v>389348106.56999999</v>
      </c>
      <c r="J114" s="99">
        <v>272587918.20999998</v>
      </c>
      <c r="K114" s="99">
        <v>252012560.63</v>
      </c>
      <c r="L114" s="99">
        <v>112868623.91</v>
      </c>
      <c r="M114" s="99">
        <v>28.989128752757299</v>
      </c>
      <c r="N114" s="99">
        <v>85209990.5</v>
      </c>
    </row>
    <row r="115" spans="1:14" ht="13.8" x14ac:dyDescent="0.2">
      <c r="A115" s="37" t="s">
        <v>9</v>
      </c>
      <c r="B115" s="73" t="s">
        <v>1201</v>
      </c>
      <c r="C115" s="37" t="s">
        <v>1202</v>
      </c>
      <c r="D115" s="73" t="s">
        <v>1203</v>
      </c>
      <c r="E115" s="37" t="s">
        <v>1204</v>
      </c>
      <c r="F115" s="73" t="s">
        <v>1205</v>
      </c>
      <c r="G115" s="55">
        <v>2863988.24</v>
      </c>
      <c r="H115" s="55">
        <v>-354395.65</v>
      </c>
      <c r="I115" s="55">
        <v>2509592.59</v>
      </c>
      <c r="J115" s="55">
        <v>1181045.8600000001</v>
      </c>
      <c r="K115" s="55">
        <v>1178297.18</v>
      </c>
      <c r="L115" s="55">
        <v>1051789.23</v>
      </c>
      <c r="M115" s="55">
        <v>41.910756119980398</v>
      </c>
      <c r="N115" s="55">
        <v>1040221.52</v>
      </c>
    </row>
    <row r="116" spans="1:14" ht="13.8" x14ac:dyDescent="0.2">
      <c r="A116" s="37" t="s">
        <v>67</v>
      </c>
      <c r="B116" s="73" t="s">
        <v>67</v>
      </c>
      <c r="C116" s="37" t="s">
        <v>67</v>
      </c>
      <c r="D116" s="73" t="s">
        <v>67</v>
      </c>
      <c r="E116" s="37" t="s">
        <v>1206</v>
      </c>
      <c r="F116" s="73" t="s">
        <v>1207</v>
      </c>
      <c r="G116" s="55">
        <v>3605745.71</v>
      </c>
      <c r="H116" s="55">
        <v>-211337.42</v>
      </c>
      <c r="I116" s="55">
        <v>3394408.29</v>
      </c>
      <c r="J116" s="55">
        <v>1222048.6399999999</v>
      </c>
      <c r="K116" s="55">
        <v>1217697.6299999999</v>
      </c>
      <c r="L116" s="55">
        <v>1158112.81</v>
      </c>
      <c r="M116" s="55">
        <v>34.118253051992198</v>
      </c>
      <c r="N116" s="55">
        <v>1151354.24</v>
      </c>
    </row>
    <row r="117" spans="1:14" ht="13.8" x14ac:dyDescent="0.2">
      <c r="A117" s="37" t="s">
        <v>67</v>
      </c>
      <c r="B117" s="73" t="s">
        <v>67</v>
      </c>
      <c r="C117" s="37" t="s">
        <v>67</v>
      </c>
      <c r="D117" s="73" t="s">
        <v>67</v>
      </c>
      <c r="E117" s="37" t="s">
        <v>1208</v>
      </c>
      <c r="F117" s="73" t="s">
        <v>1209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67</v>
      </c>
      <c r="B118" s="73" t="s">
        <v>67</v>
      </c>
      <c r="C118" s="37" t="s">
        <v>67</v>
      </c>
      <c r="D118" s="73" t="s">
        <v>67</v>
      </c>
      <c r="E118" s="37" t="s">
        <v>1210</v>
      </c>
      <c r="F118" s="73" t="s">
        <v>1211</v>
      </c>
      <c r="G118" s="55">
        <v>908376.38</v>
      </c>
      <c r="H118" s="55">
        <v>-12600</v>
      </c>
      <c r="I118" s="55">
        <v>895776.38</v>
      </c>
      <c r="J118" s="55">
        <v>367659.62</v>
      </c>
      <c r="K118" s="55">
        <v>367659.62</v>
      </c>
      <c r="L118" s="55">
        <v>367391.98</v>
      </c>
      <c r="M118" s="55">
        <v>41.013805253494198</v>
      </c>
      <c r="N118" s="55">
        <v>367370.08</v>
      </c>
    </row>
    <row r="119" spans="1:14" ht="13.8" x14ac:dyDescent="0.2">
      <c r="A119" s="37" t="s">
        <v>67</v>
      </c>
      <c r="B119" s="73" t="s">
        <v>67</v>
      </c>
      <c r="C119" s="37" t="s">
        <v>67</v>
      </c>
      <c r="D119" s="73" t="s">
        <v>67</v>
      </c>
      <c r="E119" s="37" t="s">
        <v>1212</v>
      </c>
      <c r="F119" s="73" t="s">
        <v>1213</v>
      </c>
      <c r="G119" s="55">
        <v>19961984.629999999</v>
      </c>
      <c r="H119" s="55">
        <v>-80695.259999999995</v>
      </c>
      <c r="I119" s="55">
        <v>19881289.370000001</v>
      </c>
      <c r="J119" s="55">
        <v>7596142.5800000001</v>
      </c>
      <c r="K119" s="55">
        <v>7596142.5800000001</v>
      </c>
      <c r="L119" s="55">
        <v>907370.79</v>
      </c>
      <c r="M119" s="55">
        <v>4.5639433796943898</v>
      </c>
      <c r="N119" s="55">
        <v>680743.79</v>
      </c>
    </row>
    <row r="120" spans="1:14" ht="13.8" x14ac:dyDescent="0.2">
      <c r="A120" s="37" t="s">
        <v>67</v>
      </c>
      <c r="B120" s="73" t="s">
        <v>67</v>
      </c>
      <c r="C120" s="37" t="s">
        <v>67</v>
      </c>
      <c r="D120" s="73" t="s">
        <v>67</v>
      </c>
      <c r="E120" s="37" t="s">
        <v>1214</v>
      </c>
      <c r="F120" s="73" t="s">
        <v>1215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3.8" x14ac:dyDescent="0.2">
      <c r="A121" s="37" t="s">
        <v>67</v>
      </c>
      <c r="B121" s="73" t="s">
        <v>67</v>
      </c>
      <c r="C121" s="37" t="s">
        <v>67</v>
      </c>
      <c r="D121" s="73" t="s">
        <v>67</v>
      </c>
      <c r="E121" s="37" t="s">
        <v>1216</v>
      </c>
      <c r="F121" s="73" t="s">
        <v>1217</v>
      </c>
      <c r="G121" s="55">
        <v>420000</v>
      </c>
      <c r="H121" s="55">
        <v>0</v>
      </c>
      <c r="I121" s="55">
        <v>420000</v>
      </c>
      <c r="J121" s="55">
        <v>420000</v>
      </c>
      <c r="K121" s="55">
        <v>420000</v>
      </c>
      <c r="L121" s="55">
        <v>210000</v>
      </c>
      <c r="M121" s="55">
        <v>50</v>
      </c>
      <c r="N121" s="55">
        <v>0</v>
      </c>
    </row>
    <row r="122" spans="1:14" ht="13.8" x14ac:dyDescent="0.2">
      <c r="A122" s="37" t="s">
        <v>67</v>
      </c>
      <c r="B122" s="73" t="s">
        <v>67</v>
      </c>
      <c r="C122" s="37" t="s">
        <v>67</v>
      </c>
      <c r="D122" s="73" t="s">
        <v>67</v>
      </c>
      <c r="E122" s="37" t="s">
        <v>1218</v>
      </c>
      <c r="F122" s="73" t="s">
        <v>1219</v>
      </c>
      <c r="G122" s="55">
        <v>438216.68</v>
      </c>
      <c r="H122" s="55">
        <v>-19280.18</v>
      </c>
      <c r="I122" s="55">
        <v>418936.5</v>
      </c>
      <c r="J122" s="55">
        <v>57200.78</v>
      </c>
      <c r="K122" s="55">
        <v>57200.78</v>
      </c>
      <c r="L122" s="55">
        <v>57200.78</v>
      </c>
      <c r="M122" s="55">
        <v>13.6538067224985</v>
      </c>
      <c r="N122" s="55">
        <v>56462.93</v>
      </c>
    </row>
    <row r="123" spans="1:14" ht="13.8" x14ac:dyDescent="0.2">
      <c r="A123" s="37" t="s">
        <v>67</v>
      </c>
      <c r="B123" s="73" t="s">
        <v>67</v>
      </c>
      <c r="C123" s="37" t="s">
        <v>67</v>
      </c>
      <c r="D123" s="73" t="s">
        <v>67</v>
      </c>
      <c r="E123" s="37" t="s">
        <v>1220</v>
      </c>
      <c r="F123" s="73" t="s">
        <v>1221</v>
      </c>
      <c r="G123" s="55">
        <v>12039185.09</v>
      </c>
      <c r="H123" s="55">
        <v>-27125.05</v>
      </c>
      <c r="I123" s="55">
        <v>12012060.039999999</v>
      </c>
      <c r="J123" s="55">
        <v>6156914.5300000003</v>
      </c>
      <c r="K123" s="55">
        <v>6029973.0999999996</v>
      </c>
      <c r="L123" s="55">
        <v>3371046.19</v>
      </c>
      <c r="M123" s="55">
        <v>28.0638473232273</v>
      </c>
      <c r="N123" s="55">
        <v>3155637.98</v>
      </c>
    </row>
    <row r="124" spans="1:14" ht="13.8" x14ac:dyDescent="0.2">
      <c r="A124" s="37" t="s">
        <v>67</v>
      </c>
      <c r="B124" s="73" t="s">
        <v>67</v>
      </c>
      <c r="C124" s="37" t="s">
        <v>67</v>
      </c>
      <c r="D124" s="73" t="s">
        <v>67</v>
      </c>
      <c r="E124" s="37" t="s">
        <v>1222</v>
      </c>
      <c r="F124" s="73" t="s">
        <v>1223</v>
      </c>
      <c r="G124" s="55">
        <v>48288234.299999997</v>
      </c>
      <c r="H124" s="55">
        <v>86242.82</v>
      </c>
      <c r="I124" s="55">
        <v>48374477.119999997</v>
      </c>
      <c r="J124" s="55">
        <v>700</v>
      </c>
      <c r="K124" s="55">
        <v>700</v>
      </c>
      <c r="L124" s="55">
        <v>700</v>
      </c>
      <c r="M124" s="55">
        <v>1.4470440647099999E-3</v>
      </c>
      <c r="N124" s="55">
        <v>0</v>
      </c>
    </row>
    <row r="125" spans="1:14" ht="13.8" x14ac:dyDescent="0.2">
      <c r="A125" s="37" t="s">
        <v>67</v>
      </c>
      <c r="B125" s="73" t="s">
        <v>67</v>
      </c>
      <c r="C125" s="37" t="s">
        <v>67</v>
      </c>
      <c r="D125" s="73" t="s">
        <v>67</v>
      </c>
      <c r="E125" s="37" t="s">
        <v>1224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67</v>
      </c>
      <c r="B126" s="73" t="s">
        <v>67</v>
      </c>
      <c r="C126" s="37" t="s">
        <v>67</v>
      </c>
      <c r="D126" s="73" t="s">
        <v>67</v>
      </c>
      <c r="E126" s="37" t="s">
        <v>1225</v>
      </c>
      <c r="F126" s="73" t="s">
        <v>1226</v>
      </c>
      <c r="G126" s="55">
        <v>1151193.05</v>
      </c>
      <c r="H126" s="55">
        <v>-21400</v>
      </c>
      <c r="I126" s="55">
        <v>1129793.05</v>
      </c>
      <c r="J126" s="55">
        <v>522722.01</v>
      </c>
      <c r="K126" s="55">
        <v>522722.01</v>
      </c>
      <c r="L126" s="55">
        <v>273365.45</v>
      </c>
      <c r="M126" s="55">
        <v>24.196064049075201</v>
      </c>
      <c r="N126" s="55">
        <v>263253.65000000002</v>
      </c>
    </row>
    <row r="127" spans="1:14" ht="13.8" x14ac:dyDescent="0.2">
      <c r="A127" s="37" t="s">
        <v>67</v>
      </c>
      <c r="B127" s="73" t="s">
        <v>67</v>
      </c>
      <c r="C127" s="37" t="s">
        <v>67</v>
      </c>
      <c r="D127" s="73" t="s">
        <v>67</v>
      </c>
      <c r="E127" s="41" t="s">
        <v>621</v>
      </c>
      <c r="F127" s="74" t="s">
        <v>67</v>
      </c>
      <c r="G127" s="75">
        <v>168461764.52000001</v>
      </c>
      <c r="H127" s="75">
        <v>-6640590.7400000002</v>
      </c>
      <c r="I127" s="75">
        <v>161821173.78</v>
      </c>
      <c r="J127" s="75">
        <v>17524434.02</v>
      </c>
      <c r="K127" s="75">
        <v>17390392.899999999</v>
      </c>
      <c r="L127" s="75">
        <v>7396977.2300000004</v>
      </c>
      <c r="M127" s="75">
        <v>4.5710811862336298</v>
      </c>
      <c r="N127" s="75">
        <v>6715044.1900000004</v>
      </c>
    </row>
    <row r="128" spans="1:14" ht="13.8" x14ac:dyDescent="0.2">
      <c r="A128" s="37" t="s">
        <v>67</v>
      </c>
      <c r="B128" s="73" t="s">
        <v>67</v>
      </c>
      <c r="C128" s="37" t="s">
        <v>1227</v>
      </c>
      <c r="D128" s="73" t="s">
        <v>1228</v>
      </c>
      <c r="E128" s="37" t="s">
        <v>1229</v>
      </c>
      <c r="F128" s="73" t="s">
        <v>1230</v>
      </c>
      <c r="G128" s="55">
        <v>5135378.53</v>
      </c>
      <c r="H128" s="55">
        <v>-129358.58</v>
      </c>
      <c r="I128" s="55">
        <v>5006019.95</v>
      </c>
      <c r="J128" s="55">
        <v>2797999.04</v>
      </c>
      <c r="K128" s="55">
        <v>882999.04</v>
      </c>
      <c r="L128" s="55">
        <v>682780.28</v>
      </c>
      <c r="M128" s="55">
        <v>13.639184158664801</v>
      </c>
      <c r="N128" s="55">
        <v>671002.46</v>
      </c>
    </row>
    <row r="129" spans="1:14" ht="13.8" x14ac:dyDescent="0.2">
      <c r="A129" s="37" t="s">
        <v>67</v>
      </c>
      <c r="B129" s="73" t="s">
        <v>67</v>
      </c>
      <c r="C129" s="37" t="s">
        <v>67</v>
      </c>
      <c r="D129" s="73" t="s">
        <v>67</v>
      </c>
      <c r="E129" s="37" t="s">
        <v>1231</v>
      </c>
      <c r="F129" s="73" t="s">
        <v>1232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3.8" x14ac:dyDescent="0.2">
      <c r="A130" s="37" t="s">
        <v>67</v>
      </c>
      <c r="B130" s="73" t="s">
        <v>67</v>
      </c>
      <c r="C130" s="37" t="s">
        <v>67</v>
      </c>
      <c r="D130" s="73" t="s">
        <v>67</v>
      </c>
      <c r="E130" s="41" t="s">
        <v>621</v>
      </c>
      <c r="F130" s="74" t="s">
        <v>67</v>
      </c>
      <c r="G130" s="75">
        <v>5721378.5300000003</v>
      </c>
      <c r="H130" s="75">
        <v>-129358.58</v>
      </c>
      <c r="I130" s="75">
        <v>5592019.9500000002</v>
      </c>
      <c r="J130" s="75">
        <v>2797999.04</v>
      </c>
      <c r="K130" s="75">
        <v>882999.04</v>
      </c>
      <c r="L130" s="75">
        <v>682780.28</v>
      </c>
      <c r="M130" s="75">
        <v>12.209904222534099</v>
      </c>
      <c r="N130" s="75">
        <v>671002.46</v>
      </c>
    </row>
    <row r="131" spans="1:14" ht="13.8" x14ac:dyDescent="0.2">
      <c r="A131" s="37" t="s">
        <v>67</v>
      </c>
      <c r="B131" s="73" t="s">
        <v>67</v>
      </c>
      <c r="C131" s="37" t="s">
        <v>1233</v>
      </c>
      <c r="D131" s="73" t="s">
        <v>1234</v>
      </c>
      <c r="E131" s="37" t="s">
        <v>1235</v>
      </c>
      <c r="F131" s="73" t="s">
        <v>1236</v>
      </c>
      <c r="G131" s="55">
        <v>12068023.82</v>
      </c>
      <c r="H131" s="55">
        <v>-115000</v>
      </c>
      <c r="I131" s="55">
        <v>11953023.82</v>
      </c>
      <c r="J131" s="55">
        <v>5937117.7599999998</v>
      </c>
      <c r="K131" s="55">
        <v>5903228.0800000001</v>
      </c>
      <c r="L131" s="55">
        <v>5626805.7400000002</v>
      </c>
      <c r="M131" s="55">
        <v>47.074328845435197</v>
      </c>
      <c r="N131" s="55">
        <v>5053917.7699999996</v>
      </c>
    </row>
    <row r="132" spans="1:14" ht="13.8" x14ac:dyDescent="0.2">
      <c r="A132" s="37" t="s">
        <v>67</v>
      </c>
      <c r="B132" s="73" t="s">
        <v>67</v>
      </c>
      <c r="C132" s="37" t="s">
        <v>67</v>
      </c>
      <c r="D132" s="73" t="s">
        <v>67</v>
      </c>
      <c r="E132" s="37" t="s">
        <v>1237</v>
      </c>
      <c r="F132" s="73" t="s">
        <v>1238</v>
      </c>
      <c r="G132" s="55">
        <v>9373986.7200000007</v>
      </c>
      <c r="H132" s="55">
        <v>699846.59</v>
      </c>
      <c r="I132" s="55">
        <v>10073833.310000001</v>
      </c>
      <c r="J132" s="55">
        <v>5070138.75</v>
      </c>
      <c r="K132" s="55">
        <v>5070138.72</v>
      </c>
      <c r="L132" s="55">
        <v>4167976.47</v>
      </c>
      <c r="M132" s="55">
        <v>41.374284661456301</v>
      </c>
      <c r="N132" s="55">
        <v>3953668.58</v>
      </c>
    </row>
    <row r="133" spans="1:14" ht="13.8" x14ac:dyDescent="0.2">
      <c r="A133" s="37" t="s">
        <v>67</v>
      </c>
      <c r="B133" s="73" t="s">
        <v>67</v>
      </c>
      <c r="C133" s="37" t="s">
        <v>67</v>
      </c>
      <c r="D133" s="73" t="s">
        <v>67</v>
      </c>
      <c r="E133" s="37" t="s">
        <v>1239</v>
      </c>
      <c r="F133" s="73" t="s">
        <v>1240</v>
      </c>
      <c r="G133" s="55">
        <v>1443878.02</v>
      </c>
      <c r="H133" s="55">
        <v>-70000</v>
      </c>
      <c r="I133" s="55">
        <v>1373878.02</v>
      </c>
      <c r="J133" s="55">
        <v>871824.19</v>
      </c>
      <c r="K133" s="55">
        <v>871824.19</v>
      </c>
      <c r="L133" s="55">
        <v>613419.51</v>
      </c>
      <c r="M133" s="55">
        <v>44.648760739326796</v>
      </c>
      <c r="N133" s="55">
        <v>486423.15</v>
      </c>
    </row>
    <row r="134" spans="1:14" ht="13.8" x14ac:dyDescent="0.2">
      <c r="A134" s="37" t="s">
        <v>67</v>
      </c>
      <c r="B134" s="73" t="s">
        <v>67</v>
      </c>
      <c r="C134" s="37" t="s">
        <v>67</v>
      </c>
      <c r="D134" s="73" t="s">
        <v>67</v>
      </c>
      <c r="E134" s="37" t="s">
        <v>1241</v>
      </c>
      <c r="F134" s="73" t="s">
        <v>1242</v>
      </c>
      <c r="G134" s="55">
        <v>1074515.57</v>
      </c>
      <c r="H134" s="55">
        <v>-2000</v>
      </c>
      <c r="I134" s="55">
        <v>1072515.57</v>
      </c>
      <c r="J134" s="55">
        <v>540709.88</v>
      </c>
      <c r="K134" s="55">
        <v>540709.88</v>
      </c>
      <c r="L134" s="55">
        <v>456798.47</v>
      </c>
      <c r="M134" s="55">
        <v>42.591313616081102</v>
      </c>
      <c r="N134" s="55">
        <v>456724.93</v>
      </c>
    </row>
    <row r="135" spans="1:14" ht="13.8" x14ac:dyDescent="0.2">
      <c r="A135" s="37" t="s">
        <v>67</v>
      </c>
      <c r="B135" s="73" t="s">
        <v>67</v>
      </c>
      <c r="C135" s="37" t="s">
        <v>67</v>
      </c>
      <c r="D135" s="73" t="s">
        <v>67</v>
      </c>
      <c r="E135" s="37" t="s">
        <v>1243</v>
      </c>
      <c r="F135" s="73" t="s">
        <v>1244</v>
      </c>
      <c r="G135" s="55">
        <v>725169.79</v>
      </c>
      <c r="H135" s="55">
        <v>-35000</v>
      </c>
      <c r="I135" s="55">
        <v>690169.79</v>
      </c>
      <c r="J135" s="55">
        <v>274575.21000000002</v>
      </c>
      <c r="K135" s="55">
        <v>274575.21000000002</v>
      </c>
      <c r="L135" s="55">
        <v>274575.21000000002</v>
      </c>
      <c r="M135" s="55">
        <v>39.783719017895599</v>
      </c>
      <c r="N135" s="55">
        <v>274512.87</v>
      </c>
    </row>
    <row r="136" spans="1:14" ht="13.8" x14ac:dyDescent="0.2">
      <c r="A136" s="37" t="s">
        <v>67</v>
      </c>
      <c r="B136" s="73" t="s">
        <v>67</v>
      </c>
      <c r="C136" s="37" t="s">
        <v>67</v>
      </c>
      <c r="D136" s="73" t="s">
        <v>67</v>
      </c>
      <c r="E136" s="41" t="s">
        <v>621</v>
      </c>
      <c r="F136" s="74" t="s">
        <v>67</v>
      </c>
      <c r="G136" s="75">
        <v>24685573.920000002</v>
      </c>
      <c r="H136" s="75">
        <v>477846.59</v>
      </c>
      <c r="I136" s="75">
        <v>25163420.510000002</v>
      </c>
      <c r="J136" s="75">
        <v>12694365.789999999</v>
      </c>
      <c r="K136" s="75">
        <v>12660476.08</v>
      </c>
      <c r="L136" s="75">
        <v>11139575.4</v>
      </c>
      <c r="M136" s="75">
        <v>44.268923597144202</v>
      </c>
      <c r="N136" s="75">
        <v>10225247.300000001</v>
      </c>
    </row>
    <row r="137" spans="1:14" ht="13.8" x14ac:dyDescent="0.2">
      <c r="A137" s="37" t="s">
        <v>67</v>
      </c>
      <c r="B137" s="73" t="s">
        <v>67</v>
      </c>
      <c r="C137" s="37" t="s">
        <v>1245</v>
      </c>
      <c r="D137" s="73" t="s">
        <v>1246</v>
      </c>
      <c r="E137" s="37" t="s">
        <v>1247</v>
      </c>
      <c r="F137" s="73" t="s">
        <v>1248</v>
      </c>
      <c r="G137" s="55">
        <v>30000</v>
      </c>
      <c r="H137" s="55">
        <v>-2000</v>
      </c>
      <c r="I137" s="55">
        <v>28000</v>
      </c>
      <c r="J137" s="55">
        <v>4875</v>
      </c>
      <c r="K137" s="55">
        <v>4875</v>
      </c>
      <c r="L137" s="55">
        <v>4675</v>
      </c>
      <c r="M137" s="55">
        <v>16.696428571428601</v>
      </c>
      <c r="N137" s="55">
        <v>4675</v>
      </c>
    </row>
    <row r="138" spans="1:14" ht="13.8" x14ac:dyDescent="0.2">
      <c r="A138" s="37" t="s">
        <v>67</v>
      </c>
      <c r="B138" s="73" t="s">
        <v>67</v>
      </c>
      <c r="C138" s="37" t="s">
        <v>67</v>
      </c>
      <c r="D138" s="73" t="s">
        <v>67</v>
      </c>
      <c r="E138" s="37" t="s">
        <v>1249</v>
      </c>
      <c r="F138" s="73" t="s">
        <v>1250</v>
      </c>
      <c r="G138" s="55">
        <v>1190382.17</v>
      </c>
      <c r="H138" s="55">
        <v>-42000</v>
      </c>
      <c r="I138" s="55">
        <v>1148382.17</v>
      </c>
      <c r="J138" s="55">
        <v>497152.45</v>
      </c>
      <c r="K138" s="55">
        <v>497152.45</v>
      </c>
      <c r="L138" s="55">
        <v>496802.77</v>
      </c>
      <c r="M138" s="55">
        <v>43.261100962582901</v>
      </c>
      <c r="N138" s="55">
        <v>496774.13</v>
      </c>
    </row>
    <row r="139" spans="1:14" ht="13.8" x14ac:dyDescent="0.2">
      <c r="A139" s="37" t="s">
        <v>67</v>
      </c>
      <c r="B139" s="73" t="s">
        <v>67</v>
      </c>
      <c r="C139" s="37" t="s">
        <v>67</v>
      </c>
      <c r="D139" s="73" t="s">
        <v>67</v>
      </c>
      <c r="E139" s="37" t="s">
        <v>1251</v>
      </c>
      <c r="F139" s="73" t="s">
        <v>1252</v>
      </c>
      <c r="G139" s="55">
        <v>50600</v>
      </c>
      <c r="H139" s="55">
        <v>0</v>
      </c>
      <c r="I139" s="55">
        <v>50600</v>
      </c>
      <c r="J139" s="55">
        <v>147.69999999999999</v>
      </c>
      <c r="K139" s="55">
        <v>147.69999999999999</v>
      </c>
      <c r="L139" s="55">
        <v>147.69999999999999</v>
      </c>
      <c r="M139" s="55">
        <v>0.29189723320158001</v>
      </c>
      <c r="N139" s="55">
        <v>131.9</v>
      </c>
    </row>
    <row r="140" spans="1:14" ht="13.8" x14ac:dyDescent="0.2">
      <c r="A140" s="37" t="s">
        <v>67</v>
      </c>
      <c r="B140" s="73" t="s">
        <v>67</v>
      </c>
      <c r="C140" s="37" t="s">
        <v>67</v>
      </c>
      <c r="D140" s="73" t="s">
        <v>67</v>
      </c>
      <c r="E140" s="41" t="s">
        <v>621</v>
      </c>
      <c r="F140" s="74" t="s">
        <v>67</v>
      </c>
      <c r="G140" s="75">
        <v>1270982.17</v>
      </c>
      <c r="H140" s="75">
        <v>-44000</v>
      </c>
      <c r="I140" s="75">
        <v>1226982.17</v>
      </c>
      <c r="J140" s="75">
        <v>502175.15</v>
      </c>
      <c r="K140" s="75">
        <v>502175.15</v>
      </c>
      <c r="L140" s="75">
        <v>501625.47</v>
      </c>
      <c r="M140" s="75">
        <v>40.882865477988197</v>
      </c>
      <c r="N140" s="75">
        <v>501581.03</v>
      </c>
    </row>
    <row r="141" spans="1:14" ht="13.8" x14ac:dyDescent="0.2">
      <c r="A141" s="37" t="s">
        <v>67</v>
      </c>
      <c r="B141" s="73" t="s">
        <v>67</v>
      </c>
      <c r="C141" s="97" t="s">
        <v>621</v>
      </c>
      <c r="D141" s="98" t="s">
        <v>67</v>
      </c>
      <c r="E141" s="97" t="s">
        <v>67</v>
      </c>
      <c r="F141" s="98" t="s">
        <v>67</v>
      </c>
      <c r="G141" s="99">
        <v>200139699.13999999</v>
      </c>
      <c r="H141" s="99">
        <v>-6336102.7300000004</v>
      </c>
      <c r="I141" s="99">
        <v>193803596.41</v>
      </c>
      <c r="J141" s="99">
        <v>33518974</v>
      </c>
      <c r="K141" s="99">
        <v>31436043.170000002</v>
      </c>
      <c r="L141" s="99">
        <v>19720958.379999999</v>
      </c>
      <c r="M141" s="99">
        <v>10.175744281999499</v>
      </c>
      <c r="N141" s="99">
        <v>18112874.98</v>
      </c>
    </row>
    <row r="142" spans="1:14" ht="13.8" x14ac:dyDescent="0.2">
      <c r="A142" s="37" t="s">
        <v>11</v>
      </c>
      <c r="B142" s="73" t="s">
        <v>1253</v>
      </c>
      <c r="C142" s="37" t="s">
        <v>959</v>
      </c>
      <c r="D142" s="73" t="s">
        <v>1254</v>
      </c>
      <c r="E142" s="37" t="s">
        <v>1255</v>
      </c>
      <c r="F142" s="73" t="s">
        <v>1256</v>
      </c>
      <c r="G142" s="55">
        <v>14890670.9</v>
      </c>
      <c r="H142" s="55">
        <v>-3087479.78</v>
      </c>
      <c r="I142" s="55">
        <v>11803191.119999999</v>
      </c>
      <c r="J142" s="55">
        <v>6333699.6399999997</v>
      </c>
      <c r="K142" s="55">
        <v>6062248.2400000002</v>
      </c>
      <c r="L142" s="55">
        <v>4125525.87</v>
      </c>
      <c r="M142" s="55">
        <v>34.952631267737999</v>
      </c>
      <c r="N142" s="55">
        <v>3829676.83</v>
      </c>
    </row>
    <row r="143" spans="1:14" ht="13.8" x14ac:dyDescent="0.2">
      <c r="A143" s="37" t="s">
        <v>67</v>
      </c>
      <c r="B143" s="73" t="s">
        <v>67</v>
      </c>
      <c r="C143" s="37" t="s">
        <v>67</v>
      </c>
      <c r="D143" s="73" t="s">
        <v>67</v>
      </c>
      <c r="E143" s="37" t="s">
        <v>1257</v>
      </c>
      <c r="F143" s="73" t="s">
        <v>1258</v>
      </c>
      <c r="G143" s="55">
        <v>31987276.100000001</v>
      </c>
      <c r="H143" s="55">
        <v>16990000</v>
      </c>
      <c r="I143" s="55">
        <v>48977276.100000001</v>
      </c>
      <c r="J143" s="55">
        <v>15633883.310000001</v>
      </c>
      <c r="K143" s="55">
        <v>15596699.42</v>
      </c>
      <c r="L143" s="55">
        <v>2120358.9700000002</v>
      </c>
      <c r="M143" s="55">
        <v>4.3292709167221304</v>
      </c>
      <c r="N143" s="55">
        <v>1966159.49</v>
      </c>
    </row>
    <row r="144" spans="1:14" ht="13.8" x14ac:dyDescent="0.2">
      <c r="A144" s="37" t="s">
        <v>67</v>
      </c>
      <c r="B144" s="73" t="s">
        <v>67</v>
      </c>
      <c r="C144" s="37" t="s">
        <v>67</v>
      </c>
      <c r="D144" s="73" t="s">
        <v>67</v>
      </c>
      <c r="E144" s="37" t="s">
        <v>1259</v>
      </c>
      <c r="F144" s="73" t="s">
        <v>1260</v>
      </c>
      <c r="G144" s="55">
        <v>31221166.149999999</v>
      </c>
      <c r="H144" s="55">
        <v>0</v>
      </c>
      <c r="I144" s="55">
        <v>31221166.149999999</v>
      </c>
      <c r="J144" s="55">
        <v>16439274.210000001</v>
      </c>
      <c r="K144" s="55">
        <v>16439274.210000001</v>
      </c>
      <c r="L144" s="55">
        <v>16439274.210000001</v>
      </c>
      <c r="M144" s="55">
        <v>52.654260673732097</v>
      </c>
      <c r="N144" s="55">
        <v>16439274.210000001</v>
      </c>
    </row>
    <row r="145" spans="1:14" ht="13.8" x14ac:dyDescent="0.2">
      <c r="A145" s="37" t="s">
        <v>67</v>
      </c>
      <c r="B145" s="73" t="s">
        <v>67</v>
      </c>
      <c r="C145" s="37" t="s">
        <v>67</v>
      </c>
      <c r="D145" s="73" t="s">
        <v>67</v>
      </c>
      <c r="E145" s="37" t="s">
        <v>1261</v>
      </c>
      <c r="F145" s="73" t="s">
        <v>1262</v>
      </c>
      <c r="G145" s="55">
        <v>471686330.33999997</v>
      </c>
      <c r="H145" s="55">
        <v>-17046006.469999999</v>
      </c>
      <c r="I145" s="55">
        <v>454640323.87</v>
      </c>
      <c r="J145" s="55">
        <v>84996966.359999999</v>
      </c>
      <c r="K145" s="55">
        <v>84996966.359999999</v>
      </c>
      <c r="L145" s="55">
        <v>84762346.359999999</v>
      </c>
      <c r="M145" s="55">
        <v>18.643824999613699</v>
      </c>
      <c r="N145" s="55">
        <v>84594717.420000002</v>
      </c>
    </row>
    <row r="146" spans="1:14" ht="13.8" x14ac:dyDescent="0.2">
      <c r="A146" s="37" t="s">
        <v>67</v>
      </c>
      <c r="B146" s="73" t="s">
        <v>67</v>
      </c>
      <c r="C146" s="37" t="s">
        <v>67</v>
      </c>
      <c r="D146" s="73" t="s">
        <v>67</v>
      </c>
      <c r="E146" s="37" t="s">
        <v>1263</v>
      </c>
      <c r="F146" s="73" t="s">
        <v>1264</v>
      </c>
      <c r="G146" s="55">
        <v>16026451.300000001</v>
      </c>
      <c r="H146" s="55">
        <v>-248530.68</v>
      </c>
      <c r="I146" s="55">
        <v>15777920.619999999</v>
      </c>
      <c r="J146" s="55">
        <v>8705896.8200000003</v>
      </c>
      <c r="K146" s="55">
        <v>7778940.5300000003</v>
      </c>
      <c r="L146" s="55">
        <v>3756092.21</v>
      </c>
      <c r="M146" s="55">
        <v>23.8060027075989</v>
      </c>
      <c r="N146" s="55">
        <v>3595945.76</v>
      </c>
    </row>
    <row r="147" spans="1:14" ht="13.8" x14ac:dyDescent="0.2">
      <c r="A147" s="37" t="s">
        <v>67</v>
      </c>
      <c r="B147" s="73" t="s">
        <v>67</v>
      </c>
      <c r="C147" s="37" t="s">
        <v>67</v>
      </c>
      <c r="D147" s="73" t="s">
        <v>67</v>
      </c>
      <c r="E147" s="41" t="s">
        <v>621</v>
      </c>
      <c r="F147" s="74" t="s">
        <v>67</v>
      </c>
      <c r="G147" s="75">
        <v>565811894.78999996</v>
      </c>
      <c r="H147" s="75">
        <v>-3392016.93</v>
      </c>
      <c r="I147" s="75">
        <v>562419877.86000001</v>
      </c>
      <c r="J147" s="75">
        <v>132109720.34</v>
      </c>
      <c r="K147" s="75">
        <v>130874128.76000001</v>
      </c>
      <c r="L147" s="75">
        <v>111203597.62</v>
      </c>
      <c r="M147" s="75">
        <v>19.772344825920499</v>
      </c>
      <c r="N147" s="75">
        <v>110425773.70999999</v>
      </c>
    </row>
    <row r="148" spans="1:14" ht="13.8" x14ac:dyDescent="0.2">
      <c r="A148" s="37" t="s">
        <v>67</v>
      </c>
      <c r="B148" s="73" t="s">
        <v>67</v>
      </c>
      <c r="C148" s="37" t="s">
        <v>961</v>
      </c>
      <c r="D148" s="73" t="s">
        <v>1265</v>
      </c>
      <c r="E148" s="37" t="s">
        <v>1266</v>
      </c>
      <c r="F148" s="73" t="s">
        <v>1267</v>
      </c>
      <c r="G148" s="55">
        <v>923466.2</v>
      </c>
      <c r="H148" s="55">
        <v>498871.36</v>
      </c>
      <c r="I148" s="55">
        <v>1422337.56</v>
      </c>
      <c r="J148" s="55">
        <v>597321.27</v>
      </c>
      <c r="K148" s="55">
        <v>597321.27</v>
      </c>
      <c r="L148" s="55">
        <v>446675.21</v>
      </c>
      <c r="M148" s="55">
        <v>31.4043039122162</v>
      </c>
      <c r="N148" s="55">
        <v>436045.92</v>
      </c>
    </row>
    <row r="149" spans="1:14" ht="13.8" x14ac:dyDescent="0.2">
      <c r="A149" s="37" t="s">
        <v>67</v>
      </c>
      <c r="B149" s="73" t="s">
        <v>67</v>
      </c>
      <c r="C149" s="37" t="s">
        <v>67</v>
      </c>
      <c r="D149" s="73" t="s">
        <v>67</v>
      </c>
      <c r="E149" s="37" t="s">
        <v>1268</v>
      </c>
      <c r="F149" s="73" t="s">
        <v>1269</v>
      </c>
      <c r="G149" s="55">
        <v>4592225.37</v>
      </c>
      <c r="H149" s="55">
        <v>-242947.82</v>
      </c>
      <c r="I149" s="55">
        <v>4349277.55</v>
      </c>
      <c r="J149" s="55">
        <v>1840584.67</v>
      </c>
      <c r="K149" s="55">
        <v>1840584.67</v>
      </c>
      <c r="L149" s="55">
        <v>1660028.89</v>
      </c>
      <c r="M149" s="55">
        <v>38.167922624298797</v>
      </c>
      <c r="N149" s="55">
        <v>1577167.73</v>
      </c>
    </row>
    <row r="150" spans="1:14" ht="13.8" x14ac:dyDescent="0.2">
      <c r="A150" s="37" t="s">
        <v>67</v>
      </c>
      <c r="B150" s="73" t="s">
        <v>67</v>
      </c>
      <c r="C150" s="37" t="s">
        <v>67</v>
      </c>
      <c r="D150" s="73" t="s">
        <v>67</v>
      </c>
      <c r="E150" s="37" t="s">
        <v>1270</v>
      </c>
      <c r="F150" s="73" t="s">
        <v>1271</v>
      </c>
      <c r="G150" s="55">
        <v>6891656.0700000003</v>
      </c>
      <c r="H150" s="55">
        <v>-37406.47</v>
      </c>
      <c r="I150" s="55">
        <v>6854249.5999999996</v>
      </c>
      <c r="J150" s="55">
        <v>5152225.33</v>
      </c>
      <c r="K150" s="55">
        <v>529723.32999999996</v>
      </c>
      <c r="L150" s="55">
        <v>514228.63</v>
      </c>
      <c r="M150" s="55">
        <v>7.5023330052060002</v>
      </c>
      <c r="N150" s="55">
        <v>513974.24</v>
      </c>
    </row>
    <row r="151" spans="1:14" ht="13.8" x14ac:dyDescent="0.2">
      <c r="A151" s="37" t="s">
        <v>67</v>
      </c>
      <c r="B151" s="73" t="s">
        <v>67</v>
      </c>
      <c r="C151" s="37" t="s">
        <v>67</v>
      </c>
      <c r="D151" s="73" t="s">
        <v>67</v>
      </c>
      <c r="E151" s="41" t="s">
        <v>621</v>
      </c>
      <c r="F151" s="74" t="s">
        <v>67</v>
      </c>
      <c r="G151" s="75">
        <v>12407347.640000001</v>
      </c>
      <c r="H151" s="75">
        <v>218517.07</v>
      </c>
      <c r="I151" s="75">
        <v>12625864.710000001</v>
      </c>
      <c r="J151" s="75">
        <v>7590131.2699999996</v>
      </c>
      <c r="K151" s="75">
        <v>2967629.27</v>
      </c>
      <c r="L151" s="75">
        <v>2620932.73</v>
      </c>
      <c r="M151" s="75">
        <v>20.758441423217199</v>
      </c>
      <c r="N151" s="75">
        <v>2527187.89</v>
      </c>
    </row>
    <row r="152" spans="1:14" ht="13.8" x14ac:dyDescent="0.2">
      <c r="A152" s="37" t="s">
        <v>67</v>
      </c>
      <c r="B152" s="73" t="s">
        <v>67</v>
      </c>
      <c r="C152" s="37" t="s">
        <v>963</v>
      </c>
      <c r="D152" s="73" t="s">
        <v>1272</v>
      </c>
      <c r="E152" s="37" t="s">
        <v>1273</v>
      </c>
      <c r="F152" s="73" t="s">
        <v>1274</v>
      </c>
      <c r="G152" s="55">
        <v>11975544.17</v>
      </c>
      <c r="H152" s="55">
        <v>0</v>
      </c>
      <c r="I152" s="55">
        <v>11975544.17</v>
      </c>
      <c r="J152" s="55">
        <v>2266561.13</v>
      </c>
      <c r="K152" s="55">
        <v>2266561.13</v>
      </c>
      <c r="L152" s="55">
        <v>1260298.06</v>
      </c>
      <c r="M152" s="55">
        <v>10.5239314565528</v>
      </c>
      <c r="N152" s="55">
        <v>1224518.8700000001</v>
      </c>
    </row>
    <row r="153" spans="1:14" ht="13.8" x14ac:dyDescent="0.2">
      <c r="A153" s="37" t="s">
        <v>67</v>
      </c>
      <c r="B153" s="73" t="s">
        <v>67</v>
      </c>
      <c r="C153" s="37" t="s">
        <v>67</v>
      </c>
      <c r="D153" s="73" t="s">
        <v>67</v>
      </c>
      <c r="E153" s="37" t="s">
        <v>1275</v>
      </c>
      <c r="F153" s="73" t="s">
        <v>1276</v>
      </c>
      <c r="G153" s="55">
        <v>1133067.42</v>
      </c>
      <c r="H153" s="55">
        <v>-62800.99</v>
      </c>
      <c r="I153" s="55">
        <v>1070266.43</v>
      </c>
      <c r="J153" s="55">
        <v>430019.32</v>
      </c>
      <c r="K153" s="55">
        <v>430019.32</v>
      </c>
      <c r="L153" s="55">
        <v>430019.32</v>
      </c>
      <c r="M153" s="55">
        <v>40.178716994795401</v>
      </c>
      <c r="N153" s="55">
        <v>422387.39</v>
      </c>
    </row>
    <row r="154" spans="1:14" ht="13.8" x14ac:dyDescent="0.2">
      <c r="A154" s="37" t="s">
        <v>67</v>
      </c>
      <c r="B154" s="73" t="s">
        <v>67</v>
      </c>
      <c r="C154" s="37" t="s">
        <v>67</v>
      </c>
      <c r="D154" s="73" t="s">
        <v>67</v>
      </c>
      <c r="E154" s="41" t="s">
        <v>621</v>
      </c>
      <c r="F154" s="74" t="s">
        <v>67</v>
      </c>
      <c r="G154" s="75">
        <v>13108611.59</v>
      </c>
      <c r="H154" s="75">
        <v>-62800.99</v>
      </c>
      <c r="I154" s="75">
        <v>13045810.6</v>
      </c>
      <c r="J154" s="75">
        <v>2696580.45</v>
      </c>
      <c r="K154" s="75">
        <v>2696580.45</v>
      </c>
      <c r="L154" s="75">
        <v>1690317.38</v>
      </c>
      <c r="M154" s="75">
        <v>12.956783076400001</v>
      </c>
      <c r="N154" s="75">
        <v>1646906.26</v>
      </c>
    </row>
    <row r="155" spans="1:14" ht="13.8" x14ac:dyDescent="0.2">
      <c r="A155" s="37" t="s">
        <v>67</v>
      </c>
      <c r="B155" s="73" t="s">
        <v>67</v>
      </c>
      <c r="C155" s="37" t="s">
        <v>967</v>
      </c>
      <c r="D155" s="73" t="s">
        <v>1277</v>
      </c>
      <c r="E155" s="37" t="s">
        <v>1278</v>
      </c>
      <c r="F155" s="73" t="s">
        <v>1279</v>
      </c>
      <c r="G155" s="55">
        <v>10810854.189999999</v>
      </c>
      <c r="H155" s="55">
        <v>-514439.9</v>
      </c>
      <c r="I155" s="55">
        <v>10296414.289999999</v>
      </c>
      <c r="J155" s="55">
        <v>4292062.51</v>
      </c>
      <c r="K155" s="55">
        <v>3127681.83</v>
      </c>
      <c r="L155" s="55">
        <v>2302899.37</v>
      </c>
      <c r="M155" s="55">
        <v>22.366032534613598</v>
      </c>
      <c r="N155" s="55">
        <v>1367797.73</v>
      </c>
    </row>
    <row r="156" spans="1:14" ht="13.8" x14ac:dyDescent="0.2">
      <c r="A156" s="37" t="s">
        <v>67</v>
      </c>
      <c r="B156" s="73" t="s">
        <v>67</v>
      </c>
      <c r="C156" s="37" t="s">
        <v>67</v>
      </c>
      <c r="D156" s="73" t="s">
        <v>67</v>
      </c>
      <c r="E156" s="41" t="s">
        <v>621</v>
      </c>
      <c r="F156" s="74" t="s">
        <v>67</v>
      </c>
      <c r="G156" s="75">
        <v>10810854.189999999</v>
      </c>
      <c r="H156" s="75">
        <v>-514439.9</v>
      </c>
      <c r="I156" s="75">
        <v>10296414.289999999</v>
      </c>
      <c r="J156" s="75">
        <v>4292062.51</v>
      </c>
      <c r="K156" s="75">
        <v>3127681.83</v>
      </c>
      <c r="L156" s="75">
        <v>2302899.37</v>
      </c>
      <c r="M156" s="75">
        <v>22.366032534613598</v>
      </c>
      <c r="N156" s="75">
        <v>1367797.73</v>
      </c>
    </row>
    <row r="157" spans="1:14" ht="13.8" x14ac:dyDescent="0.2">
      <c r="A157" s="37" t="s">
        <v>67</v>
      </c>
      <c r="B157" s="73" t="s">
        <v>67</v>
      </c>
      <c r="C157" s="97" t="s">
        <v>621</v>
      </c>
      <c r="D157" s="98" t="s">
        <v>67</v>
      </c>
      <c r="E157" s="97" t="s">
        <v>67</v>
      </c>
      <c r="F157" s="98" t="s">
        <v>67</v>
      </c>
      <c r="G157" s="99">
        <v>602138708.21000004</v>
      </c>
      <c r="H157" s="99">
        <v>-3750740.75</v>
      </c>
      <c r="I157" s="99">
        <v>598387967.46000004</v>
      </c>
      <c r="J157" s="99">
        <v>146688494.56999999</v>
      </c>
      <c r="K157" s="99">
        <v>139666020.31</v>
      </c>
      <c r="L157" s="99">
        <v>117817747.09999999</v>
      </c>
      <c r="M157" s="99">
        <v>19.6891905430695</v>
      </c>
      <c r="N157" s="99">
        <v>115967665.59</v>
      </c>
    </row>
    <row r="158" spans="1:14" ht="13.8" x14ac:dyDescent="0.2">
      <c r="A158" s="37" t="s">
        <v>21</v>
      </c>
      <c r="B158" s="73" t="s">
        <v>1280</v>
      </c>
      <c r="C158" s="37" t="s">
        <v>1281</v>
      </c>
      <c r="D158" s="73" t="s">
        <v>1282</v>
      </c>
      <c r="E158" s="37" t="s">
        <v>1283</v>
      </c>
      <c r="F158" s="73" t="s">
        <v>1284</v>
      </c>
      <c r="G158" s="55">
        <v>63521435.890000001</v>
      </c>
      <c r="H158" s="55">
        <v>0</v>
      </c>
      <c r="I158" s="55">
        <v>63521435.890000001</v>
      </c>
      <c r="J158" s="55">
        <v>63521435.890000001</v>
      </c>
      <c r="K158" s="55">
        <v>63521435.890000001</v>
      </c>
      <c r="L158" s="55">
        <v>15880359.09</v>
      </c>
      <c r="M158" s="55">
        <v>25.000000184976901</v>
      </c>
      <c r="N158" s="55">
        <v>15880359.09</v>
      </c>
    </row>
    <row r="159" spans="1:14" ht="13.8" x14ac:dyDescent="0.2">
      <c r="A159" s="37" t="s">
        <v>67</v>
      </c>
      <c r="B159" s="73" t="s">
        <v>67</v>
      </c>
      <c r="C159" s="37" t="s">
        <v>67</v>
      </c>
      <c r="D159" s="73" t="s">
        <v>67</v>
      </c>
      <c r="E159" s="37" t="s">
        <v>1285</v>
      </c>
      <c r="F159" s="73" t="s">
        <v>1286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1211560</v>
      </c>
      <c r="M159" s="55">
        <v>43.430086400621697</v>
      </c>
      <c r="N159" s="55">
        <v>1211560</v>
      </c>
    </row>
    <row r="160" spans="1:14" ht="13.8" x14ac:dyDescent="0.2">
      <c r="A160" s="37" t="s">
        <v>67</v>
      </c>
      <c r="B160" s="73" t="s">
        <v>67</v>
      </c>
      <c r="C160" s="37" t="s">
        <v>67</v>
      </c>
      <c r="D160" s="73" t="s">
        <v>67</v>
      </c>
      <c r="E160" s="41" t="s">
        <v>621</v>
      </c>
      <c r="F160" s="74" t="s">
        <v>67</v>
      </c>
      <c r="G160" s="75">
        <v>66311114.890000001</v>
      </c>
      <c r="H160" s="75">
        <v>0</v>
      </c>
      <c r="I160" s="75">
        <v>66311114.890000001</v>
      </c>
      <c r="J160" s="75">
        <v>66119322.609999999</v>
      </c>
      <c r="K160" s="75">
        <v>66119322.609999999</v>
      </c>
      <c r="L160" s="75">
        <v>17091919.09</v>
      </c>
      <c r="M160" s="75">
        <v>25.7753456842837</v>
      </c>
      <c r="N160" s="75">
        <v>17091919.09</v>
      </c>
    </row>
    <row r="161" spans="1:14" ht="13.8" x14ac:dyDescent="0.2">
      <c r="A161" s="37" t="s">
        <v>67</v>
      </c>
      <c r="B161" s="73" t="s">
        <v>67</v>
      </c>
      <c r="C161" s="97" t="s">
        <v>621</v>
      </c>
      <c r="D161" s="98" t="s">
        <v>67</v>
      </c>
      <c r="E161" s="97" t="s">
        <v>67</v>
      </c>
      <c r="F161" s="98" t="s">
        <v>67</v>
      </c>
      <c r="G161" s="99">
        <v>66311114.890000001</v>
      </c>
      <c r="H161" s="99">
        <v>0</v>
      </c>
      <c r="I161" s="99">
        <v>66311114.890000001</v>
      </c>
      <c r="J161" s="99">
        <v>66119322.609999999</v>
      </c>
      <c r="K161" s="99">
        <v>66119322.609999999</v>
      </c>
      <c r="L161" s="99">
        <v>17091919.09</v>
      </c>
      <c r="M161" s="99">
        <v>25.7753456842837</v>
      </c>
      <c r="N161" s="99">
        <v>17091919.09</v>
      </c>
    </row>
    <row r="162" spans="1:14" ht="13.8" x14ac:dyDescent="0.2">
      <c r="A162" s="122" t="s">
        <v>766</v>
      </c>
      <c r="B162" s="123" t="s">
        <v>67</v>
      </c>
      <c r="C162" s="105" t="s">
        <v>67</v>
      </c>
      <c r="D162" s="95" t="s">
        <v>67</v>
      </c>
      <c r="E162" s="79" t="s">
        <v>67</v>
      </c>
      <c r="F162" s="96" t="s">
        <v>67</v>
      </c>
      <c r="G162" s="67">
        <v>6466530737.1800003</v>
      </c>
      <c r="H162" s="67">
        <v>181582171.94999999</v>
      </c>
      <c r="I162" s="67">
        <v>6648112909.1300001</v>
      </c>
      <c r="J162" s="67">
        <v>4203452756.1799998</v>
      </c>
      <c r="K162" s="67">
        <v>4099267605.3000002</v>
      </c>
      <c r="L162" s="67">
        <v>2869181490.8499999</v>
      </c>
      <c r="M162" s="71">
        <v>43.157833359142998</v>
      </c>
      <c r="N162" s="67">
        <v>2711606398.2199998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1287</v>
      </c>
      <c r="B7" s="42" t="s">
        <v>1288</v>
      </c>
      <c r="C7" s="38">
        <v>16883693.489999998</v>
      </c>
      <c r="D7" s="38">
        <v>0</v>
      </c>
      <c r="E7" s="38">
        <v>16883693.489999998</v>
      </c>
      <c r="F7" s="38">
        <v>5431442.2800000003</v>
      </c>
      <c r="G7" s="38">
        <v>4926130.03</v>
      </c>
      <c r="H7" s="55">
        <v>1403632.33</v>
      </c>
      <c r="I7" s="49">
        <v>8.3135383311202204</v>
      </c>
      <c r="J7" s="38">
        <v>1337355.1599999999</v>
      </c>
    </row>
    <row r="8" spans="1:10" ht="13.8" x14ac:dyDescent="0.2">
      <c r="A8" s="37" t="s">
        <v>1289</v>
      </c>
      <c r="B8" s="42" t="s">
        <v>1290</v>
      </c>
      <c r="C8" s="38">
        <v>452007561.38999999</v>
      </c>
      <c r="D8" s="38">
        <v>0</v>
      </c>
      <c r="E8" s="38">
        <v>452007561.38999999</v>
      </c>
      <c r="F8" s="38">
        <v>69587978.799999997</v>
      </c>
      <c r="G8" s="38">
        <v>69587978.799999997</v>
      </c>
      <c r="H8" s="55">
        <v>69212417.030000001</v>
      </c>
      <c r="I8" s="49">
        <v>15.312225489582501</v>
      </c>
      <c r="J8" s="38">
        <v>69169583.700000003</v>
      </c>
    </row>
    <row r="9" spans="1:10" ht="13.8" x14ac:dyDescent="0.2">
      <c r="A9" s="37" t="s">
        <v>1291</v>
      </c>
      <c r="B9" s="42" t="s">
        <v>1292</v>
      </c>
      <c r="C9" s="38">
        <v>73508077.829999998</v>
      </c>
      <c r="D9" s="38">
        <v>0</v>
      </c>
      <c r="E9" s="38">
        <v>73508077.829999998</v>
      </c>
      <c r="F9" s="38">
        <v>39126519.5</v>
      </c>
      <c r="G9" s="38">
        <v>37106698.329999998</v>
      </c>
      <c r="H9" s="55">
        <v>16474388.4</v>
      </c>
      <c r="I9" s="49">
        <v>22.411670780046599</v>
      </c>
      <c r="J9" s="38">
        <v>16471149.130000001</v>
      </c>
    </row>
    <row r="10" spans="1:10" ht="13.8" x14ac:dyDescent="0.2">
      <c r="A10" s="37" t="s">
        <v>1293</v>
      </c>
      <c r="B10" s="42" t="s">
        <v>1294</v>
      </c>
      <c r="C10" s="38">
        <v>348059.91</v>
      </c>
      <c r="D10" s="38">
        <v>0</v>
      </c>
      <c r="E10" s="38">
        <v>348059.91</v>
      </c>
      <c r="F10" s="38">
        <v>36481.57</v>
      </c>
      <c r="G10" s="38">
        <v>25370.86</v>
      </c>
      <c r="H10" s="55">
        <v>18184.650000000001</v>
      </c>
      <c r="I10" s="49">
        <v>5.2245747003726999</v>
      </c>
      <c r="J10" s="38">
        <v>15646.55</v>
      </c>
    </row>
    <row r="11" spans="1:10" ht="13.8" x14ac:dyDescent="0.2">
      <c r="A11" s="37" t="s">
        <v>1295</v>
      </c>
      <c r="B11" s="42" t="s">
        <v>1296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1297</v>
      </c>
      <c r="B12" s="42" t="s">
        <v>1298</v>
      </c>
      <c r="C12" s="38">
        <v>22748707</v>
      </c>
      <c r="D12" s="38">
        <v>-727680</v>
      </c>
      <c r="E12" s="38">
        <v>22021027</v>
      </c>
      <c r="F12" s="38">
        <v>16107606.810000001</v>
      </c>
      <c r="G12" s="38">
        <v>12063498.720000001</v>
      </c>
      <c r="H12" s="55">
        <v>2107846.7599999998</v>
      </c>
      <c r="I12" s="49">
        <v>9.5719730056186805</v>
      </c>
      <c r="J12" s="38">
        <v>1892500.35</v>
      </c>
    </row>
    <row r="13" spans="1:10" ht="13.8" x14ac:dyDescent="0.2">
      <c r="A13" s="37" t="s">
        <v>1299</v>
      </c>
      <c r="B13" s="42" t="s">
        <v>1300</v>
      </c>
      <c r="C13" s="38">
        <v>360188.43</v>
      </c>
      <c r="D13" s="38">
        <v>0</v>
      </c>
      <c r="E13" s="38">
        <v>360188.43</v>
      </c>
      <c r="F13" s="38">
        <v>268073.68</v>
      </c>
      <c r="G13" s="38">
        <v>266642.23</v>
      </c>
      <c r="H13" s="55">
        <v>7292.96</v>
      </c>
      <c r="I13" s="49">
        <v>2.02476242782146</v>
      </c>
      <c r="J13" s="38">
        <v>2092.09</v>
      </c>
    </row>
    <row r="14" spans="1:10" ht="13.8" x14ac:dyDescent="0.2">
      <c r="A14" s="37" t="s">
        <v>1301</v>
      </c>
      <c r="B14" s="42" t="s">
        <v>1296</v>
      </c>
      <c r="C14" s="38">
        <v>115217.67</v>
      </c>
      <c r="D14" s="38">
        <v>0</v>
      </c>
      <c r="E14" s="38">
        <v>115217.67</v>
      </c>
      <c r="F14" s="38">
        <v>35814.339999999997</v>
      </c>
      <c r="G14" s="38">
        <v>31576.92</v>
      </c>
      <c r="H14" s="55">
        <v>1565.71</v>
      </c>
      <c r="I14" s="49">
        <v>1.3589148261720601</v>
      </c>
      <c r="J14" s="38">
        <v>1565.71</v>
      </c>
    </row>
    <row r="15" spans="1:10" ht="13.8" x14ac:dyDescent="0.2">
      <c r="A15" s="37" t="s">
        <v>1302</v>
      </c>
      <c r="B15" s="42" t="s">
        <v>1303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1304</v>
      </c>
      <c r="B16" s="42" t="s">
        <v>1305</v>
      </c>
      <c r="C16" s="38">
        <v>30210</v>
      </c>
      <c r="D16" s="38">
        <v>0</v>
      </c>
      <c r="E16" s="38">
        <v>30210</v>
      </c>
      <c r="F16" s="38">
        <v>578.98</v>
      </c>
      <c r="G16" s="38">
        <v>578.98</v>
      </c>
      <c r="H16" s="55">
        <v>578.98</v>
      </c>
      <c r="I16" s="49">
        <v>1.9165177093677599</v>
      </c>
      <c r="J16" s="38">
        <v>578.98</v>
      </c>
    </row>
    <row r="17" spans="1:10" ht="13.8" x14ac:dyDescent="0.2">
      <c r="A17" s="37" t="s">
        <v>1306</v>
      </c>
      <c r="B17" s="42" t="s">
        <v>1307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1308</v>
      </c>
      <c r="B18" s="42" t="s">
        <v>1309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1310</v>
      </c>
      <c r="B19" s="42" t="s">
        <v>1311</v>
      </c>
      <c r="C19" s="38">
        <v>6096495.2199999997</v>
      </c>
      <c r="D19" s="38">
        <v>85701.04</v>
      </c>
      <c r="E19" s="38">
        <v>6182196.2599999998</v>
      </c>
      <c r="F19" s="38">
        <v>1971642.37</v>
      </c>
      <c r="G19" s="38">
        <v>407386.99</v>
      </c>
      <c r="H19" s="55">
        <v>303526.73</v>
      </c>
      <c r="I19" s="49">
        <v>4.9096909453340496</v>
      </c>
      <c r="J19" s="38">
        <v>287133.96000000002</v>
      </c>
    </row>
    <row r="20" spans="1:10" ht="13.8" x14ac:dyDescent="0.2">
      <c r="A20" s="37" t="s">
        <v>1312</v>
      </c>
      <c r="B20" s="42" t="s">
        <v>1313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1314</v>
      </c>
      <c r="B21" s="42" t="s">
        <v>1315</v>
      </c>
      <c r="C21" s="38">
        <v>30000000</v>
      </c>
      <c r="D21" s="38">
        <v>-4625000</v>
      </c>
      <c r="E21" s="38">
        <v>25375000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1316</v>
      </c>
      <c r="B22" s="42" t="s">
        <v>1317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1318</v>
      </c>
      <c r="B23" s="42" t="s">
        <v>1319</v>
      </c>
      <c r="C23" s="38">
        <v>0</v>
      </c>
      <c r="D23" s="38">
        <v>4625000</v>
      </c>
      <c r="E23" s="38">
        <v>4625000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1320</v>
      </c>
      <c r="B24" s="42" t="s">
        <v>1321</v>
      </c>
      <c r="C24" s="38">
        <v>1503945</v>
      </c>
      <c r="D24" s="38">
        <v>0</v>
      </c>
      <c r="E24" s="38">
        <v>1503945</v>
      </c>
      <c r="F24" s="38">
        <v>1428910.37</v>
      </c>
      <c r="G24" s="38">
        <v>1418666.69</v>
      </c>
      <c r="H24" s="55">
        <v>499234.81</v>
      </c>
      <c r="I24" s="49">
        <v>33.195017769931802</v>
      </c>
      <c r="J24" s="38">
        <v>499234.81</v>
      </c>
    </row>
    <row r="25" spans="1:10" ht="13.8" x14ac:dyDescent="0.2">
      <c r="A25" s="37" t="s">
        <v>1322</v>
      </c>
      <c r="B25" s="42" t="s">
        <v>1323</v>
      </c>
      <c r="C25" s="38">
        <v>38038178.420000002</v>
      </c>
      <c r="D25" s="38">
        <v>0</v>
      </c>
      <c r="E25" s="38">
        <v>38038178.420000002</v>
      </c>
      <c r="F25" s="38">
        <v>16368631.380000001</v>
      </c>
      <c r="G25" s="38">
        <v>15220991.539999999</v>
      </c>
      <c r="H25" s="55">
        <v>1107420.5900000001</v>
      </c>
      <c r="I25" s="49">
        <v>2.9113397013189601</v>
      </c>
      <c r="J25" s="38">
        <v>1105063.07</v>
      </c>
    </row>
    <row r="26" spans="1:10" ht="13.8" x14ac:dyDescent="0.2">
      <c r="A26" s="37" t="s">
        <v>1324</v>
      </c>
      <c r="B26" s="42" t="s">
        <v>1325</v>
      </c>
      <c r="C26" s="38">
        <v>27347834</v>
      </c>
      <c r="D26" s="38">
        <v>0</v>
      </c>
      <c r="E26" s="38">
        <v>27347834</v>
      </c>
      <c r="F26" s="38">
        <v>8775496.6099999994</v>
      </c>
      <c r="G26" s="38">
        <v>5997338.9900000002</v>
      </c>
      <c r="H26" s="55">
        <v>4212289.67</v>
      </c>
      <c r="I26" s="49">
        <v>15.4026445750695</v>
      </c>
      <c r="J26" s="38">
        <v>4212289.67</v>
      </c>
    </row>
    <row r="27" spans="1:10" ht="13.8" x14ac:dyDescent="0.2">
      <c r="A27" s="37" t="s">
        <v>1326</v>
      </c>
      <c r="B27" s="42" t="s">
        <v>1327</v>
      </c>
      <c r="C27" s="38">
        <v>0</v>
      </c>
      <c r="D27" s="38">
        <v>0</v>
      </c>
      <c r="E27" s="38">
        <v>0</v>
      </c>
      <c r="F27" s="38">
        <v>227520</v>
      </c>
      <c r="G27" s="38">
        <v>227520</v>
      </c>
      <c r="H27" s="55">
        <v>227520</v>
      </c>
      <c r="I27" s="49">
        <v>0</v>
      </c>
      <c r="J27" s="38">
        <v>227520</v>
      </c>
    </row>
    <row r="28" spans="1:10" ht="13.8" x14ac:dyDescent="0.2">
      <c r="A28" s="37" t="s">
        <v>1328</v>
      </c>
      <c r="B28" s="42" t="s">
        <v>1329</v>
      </c>
      <c r="C28" s="38">
        <v>50000</v>
      </c>
      <c r="D28" s="38">
        <v>0</v>
      </c>
      <c r="E28" s="38">
        <v>50000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1330</v>
      </c>
      <c r="B29" s="42" t="s">
        <v>1331</v>
      </c>
      <c r="C29" s="38">
        <v>107000</v>
      </c>
      <c r="D29" s="38">
        <v>0</v>
      </c>
      <c r="E29" s="38">
        <v>107000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1332</v>
      </c>
      <c r="B30" s="42" t="s">
        <v>1333</v>
      </c>
      <c r="C30" s="38">
        <v>2051202.67</v>
      </c>
      <c r="D30" s="38">
        <v>0</v>
      </c>
      <c r="E30" s="38">
        <v>2051202.67</v>
      </c>
      <c r="F30" s="38">
        <v>2044450.16</v>
      </c>
      <c r="G30" s="38">
        <v>2037958.96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1334</v>
      </c>
      <c r="B31" s="42" t="s">
        <v>1335</v>
      </c>
      <c r="C31" s="38">
        <v>180000</v>
      </c>
      <c r="D31" s="38">
        <v>0</v>
      </c>
      <c r="E31" s="38">
        <v>180000</v>
      </c>
      <c r="F31" s="38">
        <v>162059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1336</v>
      </c>
      <c r="B32" s="42" t="s">
        <v>1337</v>
      </c>
      <c r="C32" s="38">
        <v>296500</v>
      </c>
      <c r="D32" s="38">
        <v>0</v>
      </c>
      <c r="E32" s="38">
        <v>296500</v>
      </c>
      <c r="F32" s="38">
        <v>137484</v>
      </c>
      <c r="G32" s="38">
        <v>61906.2</v>
      </c>
      <c r="H32" s="55">
        <v>7028.57</v>
      </c>
      <c r="I32" s="49">
        <v>2.3705126475548099</v>
      </c>
      <c r="J32" s="38">
        <v>4774.2299999999996</v>
      </c>
    </row>
    <row r="33" spans="1:10" ht="13.8" x14ac:dyDescent="0.2">
      <c r="A33" s="37" t="s">
        <v>1338</v>
      </c>
      <c r="B33" s="42" t="s">
        <v>1339</v>
      </c>
      <c r="C33" s="38">
        <v>196152</v>
      </c>
      <c r="D33" s="38">
        <v>0</v>
      </c>
      <c r="E33" s="38">
        <v>196152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1340</v>
      </c>
      <c r="B34" s="42" t="s">
        <v>1341</v>
      </c>
      <c r="C34" s="38">
        <v>449985</v>
      </c>
      <c r="D34" s="38">
        <v>0</v>
      </c>
      <c r="E34" s="38">
        <v>449985</v>
      </c>
      <c r="F34" s="38">
        <v>368260.13</v>
      </c>
      <c r="G34" s="38">
        <v>358451.31</v>
      </c>
      <c r="H34" s="55">
        <v>79195.179999999993</v>
      </c>
      <c r="I34" s="49">
        <v>17.599515539406902</v>
      </c>
      <c r="J34" s="38">
        <v>76296.460000000006</v>
      </c>
    </row>
    <row r="35" spans="1:10" ht="13.8" x14ac:dyDescent="0.2">
      <c r="A35" s="37" t="s">
        <v>1342</v>
      </c>
      <c r="B35" s="42" t="s">
        <v>1343</v>
      </c>
      <c r="C35" s="38">
        <v>181666.15</v>
      </c>
      <c r="D35" s="38">
        <v>0</v>
      </c>
      <c r="E35" s="38">
        <v>181666.15</v>
      </c>
      <c r="F35" s="38">
        <v>17726.96</v>
      </c>
      <c r="G35" s="38">
        <v>17726.96</v>
      </c>
      <c r="H35" s="55">
        <v>17726.96</v>
      </c>
      <c r="I35" s="49">
        <v>9.7579873851017407</v>
      </c>
      <c r="J35" s="38">
        <v>17726.96</v>
      </c>
    </row>
    <row r="36" spans="1:10" ht="13.8" x14ac:dyDescent="0.2">
      <c r="A36" s="37" t="s">
        <v>1344</v>
      </c>
      <c r="B36" s="42" t="s">
        <v>1345</v>
      </c>
      <c r="C36" s="38">
        <v>50000</v>
      </c>
      <c r="D36" s="38">
        <v>0</v>
      </c>
      <c r="E36" s="38">
        <v>50000</v>
      </c>
      <c r="F36" s="38">
        <v>20958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1346</v>
      </c>
      <c r="B37" s="42" t="s">
        <v>1347</v>
      </c>
      <c r="C37" s="38">
        <v>50350</v>
      </c>
      <c r="D37" s="38">
        <v>0</v>
      </c>
      <c r="E37" s="38">
        <v>50350</v>
      </c>
      <c r="F37" s="38">
        <v>8457.77</v>
      </c>
      <c r="G37" s="38">
        <v>8457.77</v>
      </c>
      <c r="H37" s="55">
        <v>8457.77</v>
      </c>
      <c r="I37" s="49">
        <v>16.797954319761701</v>
      </c>
      <c r="J37" s="38">
        <v>8457.77</v>
      </c>
    </row>
    <row r="38" spans="1:10" ht="13.8" x14ac:dyDescent="0.2">
      <c r="A38" s="37" t="s">
        <v>1348</v>
      </c>
      <c r="B38" s="42" t="s">
        <v>1349</v>
      </c>
      <c r="C38" s="38">
        <v>85000</v>
      </c>
      <c r="D38" s="38">
        <v>0</v>
      </c>
      <c r="E38" s="38">
        <v>85000</v>
      </c>
      <c r="F38" s="38">
        <v>75929.320000000007</v>
      </c>
      <c r="G38" s="38">
        <v>75929.320000000007</v>
      </c>
      <c r="H38" s="55">
        <v>34811.599999999999</v>
      </c>
      <c r="I38" s="49">
        <v>40.954823529411797</v>
      </c>
      <c r="J38" s="38">
        <v>34811.599999999999</v>
      </c>
    </row>
    <row r="39" spans="1:10" ht="13.8" x14ac:dyDescent="0.2">
      <c r="A39" s="37" t="s">
        <v>1350</v>
      </c>
      <c r="B39" s="42" t="s">
        <v>1351</v>
      </c>
      <c r="C39" s="38">
        <v>220400</v>
      </c>
      <c r="D39" s="38">
        <v>0</v>
      </c>
      <c r="E39" s="38">
        <v>220400</v>
      </c>
      <c r="F39" s="38">
        <v>220400</v>
      </c>
      <c r="G39" s="38">
        <v>203733.02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1352</v>
      </c>
      <c r="B40" s="42" t="s">
        <v>1353</v>
      </c>
      <c r="C40" s="38">
        <v>533296.15</v>
      </c>
      <c r="D40" s="38">
        <v>0</v>
      </c>
      <c r="E40" s="38">
        <v>533296.15</v>
      </c>
      <c r="F40" s="38">
        <v>287826.32</v>
      </c>
      <c r="G40" s="38">
        <v>287826.32</v>
      </c>
      <c r="H40" s="55">
        <v>16471.11</v>
      </c>
      <c r="I40" s="49">
        <v>3.0885484547375799</v>
      </c>
      <c r="J40" s="38">
        <v>16471.11</v>
      </c>
    </row>
    <row r="41" spans="1:10" ht="13.8" x14ac:dyDescent="0.2">
      <c r="A41" s="37" t="s">
        <v>1354</v>
      </c>
      <c r="B41" s="42" t="s">
        <v>1355</v>
      </c>
      <c r="C41" s="38">
        <v>3191431.31</v>
      </c>
      <c r="D41" s="38">
        <v>0</v>
      </c>
      <c r="E41" s="38">
        <v>3191431.31</v>
      </c>
      <c r="F41" s="38">
        <v>3133824.06</v>
      </c>
      <c r="G41" s="38">
        <v>2566303.5299999998</v>
      </c>
      <c r="H41" s="55">
        <v>68066.77</v>
      </c>
      <c r="I41" s="49">
        <v>2.13279758792615</v>
      </c>
      <c r="J41" s="38">
        <v>68066.77</v>
      </c>
    </row>
    <row r="42" spans="1:10" ht="13.8" x14ac:dyDescent="0.2">
      <c r="A42" s="37" t="s">
        <v>1356</v>
      </c>
      <c r="B42" s="42" t="s">
        <v>1357</v>
      </c>
      <c r="C42" s="38">
        <v>1957000</v>
      </c>
      <c r="D42" s="38">
        <v>0</v>
      </c>
      <c r="E42" s="38">
        <v>1957000</v>
      </c>
      <c r="F42" s="38">
        <v>336953.81</v>
      </c>
      <c r="G42" s="38">
        <v>336953.81</v>
      </c>
      <c r="H42" s="55">
        <v>336953.81</v>
      </c>
      <c r="I42" s="49">
        <v>17.217874808380198</v>
      </c>
      <c r="J42" s="38">
        <v>336953.81</v>
      </c>
    </row>
    <row r="43" spans="1:10" ht="13.8" x14ac:dyDescent="0.2">
      <c r="A43" s="37" t="s">
        <v>1358</v>
      </c>
      <c r="B43" s="42" t="s">
        <v>1359</v>
      </c>
      <c r="C43" s="38">
        <v>19000</v>
      </c>
      <c r="D43" s="38">
        <v>0</v>
      </c>
      <c r="E43" s="38">
        <v>19000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1360</v>
      </c>
      <c r="B44" s="42" t="s">
        <v>1361</v>
      </c>
      <c r="C44" s="38">
        <v>130150</v>
      </c>
      <c r="D44" s="38">
        <v>0</v>
      </c>
      <c r="E44" s="38">
        <v>130150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1362</v>
      </c>
      <c r="B45" s="42" t="s">
        <v>1363</v>
      </c>
      <c r="C45" s="38">
        <v>8500</v>
      </c>
      <c r="D45" s="38">
        <v>0</v>
      </c>
      <c r="E45" s="38">
        <v>8500</v>
      </c>
      <c r="F45" s="38">
        <v>4196.08</v>
      </c>
      <c r="G45" s="38">
        <v>4196.08</v>
      </c>
      <c r="H45" s="55">
        <v>4196.08</v>
      </c>
      <c r="I45" s="49">
        <v>49.365647058823498</v>
      </c>
      <c r="J45" s="38">
        <v>4196.08</v>
      </c>
    </row>
    <row r="46" spans="1:10" ht="13.8" x14ac:dyDescent="0.2">
      <c r="A46" s="37" t="s">
        <v>1364</v>
      </c>
      <c r="B46" s="42" t="s">
        <v>1365</v>
      </c>
      <c r="C46" s="38">
        <v>8302.34</v>
      </c>
      <c r="D46" s="38">
        <v>0</v>
      </c>
      <c r="E46" s="38">
        <v>8302.34</v>
      </c>
      <c r="F46" s="38">
        <v>8302.34</v>
      </c>
      <c r="G46" s="38">
        <v>8302.34</v>
      </c>
      <c r="H46" s="55">
        <v>6226.76</v>
      </c>
      <c r="I46" s="49">
        <v>75.000060223985002</v>
      </c>
      <c r="J46" s="38">
        <v>0</v>
      </c>
    </row>
    <row r="47" spans="1:10" ht="13.8" x14ac:dyDescent="0.2">
      <c r="A47" s="37" t="s">
        <v>1366</v>
      </c>
      <c r="B47" s="42" t="s">
        <v>1367</v>
      </c>
      <c r="C47" s="38">
        <v>1372140</v>
      </c>
      <c r="D47" s="38">
        <v>0</v>
      </c>
      <c r="E47" s="38">
        <v>1372140</v>
      </c>
      <c r="F47" s="38">
        <v>1372140</v>
      </c>
      <c r="G47" s="38">
        <v>1372140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1368</v>
      </c>
      <c r="B48" s="42" t="s">
        <v>1369</v>
      </c>
      <c r="C48" s="38">
        <v>657292</v>
      </c>
      <c r="D48" s="38">
        <v>0</v>
      </c>
      <c r="E48" s="38">
        <v>657292</v>
      </c>
      <c r="F48" s="38">
        <v>441609.24</v>
      </c>
      <c r="G48" s="38">
        <v>441609.24</v>
      </c>
      <c r="H48" s="55">
        <v>441609.24</v>
      </c>
      <c r="I48" s="49">
        <v>67.186157750284494</v>
      </c>
      <c r="J48" s="38">
        <v>441609.24</v>
      </c>
    </row>
    <row r="49" spans="1:10" ht="13.8" x14ac:dyDescent="0.2">
      <c r="A49" s="37" t="s">
        <v>1370</v>
      </c>
      <c r="B49" s="42" t="s">
        <v>1371</v>
      </c>
      <c r="C49" s="38">
        <v>825283.98</v>
      </c>
      <c r="D49" s="38">
        <v>0</v>
      </c>
      <c r="E49" s="38">
        <v>825283.98</v>
      </c>
      <c r="F49" s="38">
        <v>593073.24</v>
      </c>
      <c r="G49" s="38">
        <v>593073.24</v>
      </c>
      <c r="H49" s="55">
        <v>43995.56</v>
      </c>
      <c r="I49" s="49">
        <v>5.3309601381090701</v>
      </c>
      <c r="J49" s="38">
        <v>43995.56</v>
      </c>
    </row>
    <row r="50" spans="1:10" ht="13.8" x14ac:dyDescent="0.2">
      <c r="A50" s="37" t="s">
        <v>1372</v>
      </c>
      <c r="B50" s="42" t="s">
        <v>1373</v>
      </c>
      <c r="C50" s="38">
        <v>2394877.4</v>
      </c>
      <c r="D50" s="38">
        <v>0</v>
      </c>
      <c r="E50" s="38">
        <v>2394877.4</v>
      </c>
      <c r="F50" s="38">
        <v>1810927.07</v>
      </c>
      <c r="G50" s="38">
        <v>1710475.52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1374</v>
      </c>
      <c r="B51" s="42" t="s">
        <v>1375</v>
      </c>
      <c r="C51" s="38">
        <v>303693.99</v>
      </c>
      <c r="D51" s="38">
        <v>0</v>
      </c>
      <c r="E51" s="38">
        <v>303693.99</v>
      </c>
      <c r="F51" s="38">
        <v>51517.279999999999</v>
      </c>
      <c r="G51" s="38">
        <v>51517.279999999999</v>
      </c>
      <c r="H51" s="55">
        <v>20549.12</v>
      </c>
      <c r="I51" s="49">
        <v>6.7663900757469699</v>
      </c>
      <c r="J51" s="38">
        <v>2532.2199999999998</v>
      </c>
    </row>
    <row r="52" spans="1:10" ht="13.8" x14ac:dyDescent="0.2">
      <c r="A52" s="37" t="s">
        <v>1376</v>
      </c>
      <c r="B52" s="42" t="s">
        <v>1377</v>
      </c>
      <c r="C52" s="38">
        <v>164000</v>
      </c>
      <c r="D52" s="38">
        <v>0</v>
      </c>
      <c r="E52" s="38">
        <v>164000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1378</v>
      </c>
      <c r="B53" s="42" t="s">
        <v>1379</v>
      </c>
      <c r="C53" s="38">
        <v>536146.25</v>
      </c>
      <c r="D53" s="38">
        <v>0</v>
      </c>
      <c r="E53" s="38">
        <v>536146.25</v>
      </c>
      <c r="F53" s="38">
        <v>316512.5</v>
      </c>
      <c r="G53" s="38">
        <v>316512.5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1380</v>
      </c>
      <c r="B54" s="42" t="s">
        <v>1381</v>
      </c>
      <c r="C54" s="38">
        <v>8975000</v>
      </c>
      <c r="D54" s="38">
        <v>0</v>
      </c>
      <c r="E54" s="38">
        <v>8975000</v>
      </c>
      <c r="F54" s="38">
        <v>8975000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1382</v>
      </c>
      <c r="B55" s="42" t="s">
        <v>1383</v>
      </c>
      <c r="C55" s="38">
        <v>201096</v>
      </c>
      <c r="D55" s="38">
        <v>0</v>
      </c>
      <c r="E55" s="38">
        <v>201096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1384</v>
      </c>
      <c r="B56" s="42" t="s">
        <v>1385</v>
      </c>
      <c r="C56" s="38">
        <v>63000</v>
      </c>
      <c r="D56" s="38">
        <v>0</v>
      </c>
      <c r="E56" s="38">
        <v>63000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1386</v>
      </c>
      <c r="B57" s="42" t="s">
        <v>1387</v>
      </c>
      <c r="C57" s="38">
        <v>20013</v>
      </c>
      <c r="D57" s="38">
        <v>0</v>
      </c>
      <c r="E57" s="38">
        <v>20013</v>
      </c>
      <c r="F57" s="38">
        <v>12586.8</v>
      </c>
      <c r="G57" s="38">
        <v>12586.8</v>
      </c>
      <c r="H57" s="55">
        <v>12586.8</v>
      </c>
      <c r="I57" s="49">
        <v>62.893119472343002</v>
      </c>
      <c r="J57" s="38">
        <v>12586.8</v>
      </c>
    </row>
    <row r="58" spans="1:10" ht="13.8" x14ac:dyDescent="0.2">
      <c r="A58" s="37" t="s">
        <v>1388</v>
      </c>
      <c r="B58" s="42" t="s">
        <v>1389</v>
      </c>
      <c r="C58" s="38">
        <v>471257</v>
      </c>
      <c r="D58" s="38">
        <v>0</v>
      </c>
      <c r="E58" s="38">
        <v>471257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1390</v>
      </c>
      <c r="B59" s="42" t="s">
        <v>1391</v>
      </c>
      <c r="C59" s="38">
        <v>5000</v>
      </c>
      <c r="D59" s="38">
        <v>0</v>
      </c>
      <c r="E59" s="38">
        <v>5000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1392</v>
      </c>
      <c r="B60" s="42" t="s">
        <v>1393</v>
      </c>
      <c r="C60" s="38">
        <v>130000</v>
      </c>
      <c r="D60" s="38">
        <v>0</v>
      </c>
      <c r="E60" s="38">
        <v>130000</v>
      </c>
      <c r="F60" s="38">
        <v>38005.64</v>
      </c>
      <c r="G60" s="38">
        <v>38005.64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1394</v>
      </c>
      <c r="B61" s="42" t="s">
        <v>1395</v>
      </c>
      <c r="C61" s="38">
        <v>1500000</v>
      </c>
      <c r="D61" s="38">
        <v>0</v>
      </c>
      <c r="E61" s="38">
        <v>1500000</v>
      </c>
      <c r="F61" s="38">
        <v>1100024.58</v>
      </c>
      <c r="G61" s="38">
        <v>983381.79</v>
      </c>
      <c r="H61" s="55">
        <v>926957.14</v>
      </c>
      <c r="I61" s="49">
        <v>61.797142666666701</v>
      </c>
      <c r="J61" s="38">
        <v>885042.57</v>
      </c>
    </row>
    <row r="62" spans="1:10" ht="13.8" x14ac:dyDescent="0.2">
      <c r="A62" s="37" t="s">
        <v>1396</v>
      </c>
      <c r="B62" s="42" t="s">
        <v>1397</v>
      </c>
      <c r="C62" s="38">
        <v>0</v>
      </c>
      <c r="D62" s="38">
        <v>1531580</v>
      </c>
      <c r="E62" s="38">
        <v>1531580</v>
      </c>
      <c r="F62" s="38">
        <v>382281.24</v>
      </c>
      <c r="G62" s="38">
        <v>382281.24</v>
      </c>
      <c r="H62" s="55">
        <v>64281.24</v>
      </c>
      <c r="I62" s="49">
        <v>4.1970540226432798</v>
      </c>
      <c r="J62" s="38">
        <v>21754.35</v>
      </c>
    </row>
    <row r="63" spans="1:10" ht="13.8" x14ac:dyDescent="0.2">
      <c r="A63" s="37" t="s">
        <v>1398</v>
      </c>
      <c r="B63" s="42" t="s">
        <v>1399</v>
      </c>
      <c r="C63" s="38">
        <v>45000</v>
      </c>
      <c r="D63" s="38">
        <v>0</v>
      </c>
      <c r="E63" s="38">
        <v>45000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1400</v>
      </c>
      <c r="B64" s="42" t="s">
        <v>1401</v>
      </c>
      <c r="C64" s="38">
        <v>665985</v>
      </c>
      <c r="D64" s="38">
        <v>0</v>
      </c>
      <c r="E64" s="38">
        <v>665985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1402</v>
      </c>
      <c r="B65" s="42" t="s">
        <v>1403</v>
      </c>
      <c r="C65" s="38">
        <v>1107905</v>
      </c>
      <c r="D65" s="38">
        <v>0</v>
      </c>
      <c r="E65" s="38">
        <v>1107905</v>
      </c>
      <c r="F65" s="38">
        <v>136791.1</v>
      </c>
      <c r="G65" s="38">
        <v>136791.1</v>
      </c>
      <c r="H65" s="55">
        <v>136791.1</v>
      </c>
      <c r="I65" s="49">
        <v>12.3468257657471</v>
      </c>
      <c r="J65" s="38">
        <v>90602.75</v>
      </c>
    </row>
    <row r="66" spans="1:10" ht="13.8" x14ac:dyDescent="0.2">
      <c r="A66" s="37" t="s">
        <v>1404</v>
      </c>
      <c r="B66" s="42" t="s">
        <v>1405</v>
      </c>
      <c r="C66" s="38">
        <v>369600</v>
      </c>
      <c r="D66" s="38">
        <v>0</v>
      </c>
      <c r="E66" s="38">
        <v>369600</v>
      </c>
      <c r="F66" s="38">
        <v>54214.02</v>
      </c>
      <c r="G66" s="38">
        <v>54214.02</v>
      </c>
      <c r="H66" s="55">
        <v>54214.02</v>
      </c>
      <c r="I66" s="49">
        <v>14.6682954545455</v>
      </c>
      <c r="J66" s="38">
        <v>54214.02</v>
      </c>
    </row>
    <row r="67" spans="1:10" ht="13.8" x14ac:dyDescent="0.2">
      <c r="A67" s="37" t="s">
        <v>1406</v>
      </c>
      <c r="B67" s="42" t="s">
        <v>1407</v>
      </c>
      <c r="C67" s="38">
        <v>75127</v>
      </c>
      <c r="D67" s="38">
        <v>0</v>
      </c>
      <c r="E67" s="38">
        <v>75127</v>
      </c>
      <c r="F67" s="38">
        <v>40162.33</v>
      </c>
      <c r="G67" s="38">
        <v>40162.33</v>
      </c>
      <c r="H67" s="55">
        <v>40162.33</v>
      </c>
      <c r="I67" s="49">
        <v>53.459249005018201</v>
      </c>
      <c r="J67" s="38">
        <v>40162.33</v>
      </c>
    </row>
    <row r="68" spans="1:10" ht="13.8" x14ac:dyDescent="0.2">
      <c r="A68" s="37" t="s">
        <v>1408</v>
      </c>
      <c r="B68" s="42" t="s">
        <v>1409</v>
      </c>
      <c r="C68" s="38">
        <v>2245000</v>
      </c>
      <c r="D68" s="38">
        <v>0</v>
      </c>
      <c r="E68" s="38">
        <v>2245000</v>
      </c>
      <c r="F68" s="38">
        <v>416146.07</v>
      </c>
      <c r="G68" s="38">
        <v>401692.47</v>
      </c>
      <c r="H68" s="55">
        <v>197045.2</v>
      </c>
      <c r="I68" s="49">
        <v>8.7770690423162598</v>
      </c>
      <c r="J68" s="38">
        <v>150018.35999999999</v>
      </c>
    </row>
    <row r="69" spans="1:10" ht="13.8" x14ac:dyDescent="0.2">
      <c r="A69" s="37" t="s">
        <v>1410</v>
      </c>
      <c r="B69" s="42" t="s">
        <v>1411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1412</v>
      </c>
      <c r="B70" s="42" t="s">
        <v>1413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1414</v>
      </c>
      <c r="B71" s="42" t="s">
        <v>1415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1416</v>
      </c>
      <c r="B72" s="42" t="s">
        <v>1417</v>
      </c>
      <c r="C72" s="38">
        <v>13832000</v>
      </c>
      <c r="D72" s="38">
        <v>3249510.28</v>
      </c>
      <c r="E72" s="38">
        <v>17081510.280000001</v>
      </c>
      <c r="F72" s="38">
        <v>4636522.9000000004</v>
      </c>
      <c r="G72" s="38">
        <v>4636522.9000000004</v>
      </c>
      <c r="H72" s="55">
        <v>36922.32</v>
      </c>
      <c r="I72" s="49">
        <v>0.21615372057136001</v>
      </c>
      <c r="J72" s="38">
        <v>0</v>
      </c>
    </row>
    <row r="73" spans="1:10" s="89" customFormat="1" ht="13.8" x14ac:dyDescent="0.2">
      <c r="A73" s="37" t="s">
        <v>1418</v>
      </c>
      <c r="B73" s="42" t="s">
        <v>1419</v>
      </c>
      <c r="C73" s="38">
        <v>1470020</v>
      </c>
      <c r="D73" s="38">
        <v>0</v>
      </c>
      <c r="E73" s="38">
        <v>1470020</v>
      </c>
      <c r="F73" s="38">
        <v>940807.9</v>
      </c>
      <c r="G73" s="38">
        <v>616600.88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1420</v>
      </c>
      <c r="B74" s="42" t="s">
        <v>1421</v>
      </c>
      <c r="C74" s="38">
        <v>1224576.73</v>
      </c>
      <c r="D74" s="38">
        <v>0</v>
      </c>
      <c r="E74" s="38">
        <v>1224576.73</v>
      </c>
      <c r="F74" s="38">
        <v>995712.04</v>
      </c>
      <c r="G74" s="38">
        <v>995712.04</v>
      </c>
      <c r="H74" s="55">
        <v>9537.9699999999993</v>
      </c>
      <c r="I74" s="49">
        <v>0.77887891924910002</v>
      </c>
      <c r="J74" s="38">
        <v>0</v>
      </c>
    </row>
    <row r="75" spans="1:10" s="89" customFormat="1" ht="13.8" x14ac:dyDescent="0.2">
      <c r="A75" s="37" t="s">
        <v>1422</v>
      </c>
      <c r="B75" s="42" t="s">
        <v>1423</v>
      </c>
      <c r="C75" s="38">
        <v>50000</v>
      </c>
      <c r="D75" s="38">
        <v>0</v>
      </c>
      <c r="E75" s="38">
        <v>50000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1424</v>
      </c>
      <c r="B76" s="42" t="s">
        <v>1425</v>
      </c>
      <c r="C76" s="38">
        <v>650000</v>
      </c>
      <c r="D76" s="38">
        <v>0</v>
      </c>
      <c r="E76" s="38">
        <v>650000</v>
      </c>
      <c r="F76" s="38">
        <v>304175.42</v>
      </c>
      <c r="G76" s="38">
        <v>304175.42</v>
      </c>
      <c r="H76" s="55">
        <v>304175.42</v>
      </c>
      <c r="I76" s="49">
        <v>46.796218461538501</v>
      </c>
      <c r="J76" s="38">
        <v>286082.73</v>
      </c>
    </row>
    <row r="77" spans="1:10" s="89" customFormat="1" ht="13.8" x14ac:dyDescent="0.2">
      <c r="A77" s="37" t="s">
        <v>1426</v>
      </c>
      <c r="B77" s="42" t="s">
        <v>1427</v>
      </c>
      <c r="C77" s="38">
        <v>651368</v>
      </c>
      <c r="D77" s="38">
        <v>0</v>
      </c>
      <c r="E77" s="38">
        <v>651368</v>
      </c>
      <c r="F77" s="38">
        <v>487388.17</v>
      </c>
      <c r="G77" s="38">
        <v>487388.17</v>
      </c>
      <c r="H77" s="55">
        <v>402204.49</v>
      </c>
      <c r="I77" s="49">
        <v>61.7476587735351</v>
      </c>
      <c r="J77" s="38">
        <v>392204.49</v>
      </c>
    </row>
    <row r="78" spans="1:10" s="89" customFormat="1" ht="13.8" x14ac:dyDescent="0.2">
      <c r="A78" s="37" t="s">
        <v>1428</v>
      </c>
      <c r="B78" s="42" t="s">
        <v>1429</v>
      </c>
      <c r="C78" s="38">
        <v>1151129</v>
      </c>
      <c r="D78" s="38">
        <v>0</v>
      </c>
      <c r="E78" s="38">
        <v>1151129</v>
      </c>
      <c r="F78" s="38">
        <v>2759.85</v>
      </c>
      <c r="G78" s="38">
        <v>2759.85</v>
      </c>
      <c r="H78" s="55">
        <v>2759.85</v>
      </c>
      <c r="I78" s="49">
        <v>0.23975158301110999</v>
      </c>
      <c r="J78" s="38">
        <v>2759.85</v>
      </c>
    </row>
    <row r="79" spans="1:10" s="89" customFormat="1" ht="13.8" x14ac:dyDescent="0.2">
      <c r="A79" s="37" t="s">
        <v>1430</v>
      </c>
      <c r="B79" s="42" t="s">
        <v>1431</v>
      </c>
      <c r="C79" s="38">
        <v>1600000</v>
      </c>
      <c r="D79" s="38">
        <v>0</v>
      </c>
      <c r="E79" s="38">
        <v>1600000</v>
      </c>
      <c r="F79" s="38">
        <v>509316.56</v>
      </c>
      <c r="G79" s="38">
        <v>500241.56</v>
      </c>
      <c r="H79" s="55">
        <v>461876.56</v>
      </c>
      <c r="I79" s="49">
        <v>28.867284999999999</v>
      </c>
      <c r="J79" s="38">
        <v>461876.56</v>
      </c>
    </row>
    <row r="80" spans="1:10" s="89" customFormat="1" ht="13.8" x14ac:dyDescent="0.2">
      <c r="A80" s="37" t="s">
        <v>1432</v>
      </c>
      <c r="B80" s="42" t="s">
        <v>1433</v>
      </c>
      <c r="C80" s="38">
        <v>515000</v>
      </c>
      <c r="D80" s="38">
        <v>0</v>
      </c>
      <c r="E80" s="38">
        <v>515000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1434</v>
      </c>
      <c r="B81" s="42" t="s">
        <v>1435</v>
      </c>
      <c r="C81" s="38">
        <v>0</v>
      </c>
      <c r="D81" s="38">
        <v>298401.69</v>
      </c>
      <c r="E81" s="38">
        <v>298401.69</v>
      </c>
      <c r="F81" s="38">
        <v>298401.69</v>
      </c>
      <c r="G81" s="38">
        <v>298401.69</v>
      </c>
      <c r="H81" s="55">
        <v>298401.69</v>
      </c>
      <c r="I81" s="49">
        <v>100</v>
      </c>
      <c r="J81" s="38">
        <v>298401.69</v>
      </c>
    </row>
    <row r="82" spans="1:10" s="89" customFormat="1" ht="13.8" x14ac:dyDescent="0.2">
      <c r="A82" s="37" t="s">
        <v>1436</v>
      </c>
      <c r="B82" s="42" t="s">
        <v>1437</v>
      </c>
      <c r="C82" s="38">
        <v>2707500</v>
      </c>
      <c r="D82" s="38">
        <v>0</v>
      </c>
      <c r="E82" s="38">
        <v>2707500</v>
      </c>
      <c r="F82" s="38">
        <v>2707500</v>
      </c>
      <c r="G82" s="38">
        <v>2707500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1438</v>
      </c>
      <c r="B83" s="42" t="s">
        <v>1439</v>
      </c>
      <c r="C83" s="38">
        <v>0</v>
      </c>
      <c r="D83" s="38">
        <v>762148.02</v>
      </c>
      <c r="E83" s="38">
        <v>762148.02</v>
      </c>
      <c r="F83" s="38">
        <v>705853.97</v>
      </c>
      <c r="G83" s="38">
        <v>705853.97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1440</v>
      </c>
      <c r="B84" s="42" t="s">
        <v>1441</v>
      </c>
      <c r="C84" s="38">
        <v>0</v>
      </c>
      <c r="D84" s="38">
        <v>50699.17</v>
      </c>
      <c r="E84" s="38">
        <v>50699.17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1442</v>
      </c>
      <c r="B85" s="42" t="s">
        <v>1443</v>
      </c>
      <c r="C85" s="38">
        <v>108622486.77</v>
      </c>
      <c r="D85" s="38">
        <v>-5423180</v>
      </c>
      <c r="E85" s="38">
        <v>103199306.77</v>
      </c>
      <c r="F85" s="38">
        <v>42725715.399999999</v>
      </c>
      <c r="G85" s="38">
        <v>36980013.18</v>
      </c>
      <c r="H85" s="55">
        <v>8958529.6300000008</v>
      </c>
      <c r="I85" s="49">
        <v>8.6808040774594097</v>
      </c>
      <c r="J85" s="38">
        <v>8617752.3599999994</v>
      </c>
    </row>
    <row r="86" spans="1:10" s="89" customFormat="1" ht="13.8" x14ac:dyDescent="0.2">
      <c r="A86" s="37" t="s">
        <v>1444</v>
      </c>
      <c r="B86" s="42" t="s">
        <v>1445</v>
      </c>
      <c r="C86" s="38">
        <v>5629385181.0799999</v>
      </c>
      <c r="D86" s="38">
        <v>146529917.94999999</v>
      </c>
      <c r="E86" s="38">
        <v>5775915099.0299997</v>
      </c>
      <c r="F86" s="38">
        <v>3960111613.8299999</v>
      </c>
      <c r="G86" s="38">
        <v>3884169554.0799999</v>
      </c>
      <c r="H86" s="55">
        <v>2756447214.5500002</v>
      </c>
      <c r="I86" s="49">
        <v>47.723125553090497</v>
      </c>
      <c r="J86" s="38">
        <v>2600720797.4899998</v>
      </c>
    </row>
    <row r="87" spans="1:10" s="89" customFormat="1" ht="13.8" x14ac:dyDescent="0.2">
      <c r="A87" s="37" t="s">
        <v>1446</v>
      </c>
      <c r="B87" s="42" t="s">
        <v>1447</v>
      </c>
      <c r="C87" s="38">
        <v>0</v>
      </c>
      <c r="D87" s="38">
        <v>30600073.800000001</v>
      </c>
      <c r="E87" s="38">
        <v>30600073.800000001</v>
      </c>
      <c r="F87" s="38">
        <v>7090892.5599999996</v>
      </c>
      <c r="G87" s="38">
        <v>7078733.5499999998</v>
      </c>
      <c r="H87" s="55">
        <v>4166643.39</v>
      </c>
      <c r="I87" s="49">
        <v>13.616448826996001</v>
      </c>
      <c r="J87" s="38">
        <v>3294536.88</v>
      </c>
    </row>
    <row r="88" spans="1:10" s="89" customFormat="1" ht="13.8" x14ac:dyDescent="0.2">
      <c r="A88" s="37" t="s">
        <v>1448</v>
      </c>
      <c r="B88" s="42" t="s">
        <v>1449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1450</v>
      </c>
      <c r="B89" s="42" t="s">
        <v>1451</v>
      </c>
      <c r="C89" s="38">
        <v>0</v>
      </c>
      <c r="D89" s="38">
        <v>4625000</v>
      </c>
      <c r="E89" s="38">
        <v>4625000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124" t="s">
        <v>766</v>
      </c>
      <c r="B90" s="125" t="s">
        <v>67</v>
      </c>
      <c r="C90" s="67">
        <v>6466530737.1800003</v>
      </c>
      <c r="D90" s="67">
        <v>181582171.94999999</v>
      </c>
      <c r="E90" s="67">
        <v>6648112909.1300001</v>
      </c>
      <c r="F90" s="67">
        <v>4203452756.1799998</v>
      </c>
      <c r="G90" s="67">
        <v>4099267605.3000002</v>
      </c>
      <c r="H90" s="69">
        <v>2869181490.8499999</v>
      </c>
      <c r="I90" s="68">
        <v>43.157833359142998</v>
      </c>
      <c r="J90" s="67">
        <v>2711606398.2199998</v>
      </c>
    </row>
    <row r="91" spans="1:10" ht="13.8" x14ac:dyDescent="0.3">
      <c r="A91" s="39" t="s">
        <v>61</v>
      </c>
      <c r="B91" s="4"/>
      <c r="C91" s="4"/>
      <c r="D91" s="4"/>
      <c r="E91" s="4"/>
      <c r="F91" s="4"/>
      <c r="G91" s="4"/>
      <c r="H91" s="4"/>
      <c r="I91" s="4"/>
      <c r="J91" s="4"/>
    </row>
  </sheetData>
  <mergeCells count="4">
    <mergeCell ref="A2:J2"/>
    <mergeCell ref="A5:B6"/>
    <mergeCell ref="A1:J1"/>
    <mergeCell ref="A90:B90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2020-07-29T11:18:35Z</cp:lastPrinted>
  <dcterms:created xsi:type="dcterms:W3CDTF">2014-04-10T11:24:13Z</dcterms:created>
  <dcterms:modified xsi:type="dcterms:W3CDTF">2020-07-29T11:35:46Z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2020 a dia 29 julio.xlsx</vt:lpwstr>
  </property>
</Properties>
</file>