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3980" windowHeight="8835" tabRatio="817"/>
  </bookViews>
  <sheets>
    <sheet name="GTOS X CAP" sheetId="25" r:id="rId1"/>
    <sheet name="INGRESOS X CAP" sheetId="26" r:id="rId2"/>
    <sheet name="GASTOS X CONCEPTO" sheetId="15" r:id="rId3"/>
    <sheet name="INGR X CONCEPTO" sheetId="16" r:id="rId4"/>
    <sheet name="GTOS X SECC Y X CAP" sheetId="27" r:id="rId5"/>
    <sheet name="BExRepositorySheet" sheetId="10" state="veryHidden" r:id="rId6"/>
    <sheet name="ING X SECC Y X CAP" sheetId="23" r:id="rId7"/>
    <sheet name="GASTOS X FINANCIACIÓN" sheetId="21" r:id="rId8"/>
    <sheet name="INGRESOS X FINANCIACIÓN" sheetId="22" r:id="rId9"/>
    <sheet name="GTOS CAP VI X PROYECTO" sheetId="19" r:id="rId10"/>
  </sheets>
  <definedNames>
    <definedName name="_xlnm._FilterDatabase" localSheetId="2" hidden="1">'GASTOS X CONCEPTO'!$A$4:$L$111</definedName>
    <definedName name="_xlnm._FilterDatabase" localSheetId="9" hidden="1">'GTOS CAP VI X PROYECTO'!$A$3:$L$821</definedName>
    <definedName name="_xlnm._FilterDatabase" localSheetId="4" hidden="1">'GTOS X SECC Y X CAP'!$A$4:$L$162</definedName>
    <definedName name="_xlnm._FilterDatabase" localSheetId="6" hidden="1">'ING X SECC Y X CAP'!$A$4:$I$72</definedName>
    <definedName name="_xlnm._FilterDatabase" localSheetId="3" hidden="1">'INGR X CONCEPTO'!$A$4:$J$111</definedName>
    <definedName name="SAPBEXhrIndnt" hidden="1">"Wide"</definedName>
    <definedName name="SAPsysID" hidden="1">"708C5W7SBKP804JT78WJ0JNKI"</definedName>
    <definedName name="SAPwbID" hidden="1">"ARS"</definedName>
    <definedName name="_xlnm.Print_Titles" localSheetId="2">'GASTOS X CONCEPTO'!$5:$6</definedName>
    <definedName name="_xlnm.Print_Titles" localSheetId="7">'GASTOS X FINANCIACIÓN'!$5:$6</definedName>
    <definedName name="_xlnm.Print_Titles" localSheetId="9">'GTOS CAP VI X PROYECTO'!$4:$5</definedName>
    <definedName name="_xlnm.Print_Titles" localSheetId="4">'GTOS X SECC Y X CAP'!$5:$6</definedName>
    <definedName name="_xlnm.Print_Titles" localSheetId="6">'ING X SECC Y X CAP'!$5:$6</definedName>
    <definedName name="_xlnm.Print_Titles" localSheetId="3">'INGR X CONCEPTO'!$5:$6</definedName>
    <definedName name="_xlnm.Print_Titles" localSheetId="8">'INGRESOS X FINANCIACIÓN'!$5:$6</definedName>
  </definedNames>
  <calcPr calcId="145621"/>
</workbook>
</file>

<file path=xl/calcChain.xml><?xml version="1.0" encoding="utf-8"?>
<calcChain xmlns="http://schemas.openxmlformats.org/spreadsheetml/2006/main">
  <c r="L1" i="19" l="1"/>
  <c r="H1" i="22"/>
  <c r="J1" i="21"/>
  <c r="I1" i="23"/>
  <c r="L1" i="27"/>
  <c r="J1" i="16"/>
  <c r="L1" i="15"/>
  <c r="H1" i="26" l="1"/>
  <c r="C14" i="26"/>
  <c r="D14" i="26"/>
  <c r="E14" i="26"/>
  <c r="F14" i="26"/>
  <c r="H14" i="26"/>
  <c r="C17" i="26"/>
  <c r="D17" i="26"/>
  <c r="E17" i="26"/>
  <c r="F17" i="26"/>
  <c r="H17" i="26"/>
  <c r="C18" i="26"/>
  <c r="D18" i="26"/>
  <c r="E18" i="26"/>
  <c r="F18" i="26"/>
  <c r="H18" i="26"/>
  <c r="J17" i="25"/>
  <c r="H17" i="25"/>
  <c r="G17" i="25"/>
  <c r="F17" i="25"/>
  <c r="E17" i="25"/>
  <c r="D17" i="25"/>
  <c r="C17" i="25"/>
  <c r="J14" i="25"/>
  <c r="J18" i="25" s="1"/>
  <c r="H14" i="25"/>
  <c r="G14" i="25"/>
  <c r="G18" i="25" s="1"/>
  <c r="F14" i="25"/>
  <c r="F18" i="25" s="1"/>
  <c r="E14" i="25"/>
  <c r="E18" i="25" s="1"/>
  <c r="D14" i="25"/>
  <c r="D18" i="25" s="1"/>
  <c r="C14" i="25"/>
  <c r="C18" i="25" s="1"/>
  <c r="H18" i="25" l="1"/>
</calcChain>
</file>

<file path=xl/sharedStrings.xml><?xml version="1.0" encoding="utf-8"?>
<sst xmlns="http://schemas.openxmlformats.org/spreadsheetml/2006/main" count="5611" uniqueCount="2292">
  <si>
    <t/>
  </si>
  <si>
    <t>Crédito Definitivo</t>
  </si>
  <si>
    <t>Obligado</t>
  </si>
  <si>
    <t>EUR</t>
  </si>
  <si>
    <t>1</t>
  </si>
  <si>
    <t>Gastos de Personal</t>
  </si>
  <si>
    <t>2</t>
  </si>
  <si>
    <t>Gastos en Bienes Corrientes y Servicios</t>
  </si>
  <si>
    <t>4</t>
  </si>
  <si>
    <t>Transferencias Corrientes</t>
  </si>
  <si>
    <t>6</t>
  </si>
  <si>
    <t>Inversiones Reales</t>
  </si>
  <si>
    <t>7</t>
  </si>
  <si>
    <t>Transferencias de Capital</t>
  </si>
  <si>
    <t>Resultado total</t>
  </si>
  <si>
    <t>Crédito Inicial</t>
  </si>
  <si>
    <t>Pagado</t>
  </si>
  <si>
    <t>3</t>
  </si>
  <si>
    <t>Gastos Financieros</t>
  </si>
  <si>
    <t>5</t>
  </si>
  <si>
    <t>Fondo de Contingencia de Ejecución Presupuestaria</t>
  </si>
  <si>
    <t>8</t>
  </si>
  <si>
    <t>Activos Financieros</t>
  </si>
  <si>
    <t>9</t>
  </si>
  <si>
    <t>Pasivos Financieros</t>
  </si>
  <si>
    <t>Previsión Inicial</t>
  </si>
  <si>
    <t>Recaudación
Neta</t>
  </si>
  <si>
    <t>Impuestos Directos</t>
  </si>
  <si>
    <t>Impuestos Indirectos</t>
  </si>
  <si>
    <t>Tasas y otros ingresos</t>
  </si>
  <si>
    <t>Ingresos Patrimoniales</t>
  </si>
  <si>
    <t>Enajenación de inversiones reales</t>
  </si>
  <si>
    <t>GASTOS NO FINANCIEROS</t>
  </si>
  <si>
    <t>GASTOS FINANCIEROS</t>
  </si>
  <si>
    <t>CAPÍTULOS</t>
  </si>
  <si>
    <t>TOTAL</t>
  </si>
  <si>
    <t>%</t>
  </si>
  <si>
    <t>INGRESOS NO FINANCIEROS</t>
  </si>
  <si>
    <t>INGRESOS FINANCIEROS</t>
  </si>
  <si>
    <t>DATOS CONTABILIZADOS</t>
  </si>
  <si>
    <t>D. Reconocidos
Netos</t>
  </si>
  <si>
    <t>Derechos / Prev. Definit</t>
  </si>
  <si>
    <t>Obligaciones / C. Definitivo</t>
  </si>
  <si>
    <t>01</t>
  </si>
  <si>
    <t>Cortes de Aragón</t>
  </si>
  <si>
    <t>Resultado</t>
  </si>
  <si>
    <t>02</t>
  </si>
  <si>
    <t>Presidencia del Gobierno de Aragón</t>
  </si>
  <si>
    <t>09</t>
  </si>
  <si>
    <t>Consejo Económico y Social de Aragón</t>
  </si>
  <si>
    <t>10</t>
  </si>
  <si>
    <t>11</t>
  </si>
  <si>
    <t>12</t>
  </si>
  <si>
    <t>Hacienda y Administración Pública</t>
  </si>
  <si>
    <t>13</t>
  </si>
  <si>
    <t>14</t>
  </si>
  <si>
    <t>15</t>
  </si>
  <si>
    <t>16</t>
  </si>
  <si>
    <t>17</t>
  </si>
  <si>
    <t>18</t>
  </si>
  <si>
    <t>51</t>
  </si>
  <si>
    <t>Instituto Aragonés de Empleo</t>
  </si>
  <si>
    <t>52</t>
  </si>
  <si>
    <t>Servicio Aragonés de Salud</t>
  </si>
  <si>
    <t>53</t>
  </si>
  <si>
    <t>Instituto Aragonés de Servicios Sociales</t>
  </si>
  <si>
    <t>54</t>
  </si>
  <si>
    <t>Instituto Aragonés de la Mujer</t>
  </si>
  <si>
    <t>55</t>
  </si>
  <si>
    <t>Instituto Aragonés de la Juventud</t>
  </si>
  <si>
    <t>71</t>
  </si>
  <si>
    <t>E.P. Aragonesa de Servicios Telemáticos</t>
  </si>
  <si>
    <t>72</t>
  </si>
  <si>
    <t>Instituto Aragonés del Agua</t>
  </si>
  <si>
    <t>73</t>
  </si>
  <si>
    <t>Instituto Aragonés Ciencias de la Salud</t>
  </si>
  <si>
    <t>74</t>
  </si>
  <si>
    <t>Centro Investigación y Tecnol. Agroalim.</t>
  </si>
  <si>
    <t>75</t>
  </si>
  <si>
    <t>Instituto Aragonés de Gestión Ambiental</t>
  </si>
  <si>
    <t>76</t>
  </si>
  <si>
    <t>E.P. Aragonesa Banco de Sangre y Tejidos</t>
  </si>
  <si>
    <t>77</t>
  </si>
  <si>
    <t>Agencia de Calidad y Prospectiva Univers</t>
  </si>
  <si>
    <t>Autorizado</t>
  </si>
  <si>
    <t>Comprometido</t>
  </si>
  <si>
    <t>(1) Entidades consolidadas: Admón General;  Organismos Autónomos IASS, INAEM, SALUD, IAM, IAJU; Entidades de derecho Público: AST, IAA, INAGA, ACPUA, Banco de Sangre, CITA, IACS</t>
  </si>
  <si>
    <t xml:space="preserve">EJECUCIÓN DEL PRESUPUESTO CONSOLIDADO DE GASTOS  A FECHA </t>
  </si>
  <si>
    <t xml:space="preserve">EJECUCIÓN DEL PRESUPUESTO CONSOLIDADO DE INGRESOS  A FECHA </t>
  </si>
  <si>
    <t>Modificaciones de crédito</t>
  </si>
  <si>
    <t>Modificaciones de Crédito</t>
  </si>
  <si>
    <t>Previsión Definitiva</t>
  </si>
  <si>
    <t>SECCIÓN</t>
  </si>
  <si>
    <t>CONCEPTO</t>
  </si>
  <si>
    <t>CONCEPTOS</t>
  </si>
  <si>
    <t>2006/000433</t>
  </si>
  <si>
    <t>ACTIVIDAD LEGISLATIVA</t>
  </si>
  <si>
    <t>2006/000436</t>
  </si>
  <si>
    <t>CAMARA DE CUENTAS</t>
  </si>
  <si>
    <t>2006/001861</t>
  </si>
  <si>
    <t>REFORMAS PATIO NORTE DE LA PRESIDENCIA</t>
  </si>
  <si>
    <t>2006/001880</t>
  </si>
  <si>
    <t>2009/000344</t>
  </si>
  <si>
    <t>EQUIPAMIENTO CESA</t>
  </si>
  <si>
    <t>2006/000416</t>
  </si>
  <si>
    <t>TRASLADO Y AMPLIACION DEL CENTRO DE EMERGENCIAS</t>
  </si>
  <si>
    <t>2006/000431</t>
  </si>
  <si>
    <t>2006/000675</t>
  </si>
  <si>
    <t>EQUIPAMIENTO DE LA DIRECCION GENERAL</t>
  </si>
  <si>
    <t>2006/001920</t>
  </si>
  <si>
    <t>MUSEO DE ESCUDOS. CONVENIO CON LA DPZ</t>
  </si>
  <si>
    <t>2006/003463</t>
  </si>
  <si>
    <t>2008/000225</t>
  </si>
  <si>
    <t>2008/001827</t>
  </si>
  <si>
    <t>EQUIPAMIENTO DE LA DELEGACION TERUEL</t>
  </si>
  <si>
    <t>2009/000113</t>
  </si>
  <si>
    <t>EQUIPAMIENTO DE LA DELEGACIÓN TERRITORIAL</t>
  </si>
  <si>
    <t>2009/000148</t>
  </si>
  <si>
    <t>ADQUISICION Y REPOSICION DE EQUIPAMIENTOS DE CENTROS</t>
  </si>
  <si>
    <t>2009/000331</t>
  </si>
  <si>
    <t>CONSTRUCCION EDIFICIO SEDES JUDICIALES EN HUESCA</t>
  </si>
  <si>
    <t>2009/000783</t>
  </si>
  <si>
    <t>MODERNIZACION Y CONSOLIDACION DE LA INFRAESTRURA DE JUSTICIA</t>
  </si>
  <si>
    <t>2010/000188</t>
  </si>
  <si>
    <t>SEGURIDAD, ADECUACION Y EQUIPAMIENTO EDIFICIOS EXPO</t>
  </si>
  <si>
    <t>2010/000534</t>
  </si>
  <si>
    <t>REHABILITACION DEL PALACIO DE PUJADAS DE VEZLOPE</t>
  </si>
  <si>
    <t>2011/000014</t>
  </si>
  <si>
    <t>ACTUACIONES EN EDIFICIOS</t>
  </si>
  <si>
    <t>2014/000048</t>
  </si>
  <si>
    <t>OBRAS Y ACONDICIONAMIENTO DE LA  COMISARÍA DE ZARAGOZA EXPO</t>
  </si>
  <si>
    <t>2014/000109</t>
  </si>
  <si>
    <t>REMODELACIONES DE LAS INSTALACIONES DE JUSTICIA EN TERUEL</t>
  </si>
  <si>
    <t>2015/000150</t>
  </si>
  <si>
    <t>2008/000142</t>
  </si>
  <si>
    <t>EQUIPAMIENTO SECRETARIA GENERAL TECNICA</t>
  </si>
  <si>
    <t>2006/000196</t>
  </si>
  <si>
    <t>2006/000219</t>
  </si>
  <si>
    <t>RENOVACION DEL MOBILIARIO Y EQUIPAMIENTO</t>
  </si>
  <si>
    <t>2006/001368</t>
  </si>
  <si>
    <t>2006/001372</t>
  </si>
  <si>
    <t>APLICACIONES INFORMATICAS, LICENCIAS EN  MATERIA TRIBUTARIA</t>
  </si>
  <si>
    <t>2007/000276</t>
  </si>
  <si>
    <t>ACTUACIONES EN EDIFICIOS EN ZARAGOZA</t>
  </si>
  <si>
    <t>2008/000386</t>
  </si>
  <si>
    <t>PROYECTOS DE INVESTIGACIÓN EN MATERIA ECONÓMICA</t>
  </si>
  <si>
    <t>2013/000215</t>
  </si>
  <si>
    <t>ACTUACIÓN EN EDIFICIOS DE HUESCA</t>
  </si>
  <si>
    <t>2006/000361</t>
  </si>
  <si>
    <t>2006/000367</t>
  </si>
  <si>
    <t>2006/000390</t>
  </si>
  <si>
    <t>STANDS FERIAS TURISMO</t>
  </si>
  <si>
    <t>2006/000391</t>
  </si>
  <si>
    <t>CAMPAÑAS DE PUBLICIDAD TURISTICA</t>
  </si>
  <si>
    <t>2006/000393</t>
  </si>
  <si>
    <t>ELABORACION MATERIAL DE PROMOCION TURISTICA</t>
  </si>
  <si>
    <t>2006/001216</t>
  </si>
  <si>
    <t>ELEMENTOS HARDWARE</t>
  </si>
  <si>
    <t>2006/001217</t>
  </si>
  <si>
    <t>MARQUESINAS</t>
  </si>
  <si>
    <t>2006/001309</t>
  </si>
  <si>
    <t>OFICINAS DE GESTION DE DEMANDA DE VIVIENDA PROTEGIDA</t>
  </si>
  <si>
    <t>2006/001346</t>
  </si>
  <si>
    <t>EQUIPAMIENTO</t>
  </si>
  <si>
    <t>2006/001889</t>
  </si>
  <si>
    <t>GASTOS DE RECAUDACIÓN VIVIENDAS PROMOCIÓN PÚBLICA</t>
  </si>
  <si>
    <t>2006/002132</t>
  </si>
  <si>
    <t>2006/002136</t>
  </si>
  <si>
    <t>2006/002324</t>
  </si>
  <si>
    <t>EQUIPAMIENTO MAQUINARIA Y UTILLAJE. TERUEL</t>
  </si>
  <si>
    <t>2006/002349</t>
  </si>
  <si>
    <t>2006/003093</t>
  </si>
  <si>
    <t>EQUIPOS PARA PROCESOS DE INFORMACIÓN</t>
  </si>
  <si>
    <t>2007/001560</t>
  </si>
  <si>
    <t>2007/001562</t>
  </si>
  <si>
    <t>2008/000170</t>
  </si>
  <si>
    <t>MOBILIARIO Y ENSERES</t>
  </si>
  <si>
    <t>2008/000171</t>
  </si>
  <si>
    <t>EQUIPOS PROCESOS INFORMACION</t>
  </si>
  <si>
    <t>2008/000425</t>
  </si>
  <si>
    <t>SISTEMA DE INFORMACION TERRITORIAL DE ARAGON</t>
  </si>
  <si>
    <t>2008/000429</t>
  </si>
  <si>
    <t>DIRECTRICES TERRITORIALES Y DESARROLLOS NORMATIVOS</t>
  </si>
  <si>
    <t>2008/000440</t>
  </si>
  <si>
    <t>CONVENIO CON EL INSTITUTO GEOGRÁFICO NACIONAL</t>
  </si>
  <si>
    <t>2008/000598</t>
  </si>
  <si>
    <t>INFORMES, ESTUDIOS Y TRABAJOS TECNICOS</t>
  </si>
  <si>
    <t>2009/000423</t>
  </si>
  <si>
    <t>DESARROLLO DEL SISTEMA DE INFORMACION URBANISTICA</t>
  </si>
  <si>
    <t>2009/000609</t>
  </si>
  <si>
    <t>ACONDICIONAMIENTO CTRA. A-1604. TRAMO: ACCESO A BOLTAÑA</t>
  </si>
  <si>
    <t>2009/000761</t>
  </si>
  <si>
    <t>VTE. EJEA DE LOS CAB. FASE II. CTRAS. A-127 Y A-125</t>
  </si>
  <si>
    <t>2009/000780</t>
  </si>
  <si>
    <t>ACOND. CTRA. A-133. TRAMO: BINEFAR- SAN ESTEBAN DE LITERA</t>
  </si>
  <si>
    <t>2009/000894</t>
  </si>
  <si>
    <t>2009/001127</t>
  </si>
  <si>
    <t>LABORATORIO CALIDAD DE LA EDIFICACION 2010</t>
  </si>
  <si>
    <t>2009/001428</t>
  </si>
  <si>
    <t>2009/001430</t>
  </si>
  <si>
    <t>2010/000286</t>
  </si>
  <si>
    <t>2010/000287</t>
  </si>
  <si>
    <t>CARTOGRAFIA URBANA 1/1000  Y HOMOGENEIZACION 1/5000</t>
  </si>
  <si>
    <t>2010/000288</t>
  </si>
  <si>
    <t>ESTACIONES DE REFERENCIA GPS</t>
  </si>
  <si>
    <t>2010/000297</t>
  </si>
  <si>
    <t>GESTION EXPROPIATORIA PROYECTO RED. SECTOR I HUESCA</t>
  </si>
  <si>
    <t>2010/000298</t>
  </si>
  <si>
    <t>GESTION EXPROPIATORIA PROYECTO RED. SECTOR II HUESCA</t>
  </si>
  <si>
    <t>2010/000301</t>
  </si>
  <si>
    <t>GESTION EXPROPIATORIA PROYECTO RED. SECTOR I TERUEL</t>
  </si>
  <si>
    <t>2010/000352</t>
  </si>
  <si>
    <t>2010/000711</t>
  </si>
  <si>
    <t>2012/000132</t>
  </si>
  <si>
    <t>2012/000133</t>
  </si>
  <si>
    <t>2012/000134</t>
  </si>
  <si>
    <t>2012/000135</t>
  </si>
  <si>
    <t>2012/000136</t>
  </si>
  <si>
    <t>2012/000137</t>
  </si>
  <si>
    <t>2012/000138</t>
  </si>
  <si>
    <t>2012/000139</t>
  </si>
  <si>
    <t>2012/000160</t>
  </si>
  <si>
    <t>CONTRATOS MENORES. PROVINCIA DE ZARAGOZA</t>
  </si>
  <si>
    <t>2012/000161</t>
  </si>
  <si>
    <t>CONTRATOS MENORES. PROVINCIA DE HUESCA</t>
  </si>
  <si>
    <t>2012/000162</t>
  </si>
  <si>
    <t>CONTRATOS MENORES. PROVINCIA DE TERUEL</t>
  </si>
  <si>
    <t>2012/000202</t>
  </si>
  <si>
    <t>PROGRAMA DE REHABILITACIÓN ARQUITECTÓNICA 2012</t>
  </si>
  <si>
    <t>2012/000223</t>
  </si>
  <si>
    <t>2012/000314</t>
  </si>
  <si>
    <t>SERVICIO DE COORDINACION TERRITORIAL</t>
  </si>
  <si>
    <t>2012/000318</t>
  </si>
  <si>
    <t>2012/000347</t>
  </si>
  <si>
    <t>PROGRAMA DE TELEDETECCIÓN</t>
  </si>
  <si>
    <t>2012/000351</t>
  </si>
  <si>
    <t>2012/000402</t>
  </si>
  <si>
    <t>OBRAS COMPLEMENTARIAS. TRAMO: TARDIENTA-VALFONDA</t>
  </si>
  <si>
    <t>2013/000117</t>
  </si>
  <si>
    <t>ASISTENCIAS TECNICAS - SEGURIDAD VIAL</t>
  </si>
  <si>
    <t>2013/000119</t>
  </si>
  <si>
    <t>NUEVOS REFUERZOS</t>
  </si>
  <si>
    <t>2013/000144</t>
  </si>
  <si>
    <t>2013/000183</t>
  </si>
  <si>
    <t>ACONDICIONAMIENTO BÁSCULAS</t>
  </si>
  <si>
    <t>2013/000224</t>
  </si>
  <si>
    <t>VARIANTE OESTE DE ALBALATE DEL ARZOBISPO</t>
  </si>
  <si>
    <t>2013/000274</t>
  </si>
  <si>
    <t>2013/000276</t>
  </si>
  <si>
    <t>2013/000316</t>
  </si>
  <si>
    <t>SERV. ELIMIN. HIELO Y NIEVES CTRAS. SECTOR 1 HUESCA</t>
  </si>
  <si>
    <t>2013/000329</t>
  </si>
  <si>
    <t>SUMINISTRO COMBUSTIBLE MAQUINARA</t>
  </si>
  <si>
    <t>2013/000390</t>
  </si>
  <si>
    <t>PROLONGACION ESTRUCTURA ANTIALUDES EN A-2606</t>
  </si>
  <si>
    <t>2014/000052</t>
  </si>
  <si>
    <t>LICENCIAS APLICACIONES INFORMATICAS</t>
  </si>
  <si>
    <t>2014/000063</t>
  </si>
  <si>
    <t>CARTOGRAFIA DERIVADA</t>
  </si>
  <si>
    <t>2014/000172</t>
  </si>
  <si>
    <t>PRESERVACIÓN PATRIMONIO ARAGONÉS (NO BIC)</t>
  </si>
  <si>
    <t>2014/000187</t>
  </si>
  <si>
    <t>2014/000200</t>
  </si>
  <si>
    <t>2014/000229</t>
  </si>
  <si>
    <t>2014/000288</t>
  </si>
  <si>
    <t>AMPLIACIÓN PUENTE SOBRE EL RIO EBRO EN ALAGÓN</t>
  </si>
  <si>
    <t>2014/000292</t>
  </si>
  <si>
    <t>2014/000326</t>
  </si>
  <si>
    <t>2014/000327</t>
  </si>
  <si>
    <t>ACONDICIONAMIENTO A-131. TRAMO: SENA-SARIÑENA</t>
  </si>
  <si>
    <t>2014/000392</t>
  </si>
  <si>
    <t>2014/000400</t>
  </si>
  <si>
    <t>MEJORA DE FIRME CTRA. A-220. TRAMO: LA ALMUNIA-CARIÑENA</t>
  </si>
  <si>
    <t>2014/000403</t>
  </si>
  <si>
    <t>2015/000009</t>
  </si>
  <si>
    <t>2015/000018</t>
  </si>
  <si>
    <t>2015/000019</t>
  </si>
  <si>
    <t>2015/000021</t>
  </si>
  <si>
    <t>DESARROLLOS NORMATIVOS</t>
  </si>
  <si>
    <t>2015/000022</t>
  </si>
  <si>
    <t>2015/000116</t>
  </si>
  <si>
    <t>PROGRAMA DE VIVIENDA SOCIAL</t>
  </si>
  <si>
    <t>2015/000145</t>
  </si>
  <si>
    <t>CONEXION A-138 Y A-139 POR PLAN. FASE I</t>
  </si>
  <si>
    <t>2015/000146</t>
  </si>
  <si>
    <t>CONEXION ENTRE A-138 Y A-139 POR PLAN. FASE II</t>
  </si>
  <si>
    <t>2015/000148</t>
  </si>
  <si>
    <t>MEDIACION HIPOTECARIA_PROGRAMA MEDIACION HIPOTECARIA</t>
  </si>
  <si>
    <t>2015/000163</t>
  </si>
  <si>
    <t>ACTUACIONES CONCERTADAS 2015-2016</t>
  </si>
  <si>
    <t>2015/000212</t>
  </si>
  <si>
    <t>2015/000273</t>
  </si>
  <si>
    <t>2006/000103</t>
  </si>
  <si>
    <t>2006/000253</t>
  </si>
  <si>
    <t>CONTRATO INFORMA DE CONTROL Y GRABACION DE DATOS</t>
  </si>
  <si>
    <t>2006/000551</t>
  </si>
  <si>
    <t>CALIDAD SEMILLAS Y PLANTAS</t>
  </si>
  <si>
    <t>2006/000552</t>
  </si>
  <si>
    <t>IDENTIFICACION DE FRUTALES PARA EL REGISTRO DE VARIEDADES</t>
  </si>
  <si>
    <t>2006/000717</t>
  </si>
  <si>
    <t>2006/000855</t>
  </si>
  <si>
    <t>EQUIPAMIENTOS CENTRALIZADOS DEPARTAMENTO</t>
  </si>
  <si>
    <t>2006/000881</t>
  </si>
  <si>
    <t>MANTENIMIENTO DE LOS PROGRAMAS DE PRIMAS GANADERAS</t>
  </si>
  <si>
    <t>2006/000883</t>
  </si>
  <si>
    <t>2006/000892</t>
  </si>
  <si>
    <t>2006/001010</t>
  </si>
  <si>
    <t>2006/001100</t>
  </si>
  <si>
    <t>2006/001138</t>
  </si>
  <si>
    <t>MINUTAS NOTARIOS Y REGISTROS</t>
  </si>
  <si>
    <t>2006/001385</t>
  </si>
  <si>
    <t>OBRAS URGENTES EN EL VERTEDERO DE BAILIN</t>
  </si>
  <si>
    <t>2006/001420</t>
  </si>
  <si>
    <t>AULA MEDIO AMBIENTE URBANO</t>
  </si>
  <si>
    <t>2006/001559</t>
  </si>
  <si>
    <t>2006/001564</t>
  </si>
  <si>
    <t>2006/001636</t>
  </si>
  <si>
    <t>2006/001666</t>
  </si>
  <si>
    <t>PROYECTO REGADIO SOCIAL FRAGA</t>
  </si>
  <si>
    <t>2006/001810</t>
  </si>
  <si>
    <t>CONCENT.PARCELARIA LAGUERUELA</t>
  </si>
  <si>
    <t>2006/001982</t>
  </si>
  <si>
    <t>ASISTENCIA TECNICA VIGILANCIA AMBIENTAL Y SEGURIDAD Y SALUD</t>
  </si>
  <si>
    <t>2006/002019</t>
  </si>
  <si>
    <t>ADQUISICION VEHICULOS DEPARTAMENTO</t>
  </si>
  <si>
    <t>2006/002022</t>
  </si>
  <si>
    <t>DOTACION EQUIPOS INFORMATICOS DEL DEPARTAMENTO</t>
  </si>
  <si>
    <t>2006/002402</t>
  </si>
  <si>
    <t>2006/002425</t>
  </si>
  <si>
    <t>2007/000095</t>
  </si>
  <si>
    <t>LICENCIAS SOFTWARE COMERCIAL USO ESPECIFICO</t>
  </si>
  <si>
    <t>2007/000129</t>
  </si>
  <si>
    <t>2007/000135</t>
  </si>
  <si>
    <t>MEDIDAS CERTIFICACION CUENTA FEOGA-FEAGA-FEADER ISO</t>
  </si>
  <si>
    <t>2007/000137</t>
  </si>
  <si>
    <t>PREVENCION DE RIESGOS LABORALES</t>
  </si>
  <si>
    <t>2007/000567</t>
  </si>
  <si>
    <t>2007/000793</t>
  </si>
  <si>
    <t>ARRENDARRENDAMIENTO VEHICULOS CON OPCION DE COMPRA</t>
  </si>
  <si>
    <t>2008/000036</t>
  </si>
  <si>
    <t>PLAN ACCION DE LUCHA CONTRA CAMBIO CLIMATICO</t>
  </si>
  <si>
    <t>2008/000048</t>
  </si>
  <si>
    <t>2008/000558</t>
  </si>
  <si>
    <t>2008/000622</t>
  </si>
  <si>
    <t>ADQUISICIÓN MATERIAL DE COMUNICACIONES</t>
  </si>
  <si>
    <t>2008/000631</t>
  </si>
  <si>
    <t>2008/000738</t>
  </si>
  <si>
    <t>PLAN DE OBRAS DE LA C.P. BALLOBAR</t>
  </si>
  <si>
    <t>2008/001764</t>
  </si>
  <si>
    <t>MANTENIMIENTO Y ADQUISICIÓN DE EQUIPAMIENTO PARA LA RRICAA</t>
  </si>
  <si>
    <t>2009/000701</t>
  </si>
  <si>
    <t>2009/001015</t>
  </si>
  <si>
    <t>2009/001294</t>
  </si>
  <si>
    <t>OBRAS CONCENTRACION PARCELARIA LA ALMOLDA</t>
  </si>
  <si>
    <t>2009/001442</t>
  </si>
  <si>
    <t>OBRAS EN ZONA LAS CUERLAS</t>
  </si>
  <si>
    <t>2010/000315</t>
  </si>
  <si>
    <t>CANALIZACIÓN BALSA EN MAS DE LAS MATAS</t>
  </si>
  <si>
    <t>2010/000316</t>
  </si>
  <si>
    <t>PROY. CAM. Z.C.P. CANAL CALANDA-ALCAÑIZ</t>
  </si>
  <si>
    <t>2010/000336</t>
  </si>
  <si>
    <t>2010/000368</t>
  </si>
  <si>
    <t>2010/000430</t>
  </si>
  <si>
    <t>2010/000629</t>
  </si>
  <si>
    <t>2011/000188</t>
  </si>
  <si>
    <t>2011/000358</t>
  </si>
  <si>
    <t>2011/000418</t>
  </si>
  <si>
    <t>2012/000232</t>
  </si>
  <si>
    <t>2013/000318</t>
  </si>
  <si>
    <t>C.P. ALFAMBRA (TERUEL)</t>
  </si>
  <si>
    <t>2013/000319</t>
  </si>
  <si>
    <t>2013/000320</t>
  </si>
  <si>
    <t>2013/000321</t>
  </si>
  <si>
    <t>2013/000323</t>
  </si>
  <si>
    <t>REPARACION DE DAÑOS EN INFRAESTRUCTURAS POR INUNDACIONES</t>
  </si>
  <si>
    <t>2014/000110</t>
  </si>
  <si>
    <t>RENOVACIÓN TABLET PC CONTROL PAC</t>
  </si>
  <si>
    <t>PUESTA EN MARCHA DE INSTALACIONES</t>
  </si>
  <si>
    <t>2014/000199</t>
  </si>
  <si>
    <t>2014/000258</t>
  </si>
  <si>
    <t>2014/000343</t>
  </si>
  <si>
    <t>2014/000346</t>
  </si>
  <si>
    <t>C.P. ZONA DE CUCALÓN (TERUEL)</t>
  </si>
  <si>
    <t>2015/000047</t>
  </si>
  <si>
    <t>2015/000048</t>
  </si>
  <si>
    <t>2015/000049</t>
  </si>
  <si>
    <t>ACTUACIONES CONSERVACION ÁRBOLES SINGLULARES</t>
  </si>
  <si>
    <t>2015/000050</t>
  </si>
  <si>
    <t>2015/000063</t>
  </si>
  <si>
    <t>2015/000064</t>
  </si>
  <si>
    <t>CAMPAÑAS AD HOC Y MEDICIONES URGENTES</t>
  </si>
  <si>
    <t>2015/000082</t>
  </si>
  <si>
    <t>REGADÍO</t>
  </si>
  <si>
    <t>2015/000088</t>
  </si>
  <si>
    <t>2015/000136</t>
  </si>
  <si>
    <t>REHABILITACIÓN BODEGA DO BORJA</t>
  </si>
  <si>
    <t>2015/000178</t>
  </si>
  <si>
    <t>C.P.TORRES DE BARBUES</t>
  </si>
  <si>
    <t>2015/000179</t>
  </si>
  <si>
    <t>C.P. SAN MATEO DE GALLEGO</t>
  </si>
  <si>
    <t>2015/000205</t>
  </si>
  <si>
    <t>2015/000224</t>
  </si>
  <si>
    <t>2015/000232</t>
  </si>
  <si>
    <t>2015/000246</t>
  </si>
  <si>
    <t>ORDENACION G.M.O. MANCOMUNIDAD ANSO-FAGO</t>
  </si>
  <si>
    <t>2015/000256</t>
  </si>
  <si>
    <t>2015/000269</t>
  </si>
  <si>
    <t>2015/000278</t>
  </si>
  <si>
    <t>2015/000282</t>
  </si>
  <si>
    <t>2015/000356</t>
  </si>
  <si>
    <t>TRITURACIÓN DE RESTOS</t>
  </si>
  <si>
    <t>CREACIÓN Y MANTENIMIENTO DE PUNTOS DE AGUA</t>
  </si>
  <si>
    <t>2006/000167</t>
  </si>
  <si>
    <t>2006/000221</t>
  </si>
  <si>
    <t>2006/000252</t>
  </si>
  <si>
    <t>PLANIFICACIÓN ENERGÉTICA DE ARAGÓN</t>
  </si>
  <si>
    <t>2006/000280</t>
  </si>
  <si>
    <t>ACCIONES EN MATERIA DE SEGURIDAD MINERA</t>
  </si>
  <si>
    <t>2006/001297</t>
  </si>
  <si>
    <t>2006/001299</t>
  </si>
  <si>
    <t>2006/001427</t>
  </si>
  <si>
    <t>2006/001430</t>
  </si>
  <si>
    <t>LICENCIAS, BASES DE DATOS EN MATERIA DE ESTADISTICA  PÚBLICA</t>
  </si>
  <si>
    <t>2006/001607</t>
  </si>
  <si>
    <t>2006/002073</t>
  </si>
  <si>
    <t>2006/002074</t>
  </si>
  <si>
    <t>EQUIPAMIENTO TECNICO UNIDADES ADMINISTRATIVAS DE ZARAGOZA</t>
  </si>
  <si>
    <t>2006/002076</t>
  </si>
  <si>
    <t>EQUIPAMIENTO TECNICO UNIDADES ADMINISTRATIVAS DE TERUEL</t>
  </si>
  <si>
    <t>2006/002078</t>
  </si>
  <si>
    <t>EQUIPAMIENTO UNIDADES ADMINISTRATIVAS SERVICIOS CENTRALES</t>
  </si>
  <si>
    <t>2006/002079</t>
  </si>
  <si>
    <t>EQUIPAMIENTO UNIDADES ADMINISTRATIVAS SERVICIOS PROVINCIALES</t>
  </si>
  <si>
    <t>2006/002080</t>
  </si>
  <si>
    <t>2006/002081</t>
  </si>
  <si>
    <t>EQUIPAM. SISTEM. PROCESOS DATOS SERV. PROV.</t>
  </si>
  <si>
    <t>2006/002082</t>
  </si>
  <si>
    <t>2008/000488</t>
  </si>
  <si>
    <t>MANTENIMIENTO EDIFICIOS E INSTALACIONES</t>
  </si>
  <si>
    <t>2015/000284</t>
  </si>
  <si>
    <t>PARTICIPACIÓN EN FERIA DE ZARAGOZA</t>
  </si>
  <si>
    <t>2006/000089</t>
  </si>
  <si>
    <t>PLAN DE SISTEMAS DE INFORMACION</t>
  </si>
  <si>
    <t>2006/000310</t>
  </si>
  <si>
    <t>ADAPTACIÓN LABORATORIOS DE SALUD PÚBLICA</t>
  </si>
  <si>
    <t>2006/000319</t>
  </si>
  <si>
    <t>INVERSION EN CENTROS PROPIOS</t>
  </si>
  <si>
    <t>2006/002427</t>
  </si>
  <si>
    <t>2008/000241</t>
  </si>
  <si>
    <t>EQUIPAMIENTO DE LA DIRECCION GENERAL DE ATENCION AL USUARIO</t>
  </si>
  <si>
    <t>2006/000448</t>
  </si>
  <si>
    <t>DESPLIEGUE DE REDES DE TELECOMUNICACIONES</t>
  </si>
  <si>
    <t>2006/000848</t>
  </si>
  <si>
    <t>2006/001784</t>
  </si>
  <si>
    <t>2009/000267</t>
  </si>
  <si>
    <t>IMPLANTACIÓN DE LA ADMINISTRACIÓN ELECTRÓNICA</t>
  </si>
  <si>
    <t>2009/001155</t>
  </si>
  <si>
    <t>EXTENCION DE LA TELEVISION DIGITAL TERRESTRE (TDT) ESTATAL</t>
  </si>
  <si>
    <t>2011/000083</t>
  </si>
  <si>
    <t>EQUIPOS INFORMÁTICOS</t>
  </si>
  <si>
    <t>2012/000354</t>
  </si>
  <si>
    <t>GOBIERNO ABIERTO</t>
  </si>
  <si>
    <t>2013/000307</t>
  </si>
  <si>
    <t>PROYECTO EXTENSION BANDA ANCHA ULTRARRAPIDA EN ARAGON</t>
  </si>
  <si>
    <t>2013/000342</t>
  </si>
  <si>
    <t>TERRITORIOS INTELIGENTES (SMART)</t>
  </si>
  <si>
    <t>2006/000288</t>
  </si>
  <si>
    <t>CENTRO ARAGONES DEL DEPORTE</t>
  </si>
  <si>
    <t>2006/000306</t>
  </si>
  <si>
    <t>PARQUE DEPORTIVO EBRO</t>
  </si>
  <si>
    <t>2006/001223</t>
  </si>
  <si>
    <t>RESTAURACION  CATEDRAL RODA DE ISABENA</t>
  </si>
  <si>
    <t>2006/002016</t>
  </si>
  <si>
    <t>2006/002029</t>
  </si>
  <si>
    <t>2006/002104</t>
  </si>
  <si>
    <t>2006/002191</t>
  </si>
  <si>
    <t>2006/002210</t>
  </si>
  <si>
    <t>2006/002267</t>
  </si>
  <si>
    <t>2006/002269</t>
  </si>
  <si>
    <t>2006/002305</t>
  </si>
  <si>
    <t>2006/002356</t>
  </si>
  <si>
    <t>2006/002692</t>
  </si>
  <si>
    <t>2006/003137</t>
  </si>
  <si>
    <t>REAL MONASTERIO DE SANTA MARÍA DE SIJENA</t>
  </si>
  <si>
    <t>2006/003718</t>
  </si>
  <si>
    <t>OBRAS AIRE ACONDICIONADO BIBLIOTECA PUBLICA DE HUESCA</t>
  </si>
  <si>
    <t>2006/003809</t>
  </si>
  <si>
    <t>REST. ESPACIOS CATEDRAL DE HUESCA</t>
  </si>
  <si>
    <t>2007/000660</t>
  </si>
  <si>
    <t>2007/000765</t>
  </si>
  <si>
    <t>MONASTERIO DE SAN VICTORIÁN</t>
  </si>
  <si>
    <t>2007/001698</t>
  </si>
  <si>
    <t>IGLESIA PARROQUIAL DE SAN PABLO DE ZARAGOZA</t>
  </si>
  <si>
    <t>2009/000413</t>
  </si>
  <si>
    <t>EQUIPAMIENTO PARA CENTROS PÚIBLICOS EDUCATIVOS DE ARAGÓN</t>
  </si>
  <si>
    <t>2009/000449</t>
  </si>
  <si>
    <t>2009/000479</t>
  </si>
  <si>
    <t>2009/000496</t>
  </si>
  <si>
    <t>AMPLIACIÓN C.P. "GASPAR REMIRO" DE EPILA (ZARAGOZA)</t>
  </si>
  <si>
    <t>2009/000498</t>
  </si>
  <si>
    <t>AMPLIACIÓN  I.E.S. "SOBRARBE" AINSA (HUESCA)</t>
  </si>
  <si>
    <t>2009/000682</t>
  </si>
  <si>
    <t>2009/001250</t>
  </si>
  <si>
    <t>MONASTERIO SANTO SEPULCRO DE ZARAGOZA</t>
  </si>
  <si>
    <t>2009/001271</t>
  </si>
  <si>
    <t>2009/001284</t>
  </si>
  <si>
    <t>2009/001286</t>
  </si>
  <si>
    <t>2010/000068</t>
  </si>
  <si>
    <t>INVERSION EDIFICIOS  BIBLIOTECAS</t>
  </si>
  <si>
    <t>2010/000500</t>
  </si>
  <si>
    <t>2010/000594</t>
  </si>
  <si>
    <t>2010/000604</t>
  </si>
  <si>
    <t>2010/000653</t>
  </si>
  <si>
    <t>AMPLIACION C INFANTIL VALDESPARTERA II SAN JORGE DE ZARAGOZA</t>
  </si>
  <si>
    <t>2010/000681</t>
  </si>
  <si>
    <t>2011/000077</t>
  </si>
  <si>
    <t>IGLESIA DE MIRAVETE DE LA SIERRA</t>
  </si>
  <si>
    <t>2011/000133</t>
  </si>
  <si>
    <t>2011/000241</t>
  </si>
  <si>
    <t>AMPLIACIÓN CRA  "ÍNSULA BARATARIA" GRISEN (Z)</t>
  </si>
  <si>
    <t>2011/000243</t>
  </si>
  <si>
    <t>AMPLIACIÓN C.P. "RICARDO MUR" CASETAS-ZARAGOZA</t>
  </si>
  <si>
    <t>2011/000316</t>
  </si>
  <si>
    <t>AMPLIACIÓN I.E.S "AZUCARERA" DE ZARAGOZA</t>
  </si>
  <si>
    <t>2011/000428</t>
  </si>
  <si>
    <t>2011/000437</t>
  </si>
  <si>
    <t>2012/000156</t>
  </si>
  <si>
    <t>AMPLIACIÓN C.P. "GIL TARÍN" DE LA MUELA (ZARAGOZA)</t>
  </si>
  <si>
    <t>2012/000157</t>
  </si>
  <si>
    <t>NUEVO CEIP (6+12) UDS. EN MARÍA DE HUERVA (ZARAGOZA)</t>
  </si>
  <si>
    <t>2012/000394</t>
  </si>
  <si>
    <t>2013/000261</t>
  </si>
  <si>
    <t>INVERSIONES Y ADQUISICIONES PATRIMONIO CULTURAL</t>
  </si>
  <si>
    <t>2013/000268</t>
  </si>
  <si>
    <t>CONSTRUCCION NUEVO I.E.S. EN LA PUEBLA DE ALFINDEL</t>
  </si>
  <si>
    <t>2013/000285</t>
  </si>
  <si>
    <t>MURALLAS DE DAROCA RESTAURACION CONJUNTO</t>
  </si>
  <si>
    <t>2013/000324</t>
  </si>
  <si>
    <t xml:space="preserve"> CEIP NUEVO EN SOBRADIEL (1 VIA)</t>
  </si>
  <si>
    <t>2014/000021</t>
  </si>
  <si>
    <t>REORGANIZACION CEIP NERTOBRIGA LA ALMUNIIA</t>
  </si>
  <si>
    <t>2014/000023</t>
  </si>
  <si>
    <t>CPFPE SAN LORENZO HUESCA</t>
  </si>
  <si>
    <t>2014/000024</t>
  </si>
  <si>
    <t>CEIP SADABA</t>
  </si>
  <si>
    <t>2014/000025</t>
  </si>
  <si>
    <t>CEIP ZARAGOZA  SUR</t>
  </si>
  <si>
    <t>2014/000029</t>
  </si>
  <si>
    <t>NUEVO CEIP CUARTE</t>
  </si>
  <si>
    <t>2014/000030</t>
  </si>
  <si>
    <t>DOTACION FONDOS BIBLIOGRAFICOS</t>
  </si>
  <si>
    <t>2014/000037</t>
  </si>
  <si>
    <t>RESTAURACION IGLESIA TORRALBA DE RIBOTA</t>
  </si>
  <si>
    <t>2014/000162</t>
  </si>
  <si>
    <t>2014/000188</t>
  </si>
  <si>
    <t>2014/000289</t>
  </si>
  <si>
    <t>NUEVO I.E.S. VILLANUEVA DE GALLEGO</t>
  </si>
  <si>
    <t>2014/000291</t>
  </si>
  <si>
    <t>2014/000356</t>
  </si>
  <si>
    <t>SECCION IES MAR DE ARAGON DE MAELLA</t>
  </si>
  <si>
    <t>2014/000357</t>
  </si>
  <si>
    <t>I.E.S. RIO ARBA DE TAUSTE</t>
  </si>
  <si>
    <t>2015/000153</t>
  </si>
  <si>
    <t>INSTALACIONES F.P. BASICA</t>
  </si>
  <si>
    <t>2015/000166</t>
  </si>
  <si>
    <t>EDIFICIOS Y OTRAS CONSTRUCCIONES</t>
  </si>
  <si>
    <t>2015/000191</t>
  </si>
  <si>
    <t>ERMITA NTRA.SRA.DE CASBAS, AYERBE (HU)</t>
  </si>
  <si>
    <t>2015/000297</t>
  </si>
  <si>
    <t>HUESCA - I.F.P.E.MONTEARAGON</t>
  </si>
  <si>
    <t>2015/000339</t>
  </si>
  <si>
    <t>INSTALACIONES F.P. BASICA PROVINCIA TERUEL</t>
  </si>
  <si>
    <t>2015/000393</t>
  </si>
  <si>
    <t>TIC´S PROYECTO OPERATIVO 2014-2020</t>
  </si>
  <si>
    <t>2006/001742</t>
  </si>
  <si>
    <t>MODERNIZACIÓN SERVICIO PÚBLICO DE EMPLEO</t>
  </si>
  <si>
    <t>2006/052010</t>
  </si>
  <si>
    <t>2006/052028</t>
  </si>
  <si>
    <t>CONSTRUCCION NUEVO CENTRO ESPECIALIDADES INOCENCIO JIMENEZ</t>
  </si>
  <si>
    <t>2006/052031</t>
  </si>
  <si>
    <t>PLAN EQUIPAMIENTO ALTA TECNOLOGIA</t>
  </si>
  <si>
    <t>2006/052042</t>
  </si>
  <si>
    <t>PLAN DE NECESIDADES HOSPITAL GENERAL SAN JORGE (HUESCA)</t>
  </si>
  <si>
    <t>2006/052095</t>
  </si>
  <si>
    <t>GASTOS VARIOS ATENCION PRIMARIA</t>
  </si>
  <si>
    <t>2008/052027</t>
  </si>
  <si>
    <t>OBRAS NUEVO HOSPITAL TERUEL</t>
  </si>
  <si>
    <t>2008/052029</t>
  </si>
  <si>
    <t>OBRAS NUEVO CENTRO DE SALUD ALMOZARA (ZARAGOZA)</t>
  </si>
  <si>
    <t>2008/052032</t>
  </si>
  <si>
    <t>OBRAS NUEVO C.S. ILLUECA (ZARAGOZA)</t>
  </si>
  <si>
    <t>2008/052034</t>
  </si>
  <si>
    <t>OBRAS NUEVO C.S. MOSQUERUELA (TERUEL)</t>
  </si>
  <si>
    <t>2009/052027</t>
  </si>
  <si>
    <t>HOSPITAL ALCAÑIZ</t>
  </si>
  <si>
    <t>2010/052031</t>
  </si>
  <si>
    <t>2012/052029</t>
  </si>
  <si>
    <t>C.S. CALATAYUD</t>
  </si>
  <si>
    <t>2013/052001</t>
  </si>
  <si>
    <t>REFORMA CEM RAMON Y CAJAL (ZARAGOZA)</t>
  </si>
  <si>
    <t>2014/052022</t>
  </si>
  <si>
    <t>C.S.LOS OLIVOS (HUESCA)</t>
  </si>
  <si>
    <t>2015/052025</t>
  </si>
  <si>
    <t>ACTUACIONES ATENCION PRIMARIA</t>
  </si>
  <si>
    <t>2015/052026</t>
  </si>
  <si>
    <t>ACTUACIONES ATENCION ESPECIALIZADA</t>
  </si>
  <si>
    <t>2006/530032</t>
  </si>
  <si>
    <t>PEQUEÑAS OBRAS EN CENTROS DE LA PROVINCIA DE HUESCA</t>
  </si>
  <si>
    <t>2006/530033</t>
  </si>
  <si>
    <t>PEQUEÑAS OBRAS EN CENTROS DE LA PROVINCIA DE TERUEL</t>
  </si>
  <si>
    <t>2006/530034</t>
  </si>
  <si>
    <t>PEQUEÑAS OBRAS EN CENTROS DE LA PROVINCIA DE ZARAGOZA</t>
  </si>
  <si>
    <t>2006/530035</t>
  </si>
  <si>
    <t>EQUIPAMIENTO EN CENTROS DE LA PROVINCIA DE HUESCA</t>
  </si>
  <si>
    <t>2006/530036</t>
  </si>
  <si>
    <t>EQUIPAMIENTO EN CENTROS DE LA PROVINCIA DE TERUEL</t>
  </si>
  <si>
    <t>2006/530037</t>
  </si>
  <si>
    <t>EQUIPAMIENTO EN CENTROS DE LA PROVINCIA DE ZARAGOZA</t>
  </si>
  <si>
    <t>2006/530040</t>
  </si>
  <si>
    <t>EQUIPAMIENTO DE CENTROS DE LA PROVINCIA DE ZARAGOZA</t>
  </si>
  <si>
    <t>2006/530042</t>
  </si>
  <si>
    <t>2006/530043</t>
  </si>
  <si>
    <t>2006/530046</t>
  </si>
  <si>
    <t>2006/530049</t>
  </si>
  <si>
    <t>2007/000271</t>
  </si>
  <si>
    <t>MANTENIMIENTO Y EQUIPAMIENTO DE CENTROS DEPENDIENTES DEL IAM</t>
  </si>
  <si>
    <t>2007/000195</t>
  </si>
  <si>
    <t>ACTUACIONES URGENTES EN ALBERGUES Y OTRAS INSTALACIONES</t>
  </si>
  <si>
    <t>2006/001868</t>
  </si>
  <si>
    <t>2006/001871</t>
  </si>
  <si>
    <t>2009/000401</t>
  </si>
  <si>
    <t>CENTRO DE CONOCIMIENTO ADMINISTRACION ELECTRONICA</t>
  </si>
  <si>
    <t>2006/002412</t>
  </si>
  <si>
    <t>APOYO TECNICO EN ACTUACIONES DEL PLAN ESPECIAL DE DEPURACION</t>
  </si>
  <si>
    <t>2006/003716</t>
  </si>
  <si>
    <t>REVISION DEL PLAN ARAGONES DE SANEAMIENTO Y DEPURACION</t>
  </si>
  <si>
    <t>2007/001449</t>
  </si>
  <si>
    <t>2009/000283</t>
  </si>
  <si>
    <t>ASIST. TCA. GESTIÓN EXPROPIACIONES EDAR'S PIRINEOS</t>
  </si>
  <si>
    <t>2009/000881</t>
  </si>
  <si>
    <t>ZAIDIN CONSTRUCCION PLANTA TRATAMIENTO PURINES</t>
  </si>
  <si>
    <t>2011/000364</t>
  </si>
  <si>
    <t>2012/000313</t>
  </si>
  <si>
    <t>2013/000314</t>
  </si>
  <si>
    <t>ZONA 10A   CONCESION PLAN ESPECIAL DEPURACION</t>
  </si>
  <si>
    <t>2013/000419</t>
  </si>
  <si>
    <t>2013/000424</t>
  </si>
  <si>
    <t>LA ALMOLDA, MEJORA ABASTECIMIENTO</t>
  </si>
  <si>
    <t>2013/000427</t>
  </si>
  <si>
    <t>2014/000240</t>
  </si>
  <si>
    <t>2015/000173</t>
  </si>
  <si>
    <t>VISOR DE INFRAESTRUCTURAS DEL CICLO DEL AGUA</t>
  </si>
  <si>
    <t>2015/000194</t>
  </si>
  <si>
    <t>VILLASTAR, ESTACION DEPURADORA AGUAS RESIDUALES</t>
  </si>
  <si>
    <t>2015/000197</t>
  </si>
  <si>
    <t>RICLA, REDISEÑO ALIVIADERO RED SNMTO.</t>
  </si>
  <si>
    <t>2015/000309</t>
  </si>
  <si>
    <t>REGISTRO DE PRESAS,EMBALSES Y AGUAS ARAGON.</t>
  </si>
  <si>
    <t>2015/000310</t>
  </si>
  <si>
    <t>BIERGE Y NUCLEOS, ESTACION DEPURADORA DE AGUAS RESIDUALES.</t>
  </si>
  <si>
    <t>2015/000343</t>
  </si>
  <si>
    <t>2015/000344</t>
  </si>
  <si>
    <t>EQUIPAMIENTO DEL INSTITUTO</t>
  </si>
  <si>
    <t>2007/000248</t>
  </si>
  <si>
    <t>2007/000249</t>
  </si>
  <si>
    <t>INVERSIONES PROYECTOS GESTION Y TRANSFERENCIA INSTITUTO</t>
  </si>
  <si>
    <t>2006/001591</t>
  </si>
  <si>
    <t>PROYECTOS ESTRATÉGICOS D.G.A.</t>
  </si>
  <si>
    <t>2006/001592</t>
  </si>
  <si>
    <t>INCORPORACION DOCTORES</t>
  </si>
  <si>
    <t>2008/000343</t>
  </si>
  <si>
    <t>PERSONAL INVESTIGADOR EN FORMACIÓN</t>
  </si>
  <si>
    <t>2010/000019</t>
  </si>
  <si>
    <t>PROYECTOS DE INVESTIGACIÓN DESARROLLADOS EN EL C.I.T.A.</t>
  </si>
  <si>
    <t>2015/000336</t>
  </si>
  <si>
    <t>2006/003264</t>
  </si>
  <si>
    <t>2006/000821</t>
  </si>
  <si>
    <t>2006/002362</t>
  </si>
  <si>
    <t>INFRAESTRUCTURA Y EQUIPAMIENTO DE LA AGENCIA</t>
  </si>
  <si>
    <t>EQUIPAMIENTOS DIVERSOS PARA LAS UNIDADES DE LA PRESIDENCIA DEL GOBIERNO</t>
  </si>
  <si>
    <t>SISTEMA DE VIGILANCIA Y DETECCION ACCESOS DE EDIFICIOS ADMINISTRATIVOS</t>
  </si>
  <si>
    <t>ACONDICIONAMIENTO  Y EQUIPAMIENTO DE COMISARIAS DE POLICIA ADSCRITAS A LA C. AUTONOMA</t>
  </si>
  <si>
    <t>ADQUISICIÓN DE MOBILIARIO Y EQUIPOS INFORMATICOS PARA EL DEPARTAMENTO</t>
  </si>
  <si>
    <t>CARTOGRAFÍA COMARCAL Y APLICACIÓN TURISMO PARA ACCESO TELEFÓNICO</t>
  </si>
  <si>
    <t>OBRAS DE MANTENIMIENTO DE INMUEBLES ADSCRITOS AL DEPARTAMENTO DE HACIENDA Y ADMINISTRACIÓN PÚBLICA</t>
  </si>
  <si>
    <t>RENOVACION Y NUEVOS EQUIPAMIENTOS DE MOBILIARIO Y EQUIPOS PARA PROCESOS DE INFORMACION</t>
  </si>
  <si>
    <t>REC PATRIMONIAL EN TERRITORIO FINES TURISTIC.ILUMINACIONES Y SEÑALIZACIONES TURÍSTICAS</t>
  </si>
  <si>
    <t>REC PATRIMONIAL EN TERRITORIO FINES TURISTICOS.CREAC Y ADECUACION SENDEROS Y ENTORNOS INT TURISTICO</t>
  </si>
  <si>
    <t>ACTUACIONES INVERSION EN INFRAESTRUCTURAS EN ENCLAVES DE INTERES TURISTICO</t>
  </si>
  <si>
    <t>ESTUDIOS, PROYECTOS E INFORMES TÉCNICOS RELACIONADOS CON ELSECTOR TURISMO</t>
  </si>
  <si>
    <t>EQUIPAMIENTO MAQUINARIA, VEHICULOS Y UTILLAJE PARA S.P. HUESCA</t>
  </si>
  <si>
    <t>OBRAS DE SEG. VIAL, MANTENIMIENTO Y MEJORA RED CARRETERAS SECTOR 3 HUESCA</t>
  </si>
  <si>
    <t>OBRAS DE SEG. VIAL, MANTENIMIENTO Y MEJORA RED CARRETERAS SECTOR 2 TERUEL</t>
  </si>
  <si>
    <t>ACONDI. CTRA. A-2305, P.K. 0+000 AL 10+100. FUENDETODOS-AZUARA</t>
  </si>
  <si>
    <t>CONCESION OBRA PUBLICA SECTOR I HUESCA DE LA RED ESTRUCT. DE CARRET. DE ARAGON</t>
  </si>
  <si>
    <t>CONCESION OBRA PUBLICA SECTOR III HUESCA DE LA RED ESTRUCTURANTE DE CARRETERAS DE ARAGÓN</t>
  </si>
  <si>
    <t>CARTOGRAFIA ESCALA 1/5000 CON MODELO DATOS BASE TOPOGRAFICAARMONIZADA</t>
  </si>
  <si>
    <t>REC PATRIMONIAL EN TERRITORIO FINES TURISTICOS INVERSIONES RED HOSPEDERÍA DE ARAGÓN</t>
  </si>
  <si>
    <t>NUEVA INFRAESTRUCTURA CTRA  A-120. TRAMO: INTERS. A-2 - INTERS. Z-40</t>
  </si>
  <si>
    <t>SERVICIOS DE CONSERVACION RED AUTONÓMICA ARAGONESA. SECTOR 1 ZARAGOZA</t>
  </si>
  <si>
    <t>SERVICIOS DE CONSERVACION RED AUTONÓMICA ARAGONESA. SECTOR 2 ZARAGOZA</t>
  </si>
  <si>
    <t>SERVICIOS DE CONSERVACION RED AUTONÓMICA ARAGONESA. SECTOR 3 ZARAGOZA</t>
  </si>
  <si>
    <t>SERVICIOS DE CONSERVACION RED AUTONÓMICA ARAGONESA. SECTOR 1 HUESCA</t>
  </si>
  <si>
    <t>SERVICIOS DE CONSERVACION RED AUTONÓMICA ARAGONESA. SECTOR 2 HUESCA</t>
  </si>
  <si>
    <t>SERVICIOS DE CONSERVACION RED AUTONÓMICA ARAGONESA. SECTOR 3 HUESCA</t>
  </si>
  <si>
    <t>SERVICIOS DE CONSERVACION RED AUTONÓMICA ARAGONESA. SECTOR 1 TERUEL</t>
  </si>
  <si>
    <t>SERVICIOS DE CONSERVACION RED AUTONÓMICA ARAGONESA. SECTOR 2 TERUEL</t>
  </si>
  <si>
    <t>AT PARA EL DESARROLLO DE UN GIS DEL SISTEMA DE TRANSPORTE EN ARAGÓN</t>
  </si>
  <si>
    <t>SUMINISTRO MATERIAL FUNDENTE CON DESCARGA EN SILOS Y TRANSPORTE EN CISTERNA</t>
  </si>
  <si>
    <t>CONSERVACIÓN DE EDIFICIOS Y  VIVIENDAS PROPIEDAD DGA EN REGIMEN DE ALQUILER</t>
  </si>
  <si>
    <t>FORMULACION,ELABORACION Y FINANCIACION DE DELIMITACIONES DESUELO URBANO</t>
  </si>
  <si>
    <t>ACONDICIONAMIENTO CTRA A-1226, P.K. 5,5 AL 9,8. TRAMO: INTERS. A-22 - FORNILLOS</t>
  </si>
  <si>
    <t>ACONDICIONAMIENTO CTRA. A-125. TRAMO: LIM. PROV. NAVARRA A EJEA DE LOS CABALLEROS</t>
  </si>
  <si>
    <t>ACONDICIONAMIENTO A-131, P.K. 57,626 AL 62,054. TRAMO: SARIÑENA-SAN LORENZO DE FLUMEN</t>
  </si>
  <si>
    <t>REFUERZO DE FIRME EN A-127, P.K. 61 AL 70. TRAMO: SADABA-CASTILISCAR</t>
  </si>
  <si>
    <t>SUMINISTRO DE EMULSIONES BITUMINOSAS EN LAS CTRAS. AUTONOMICAS DE Z, HU Y TE</t>
  </si>
  <si>
    <t>NUEVOS DESARROLLOS EN MATERIA DE INFORMACION URBANISTICA Y TRAMITACION TELEMATICA</t>
  </si>
  <si>
    <t>ADQUISICION DE LICENCIAS Y HERRAMIENTAS INFORMATICAS Y DESARROLLO EVOLUTIVO DE APLIC. INFORM.</t>
  </si>
  <si>
    <t>CONTROL DEL EJERCICIO DE LAS FACULTADES RELATIVAS AL USO Y EDIFICACION DEL SUELO</t>
  </si>
  <si>
    <t>PRESTACION SERVIOS AEREOS EXTINCION INCENDIOS FORESTALES CAMPAÑAS 2012-2015</t>
  </si>
  <si>
    <t>PROGRAMA CONTROL Y VIGILANCIA ENCEFALOPATIAS ESPONGIFORMES TRANSMISIBLES</t>
  </si>
  <si>
    <t>DESARROLLO E INTEGRACION DE PROGRAMAS DE IDENTIFICACION GANADERA</t>
  </si>
  <si>
    <t>ACTUACIONES PARA  IMPLANTAC. Y MEJORA SISTEMA INFORMAC. GEOGRAF. DPTO.</t>
  </si>
  <si>
    <t>GESTION Y SEGUIMIENTO DEL PROGRAMA DE DESARROLLO RURAL 2007/2013</t>
  </si>
  <si>
    <t>ASISTENCIA TECNICA BASES CONCENTRACION PARCELARIA POZUEL DEL CAMPO</t>
  </si>
  <si>
    <t>HB52001 FUNCIONAMIENTO CENTROS DE PISCICULTURA DE PLANDUVIAR Y PLASENCIA DEL MONTE (TRUCHA Y TENCA)</t>
  </si>
  <si>
    <t>TB53202 FUNCIONAMIENTO Y MANTENIMIENTO DEL CENTRO DE PISCICULTURA DE TERUEL (PAJARES)</t>
  </si>
  <si>
    <t>ASISTENCIA TECNICA CONCENTRACION PARCELARIA HUERTO Y SALILLAS</t>
  </si>
  <si>
    <t>TB53203 FUNCIONAMIENTO DE LA RESERVA DE CAZA DE MONTES UNIVERSALES, PROVINCIA DE TERUEL</t>
  </si>
  <si>
    <t>RB34067 REALIZACIÓN DE INFORMES DIVERSOS EN MATERIA DE CAZAY PESCA</t>
  </si>
  <si>
    <t>DESARROLLOS INFORMATICOS GESTION Y CONTROL DPTO.  AGRICULTURA G. Y M.A.</t>
  </si>
  <si>
    <t>ZB31311 ACTUACIONES PISCÍCOLAS EN MASAS DE AGUA DE LA PROVINCIA DE ZARAGOZA</t>
  </si>
  <si>
    <t>RED DE EVALUACIÓN FITOSANITARIA EN LAS MASAS FORESTALES DE ARAGON</t>
  </si>
  <si>
    <t>ARRENDAMIENTO DE VEHÍCULOS GRUPO DE APOYO PARA REALIZAR GUARDIAS DE INCENDIOS FORESTALES</t>
  </si>
  <si>
    <t>RB64075 GESTIÓN DE INFORMACIÓN BOTÁNICA PARA LA RED NATURA 2000</t>
  </si>
  <si>
    <t>MEJORAS TERRITORIALES ZONA DE ORDENACIÓN DE EXPLOTACIONES DE SOBRARBE-RIBAGORZA-LA FUEVA</t>
  </si>
  <si>
    <t>MANTENIMIENTO Y MEJORA SISTEMA INFORMATICO INTEGRADO GESTION - CONTROL PAC</t>
  </si>
  <si>
    <t>ENCOMIENDA GESTIÓN A AST PARA LA GESTIÓN DE LA RED DE VOZ YDATOS COORDINACIÓN MEDIOS LUCHA INCENDIO</t>
  </si>
  <si>
    <t>ADQUISICIÓN MATERIAL NECESARIO PARA DESEMPEÑO DE LABORES DEEXTINCIÓN DE INCENDIOS FORESTALES</t>
  </si>
  <si>
    <t>MEJORAS AL SISTEMA INTEGRADO DE APROVECHAMIENTOS FORESTALES(SIAF), AÑO EN CURSO</t>
  </si>
  <si>
    <t>CONVENIO AYUNT. CALATAYUD REHABILITACIÓN PALACIO DE PUJADASDE VEZLOPE.</t>
  </si>
  <si>
    <t>MANTENIMIENTO DE INFRAESTRUCTURAS DE EXTINCIÓN Y PUESTOS FIJOS DE VIGILANCIA PARA EL AÑO 2011</t>
  </si>
  <si>
    <t>MMTO Y CONSERVACIÓN DE INFRAESTRUCTURAS Y HERRAMIENTAS EN MATERIA DE INCENDIOS AMAS HU 2011</t>
  </si>
  <si>
    <t>FACTURAS DE MANTENIMIENTO DE INFRAESTRUCTURAS DE INCENDIOS Y PUESTOS DE VIGILANCIA</t>
  </si>
  <si>
    <t>MANT Y AMPLIACION CERTIFICACION FORESTAL REGIONAL EN LA C.A. ARAGÓN AÑO EN CURSO</t>
  </si>
  <si>
    <t>PAGO JUSTIPRECIO EXPROPIACIONES SOTOS Y GALACHOS DEL EBRO LA ALFRANCA</t>
  </si>
  <si>
    <t>MEJORA Y ACONDICIONAMIENTO DE PISTA FORESTAL DE PEÑALENGUA EN EL T.M. BIEL-FUENCALDERAS (ZA)</t>
  </si>
  <si>
    <t>ZB61519 CONSERVACIÓN DEL VISÓN EUROPEO EN ESPAÑA LIFE13 NAT/ES/001171</t>
  </si>
  <si>
    <t>ACTUACIONES EN MATERIA DE USO PÚBLICO ESPACIOS NATURALES PROTEGIDOS</t>
  </si>
  <si>
    <t>ACTUACION CONSERVACIÓN INFRAESTRUCTGURA ESPACIOS NATURALES PROTEGIDOS</t>
  </si>
  <si>
    <t>PLAN GESTIÓN ORDINARIA PARQUE NACIONAL DE ORDESA Y MONTE PERDIDO</t>
  </si>
  <si>
    <t>RECONSTRUCCIÓN DE INFRAESTRUCTURAS DE DEFENSA ANTIALUDES ENEL MUP H268 PUERTO ASTUN TM JACA</t>
  </si>
  <si>
    <t>REDACCIÓN DE PLANES DE DEFENSA DE ZONAS DE ALTO RIESGO DE INCENDIO FORESTAL</t>
  </si>
  <si>
    <t>SUMINISTRO DE MATERIALES PARA AUTOBOMBAS Y HERRAMIENTAS FORESTALES</t>
  </si>
  <si>
    <t>APERTURA Y MEJORA CAMINOS FORESTALES PARA PREVENCIÓN INCENDIOS EN LUESIA Y AÑON DE MONCAYO</t>
  </si>
  <si>
    <t>OBRAS PARA LA MEJORA DE ACCESOS EN LA BASE HELITRANSPORTADADE  BREA DE ARAGÓN</t>
  </si>
  <si>
    <t>ACTUACIONES POR ADVERSIDADES CLIMÁTICAS Y OTRAS SITUACIONESDE EMERGENCIA</t>
  </si>
  <si>
    <t>RB64102 MEJORA DE INFRAESTRUCTURAS DE USO PÚBLICO EN EL PARQUE NACIONAL DE ORDESA Y MONTE PERDIDO</t>
  </si>
  <si>
    <t>ZB61548 MATERIAL DE INFORMACIÓN PARA LOS ESPACIOS NATURALESPROTEGIDOS DE ZARAGOZA</t>
  </si>
  <si>
    <t>ADMINISTRACION ELECTRONICA. SISTEMA DE GESTION DE PROCEDIMIENTOS</t>
  </si>
  <si>
    <t>INVERSIONES PARA LA MEJORA DEL ENTORNO EMPRESARIAL E INDUSTRIAL</t>
  </si>
  <si>
    <t>OBRAS DE MANTENIMIENTO DE EDIFICIOS ADSCRITOS A LA DIRECCION GENERAL DE TRABAJO</t>
  </si>
  <si>
    <t>RENOVACION Y NUEVOS EQUIPAMIENTOS DE MOBILIARIO, EQUIPOS INFORMATICOS Y OTROS</t>
  </si>
  <si>
    <t>RENOVACION Y NUEVOS EQUIPAMIENTOS DE MOBILIARIO Y EQUIPOS INFORMATICOS</t>
  </si>
  <si>
    <t>OBRAS, INFRAESTRUCTURAS E INSTALACIONES BASICAS CENTROS TRABAJO</t>
  </si>
  <si>
    <t>EQUIPAMIENTO Y SISTEMAS PROCESO DATOS UNIDADES SERVICIOS CENTRALES</t>
  </si>
  <si>
    <t>EQUIPAMIENTO E INSTALACIONES PARA  ACCIONES PREVENCION RIESGOS LABORALES</t>
  </si>
  <si>
    <t>INVERSION EN MEJORA Y EQUIPAMIENTO DE DEPENDENCIAS ADMINISTRATIVAS</t>
  </si>
  <si>
    <t>NUEVO EQUIPAMIENTO DEPARTAMENTO INNOVACIÓN Y NUEVAS TECNOLOGÍAS</t>
  </si>
  <si>
    <t>CONVENIO DGA-FÁBRICA DE MONEDA Y TIMBRE PARA IMPLANTACIÓN CERTIF. FIRMA DIGITAL</t>
  </si>
  <si>
    <t>OTRAS ACTUACIONES EN INFRAESTRUCTURAS DE EDUCACIÓN INFANTILY PRIMARIA DE LA PROVINCIA DE HUESCA</t>
  </si>
  <si>
    <t>OTRAS INVERSIONES EN INFRAESTRUCTURAS DE EDUCACIÓN INFANTILY PRIMARIA EN LA PROVINCIA DE ZARAGOZA</t>
  </si>
  <si>
    <t>OTRAS ACTUACIONES EN INFRAESTRUCTURAS DE EDUCACIÓN INFANTILY PRIMARIA DE LA PROVINCIA DE TERUEL</t>
  </si>
  <si>
    <t>EQUIPAMIENTOS CENTROS DEPORTIVOS P.D. EBRO CENTRO ARAG DEPORTE CENTRO MED DEP</t>
  </si>
  <si>
    <t>OTRAS ACTUACIONES DE SERVICIOS GENERALES DE GESTIÓN CENTRALIZADA</t>
  </si>
  <si>
    <t>EQUIPAMIENTO PARA CENTROS DE EDUCACIÓN INFANTIL Y PRIMARIA DE LA PROVINCIA HUESCA</t>
  </si>
  <si>
    <t>EQUIPAMIENTO DE CENTROS DE EDUCACIÓN INFANTIL Y PRIMARIA DELA PROVINCIA DE ZARAGOZA</t>
  </si>
  <si>
    <t>MANTENIMIENTO DE YACIMIENTOS ARQUEOLÓGICOS Y PALEONTOLÓGICOS DE ARAGÓN</t>
  </si>
  <si>
    <t>EQUIPAMIENTO ADMINISTRATIVO PARA SERVICIOS CENTRALES Y SERVICIOS PROVINCIALES DEL DEPARTAMENTO</t>
  </si>
  <si>
    <t>SUSTITUCIÓN CARPITERÍA EXTERIOR C.P. "ALFONSO I EL BATALLADOR" DE TAUSTE (ZARAGOZA)</t>
  </si>
  <si>
    <t>ERMITA VIRGEN DE LA FUENTE, DE PEÑARROYA DE TASTAVINS (TERUEL)</t>
  </si>
  <si>
    <t>AMPLIACIÓN INSTITUTO DE EDUCACIÓN SECUNDARIA EN VALDESPARTERA- ZARAGOZA</t>
  </si>
  <si>
    <t>CONSTRUCCIÓN AULARIO DE EDUCACIÓN ESPECIAL  C.P. "AUGUSTO BÍLBILIS" DE CALATAYUD (ZARAGOZA)</t>
  </si>
  <si>
    <t>NUEVO INSTITUTO DE EDUCACIÓN SECUNDARIA "SEGUNDO CHOMÓN" DETERUEL</t>
  </si>
  <si>
    <t>NUEVO COLEGIO DE EDUCACIÓN PRIMARIA DE 18 UDS. EN Bº "ROSALES DEL CANAL" DE ZARAGOZA</t>
  </si>
  <si>
    <t>AMPLIACIÓN A (9+18) UDS. DEL NUEVO COLEGIO DE ED. INFANTIL Y PRIMARIA EN CUARTE DE HUERVA (ZARAGOZA)</t>
  </si>
  <si>
    <t>NUEVO COLEGIO DE EDUCACIÓN INFANTIL DE 9 UNDS. DE EDUCACIÓNINFANTIL EN Bº VADORREY DE ZARAGOZA</t>
  </si>
  <si>
    <t>CONVENIO PARA LA CONSTRUCCION DE CEIP EN SALLENT DE GALLEGO(HUESCA)</t>
  </si>
  <si>
    <t>CONSTRUCVCION DE UN COLEGIO CEIP 9+18 EN BARRIO MIRALBUENO II</t>
  </si>
  <si>
    <t>CENTRO DE REFERENCIA NACIONAL DE FORMACION PROFESIONAL DE ZARAGOZA</t>
  </si>
  <si>
    <t>NUEVO COLEGIO DE EDUCACIÓN INFANTIL Y PRIMARIA EN PEDROLA (ZARAGOZA)</t>
  </si>
  <si>
    <t>NUEVO CENTRO DE EDUCACIÓN PRIMARIA DE 18 UDS. "RONDA NORTE"DE ZARAGOZA</t>
  </si>
  <si>
    <t>REHABILITACIÓN EDIFICO ESCOLAR CRE "RÍO ARAGÓN" EN BERDÚN (HUESCA)</t>
  </si>
  <si>
    <t>NUEVO COLEGIO EDUCACIÓN INFANTIL Y PRIMARIA EN FRAGA (HUESCA)</t>
  </si>
  <si>
    <t>REFORMA TRAUMATOLOGIA, REHABILITACION Y GRANDES QUEMADOS HOSPITAL MIGUEL SERVET</t>
  </si>
  <si>
    <t>EXTENSION SERVICIO RED ARAGONESA DE COMUNICACIONES INSTITUCIONALES</t>
  </si>
  <si>
    <t>AMPLIACION Y MEJORA DE LA PLATAFORMA DE SISTEMAS INFORMATICOS</t>
  </si>
  <si>
    <t>EXPROPIACION TERRENOS AFECTADOS OBRAS PLAN ESPECIAL DEPURACION 1ª FASE</t>
  </si>
  <si>
    <t>ACTUACIONES DEL PLAN DEL AGUA DIRIGIDAS A ABAST.SNMTO Y MEJORA CALIDAD AGUA</t>
  </si>
  <si>
    <t>BUJARALOZ, REDACACCION PROYECTO  MEJORA ABASTECIMIENTO DE  AGUA</t>
  </si>
  <si>
    <t>MDAD.TORRES BERRELLEN, LA JOYOSA Y MARLOFAF. MEJ.ABASTECIMIENTO</t>
  </si>
  <si>
    <t>2ª FASE ELEVACION  AGUAS  EBRO PARA LA MANCOMUNIDAD TUROLENSE</t>
  </si>
  <si>
    <t>TRASOBARES, ACONDICIONAMIENTO DE LA TOMA DE ABASTECIMIENTO AGUA</t>
  </si>
  <si>
    <t>VERA DE MONCAYO, ACONDICIONAMIENTO TOMA ABASTECIMIENTO DE AGUA</t>
  </si>
  <si>
    <t>INVERSIONES DE LOS PROYECTOS DE INVESTIGACION (EXC. MED. REGENERATIVA)</t>
  </si>
  <si>
    <t>MANTENIMIENTO DEL CENTRO DE INVESTIGACION EN CULTIVOS AGROENERGETICOS DE TERUEL</t>
  </si>
  <si>
    <t>INSTALACIÓN Y EQUIPAMIENTO OFICINAS INAGA SEDE CENTRAL DE ZARAGOZA</t>
  </si>
  <si>
    <t>EQUIPAMIENTO DE LA ENTIDAD PÚBLICA ARAGONESA DEL BANCO DE SANGRE Y TEJIDOS</t>
  </si>
  <si>
    <t>FINANCIACIÓN</t>
  </si>
  <si>
    <t>GASTOS POR FINANCIACIÓN</t>
  </si>
  <si>
    <t>INGRESOS POR FINANCIACIÓN</t>
  </si>
  <si>
    <t>PROYECTO DE INVERSIÓN</t>
  </si>
  <si>
    <t>ACOND. A-226. TRAMO: MIRAMBEL-LP CASTELL</t>
  </si>
  <si>
    <t>VARIANTE DE VALDERROBRES</t>
  </si>
  <si>
    <t>VARIANTE ESTE DE BINÉFAR</t>
  </si>
  <si>
    <t>ACOND.  CTRA. A-131. TRAMO: SAN LORENZO-</t>
  </si>
  <si>
    <t>TRAVESIAS</t>
  </si>
  <si>
    <t>REFUERZO FIRME A-223. ALBALATE-LECERA</t>
  </si>
  <si>
    <t>ACTUALIZAC. APLICAC. INFORMATICAS NOTEPA</t>
  </si>
  <si>
    <t>C.P. DE BRONCHAES (TERUEL)</t>
  </si>
  <si>
    <t>C.P. DE EL POYO DEL CID (TERUEL)</t>
  </si>
  <si>
    <t>C.P. DE CELLA (TERUEL)</t>
  </si>
  <si>
    <t>LIFE FLORA</t>
  </si>
  <si>
    <t>RENOVACION Y NUEVOS EQUIPAMIENTOS</t>
  </si>
  <si>
    <t>GUARDERÍA "SAN LORENZO" HUESCA</t>
  </si>
  <si>
    <t>ESCUELA ARTES/SUPERIOR DISEÑO ZARAGOZA</t>
  </si>
  <si>
    <t>C.P. CAMINREAL (TERUEL)</t>
  </si>
  <si>
    <t>CRP EL PILAR</t>
  </si>
  <si>
    <t>INFRAESTRUCTURAS DE TELECOMUNICACIONES</t>
  </si>
  <si>
    <t>SISTEMAS Y EQUIPOS INFORMATICOS</t>
  </si>
  <si>
    <t>SERVICIOS Y APLICACIONES TELEMATICOS</t>
  </si>
  <si>
    <t>PLAN ABASTECIMIENTO URBANO DE ARAGON</t>
  </si>
  <si>
    <t>SOCIEDAD</t>
  </si>
  <si>
    <t>CAPÍTULO</t>
  </si>
  <si>
    <t>2011/000423</t>
  </si>
  <si>
    <t>2015/000139</t>
  </si>
  <si>
    <t>2015/000298</t>
  </si>
  <si>
    <t>2015/000359</t>
  </si>
  <si>
    <t>2006/002284</t>
  </si>
  <si>
    <t>ELIMINACIÓN RESIDUOS FORESTALES EN ACTUACIONES DE PREVENCIÓN DE INCENDIOS FORESTALES DEL AMA 11 P ZA</t>
  </si>
  <si>
    <t>CONSTRUCCIÓN Y MEJORA DE INFRAESTRUCTURAS BASES HELITRANSPORTADAS EN LA PROVINCIA DE ZARAGOZA</t>
  </si>
  <si>
    <t>ACTUACIONES EN INFRAESTRUCTURAS DE REGADIO POR ADVERSIDADESCLIMATICAS</t>
  </si>
  <si>
    <t>TB63298 ADECUACIÓN DE RED DE CAMINOS DEL PAISAJE PROTEGIDO DE LOS PINARES DE RODENO (TERUEL)</t>
  </si>
  <si>
    <t>EQUIPAMIENTO DE CENTROS DE EDUCACIÓN SECUNDARIA DE LA PROVINCIA DE ZARAGOZA</t>
  </si>
  <si>
    <t>2006/001473</t>
  </si>
  <si>
    <t>CTRA.A-130.VARIANTE POMAR</t>
  </si>
  <si>
    <t>2007/001561</t>
  </si>
  <si>
    <t>2014/000335</t>
  </si>
  <si>
    <t>FONDO DE INVERSIONES DE TERUEL (FITE)</t>
  </si>
  <si>
    <t>2014/000285</t>
  </si>
  <si>
    <t>2014/000365</t>
  </si>
  <si>
    <t>2015/000368</t>
  </si>
  <si>
    <t>PLAN FITE AÑO 2016 DIRECCIÓN GENERAL DE SOSTENIBILIDAD</t>
  </si>
  <si>
    <t>2006/002307</t>
  </si>
  <si>
    <t>YACIMIENTO ARQUEOLÓGICO DE LÉPIDA CELSA.</t>
  </si>
  <si>
    <t>2009/000878</t>
  </si>
  <si>
    <t>CAPELLA, CONSTRUCCION PLANTA TRATAMIENTO DE PURINES</t>
  </si>
  <si>
    <t>2015/000043</t>
  </si>
  <si>
    <t>ACTUACIONES INFRAEST.HCAS ABASTECIMIENTO</t>
  </si>
  <si>
    <t>OBRAS DE SEG. VIAL, MANTENIMIENTO Y MEJORA RED CARRETERAS SECTOR 1 TERUEL</t>
  </si>
  <si>
    <t>HB52010 SUMINISTRO DE MATERIAL DE SEÑALIZACIÓN PARA EL USO PÚBLICO EN EL PNAT GUARA Y PP SAN JUAN</t>
  </si>
  <si>
    <t>1ª FASE DE CONSTRUCCIÓN DE LA BASE HELITRANSPORTADA DE LA CUADRILLA 23 TERUEL</t>
  </si>
  <si>
    <t>CLASIFICACIÓN ECONÓMICA POR CAPÍTULOS</t>
  </si>
  <si>
    <t>CLASIFICACIÓN ECONÓMICA POR CONCEPTO</t>
  </si>
  <si>
    <t>CLASIFICACIÓN ORGANICA Y ECONÓMICA POR CAPÍTULO</t>
  </si>
  <si>
    <t>EJECUCIÓN PROYECTOS DE INVERSIÓN  (CAPÍTULO VI) A FECHA</t>
  </si>
  <si>
    <t>Presidencia y Justicia</t>
  </si>
  <si>
    <t>2009/000330</t>
  </si>
  <si>
    <t>2014/000205</t>
  </si>
  <si>
    <t>DOTACIÓN AUDIENCIA HUESCA</t>
  </si>
  <si>
    <t>2015/000193</t>
  </si>
  <si>
    <t>RENOVACION PARQUE MOVIL JUSTICIA</t>
  </si>
  <si>
    <t>Política Territorial e Interior</t>
  </si>
  <si>
    <t>2014/000086</t>
  </si>
  <si>
    <t>GESTIÓN Y SEGUIMIENTO CATÀLOGO ESPECIES AMENAZADAS</t>
  </si>
  <si>
    <t>2015/000254</t>
  </si>
  <si>
    <t>SUBVENCIONES INUNDACIONES RIO EBRO 2015</t>
  </si>
  <si>
    <t>2006/000009</t>
  </si>
  <si>
    <t>EQUIPAMIENTO DEL SERVICIO DE PRESUPUESTO</t>
  </si>
  <si>
    <t>2006/000064</t>
  </si>
  <si>
    <t>2006/000068</t>
  </si>
  <si>
    <t>2006/000376</t>
  </si>
  <si>
    <t>MOBILIARIO EDIFICIOS INTERADMINISTRATIVOS</t>
  </si>
  <si>
    <t>2006/001318</t>
  </si>
  <si>
    <t>2006/001353</t>
  </si>
  <si>
    <t>2006/002088</t>
  </si>
  <si>
    <t>ACTUACIONES EN EDIFICIOS EN TERUEL</t>
  </si>
  <si>
    <t>2007/000242</t>
  </si>
  <si>
    <t>OBRAS EN SEDE D.G. TRIBUTOS</t>
  </si>
  <si>
    <t>2007/000326</t>
  </si>
  <si>
    <t>2008/001007</t>
  </si>
  <si>
    <t>APLICACIONES INFORMATICAS PARA LA INTERVENCION GENERAL</t>
  </si>
  <si>
    <t>2011/000121</t>
  </si>
  <si>
    <t>SISTEMA DE INFORMACIÓN SERPA</t>
  </si>
  <si>
    <t>2014/000017</t>
  </si>
  <si>
    <t>APLICACIONES INFORMATICAS</t>
  </si>
  <si>
    <t>2015/000172</t>
  </si>
  <si>
    <t>DEMOLICIÓN COMPLEJO CASINO MONTESBLANCOS</t>
  </si>
  <si>
    <t>2015/000308</t>
  </si>
  <si>
    <t>ADQUISUCIÓN VEHÍCULOS PARQUE MÓVIL CENTRALIZADO</t>
  </si>
  <si>
    <t>2015/000371</t>
  </si>
  <si>
    <t>O.Púb.,Urbanismo,Vivienda y Transportes</t>
  </si>
  <si>
    <t>2006/001118</t>
  </si>
  <si>
    <t>2006/001137</t>
  </si>
  <si>
    <t>CARRETERA A-125. TRAMO: VARIANTE DE EJEA</t>
  </si>
  <si>
    <t>2006/001235</t>
  </si>
  <si>
    <t>EQUIPAMIENTOS OFICINA</t>
  </si>
  <si>
    <t>2006/001432</t>
  </si>
  <si>
    <t>VARIANTE DE LA ALMUNIA</t>
  </si>
  <si>
    <t>2006/001439</t>
  </si>
  <si>
    <t>CTRA. A-122.VARIANTE CALATORAO</t>
  </si>
  <si>
    <t>2006/001440</t>
  </si>
  <si>
    <t>REFUERZO A-1304. N-II ALFAMEN</t>
  </si>
  <si>
    <t>2006/001447</t>
  </si>
  <si>
    <t>CTRA. A-127. VARIANTE TAUSTE</t>
  </si>
  <si>
    <t>2006/001453</t>
  </si>
  <si>
    <t>A-1202. SADABA-UNCASTILLO, SEGUNDO TRAMO</t>
  </si>
  <si>
    <t>2006/002347</t>
  </si>
  <si>
    <t>2006/002715</t>
  </si>
  <si>
    <t>2006/002976</t>
  </si>
  <si>
    <t>2007/001555</t>
  </si>
  <si>
    <t>2007/001557</t>
  </si>
  <si>
    <t>2009/000758</t>
  </si>
  <si>
    <t>VARIANTE DE GELSA</t>
  </si>
  <si>
    <t>2009/000759</t>
  </si>
  <si>
    <t>VARIANTE DE ZAIDIN</t>
  </si>
  <si>
    <t>2009/000776</t>
  </si>
  <si>
    <t>ACOND. CTRA. A-2208. INTERS. A-1232-SALAS ALTAS</t>
  </si>
  <si>
    <t>2009/000779</t>
  </si>
  <si>
    <t>2009/000785</t>
  </si>
  <si>
    <t>2009/000787</t>
  </si>
  <si>
    <t>ACOND. CTRA. A1210,  VALFONDA-GRAÑÉN</t>
  </si>
  <si>
    <t>2009/000833</t>
  </si>
  <si>
    <t>ACOND. CTRA. A-1207. TRAMO: INTERSECCION A-132-LUPIÑEN</t>
  </si>
  <si>
    <t>2009/000834</t>
  </si>
  <si>
    <t>ACOND. CTRA. A-1231, TRAMO: PERALTILLA-AZLOR</t>
  </si>
  <si>
    <t>2009/000836</t>
  </si>
  <si>
    <t>ACOND. CTRA. A-1304. TRAMO: ALFAMÉN-N-330</t>
  </si>
  <si>
    <t>2009/000913</t>
  </si>
  <si>
    <t>ACOND. A-1206. BOLEA--A-132 Y AYERBE-EST. FF.CC.</t>
  </si>
  <si>
    <t>2009/000966</t>
  </si>
  <si>
    <t>ACOND. CTRA. A-2511. BURBAGUENA-INT. A-23</t>
  </si>
  <si>
    <t>2009/001429</t>
  </si>
  <si>
    <t>2009/001431</t>
  </si>
  <si>
    <t>2009/001432</t>
  </si>
  <si>
    <t>2009/001433</t>
  </si>
  <si>
    <t>2009/001435</t>
  </si>
  <si>
    <t>2010/000031</t>
  </si>
  <si>
    <t>CONSERVACION PORTALET</t>
  </si>
  <si>
    <t>2010/000302</t>
  </si>
  <si>
    <t>GESTION EXPROPIATORIA PROYECTO RED. SECTOR II TERUEL</t>
  </si>
  <si>
    <t>2010/000555</t>
  </si>
  <si>
    <t>ACONDICIONAMIENTO A-2605 Y HU-212. TRAMOS: JASA Y ARAGÜES</t>
  </si>
  <si>
    <t>2011/000025</t>
  </si>
  <si>
    <t>TERRENOS</t>
  </si>
  <si>
    <t>2011/000026</t>
  </si>
  <si>
    <t>VIALIDAD INVERNAL</t>
  </si>
  <si>
    <t>2012/000272</t>
  </si>
  <si>
    <t>ACONDICIONAMIENTO A-2515. TRAMO: TRAMO: TRAVESIA DE CELLA</t>
  </si>
  <si>
    <t>2012/000375</t>
  </si>
  <si>
    <t>2013/000113</t>
  </si>
  <si>
    <t>VARIANTE DE SARIÑENA</t>
  </si>
  <si>
    <t>2013/000116</t>
  </si>
  <si>
    <t>NUEVAS INVERSIONES DEL PGC 2013-2024</t>
  </si>
  <si>
    <t>2013/000162</t>
  </si>
  <si>
    <t>2013/000165</t>
  </si>
  <si>
    <t>2013/000170</t>
  </si>
  <si>
    <t>2013/000208</t>
  </si>
  <si>
    <t>2013/000221</t>
  </si>
  <si>
    <t>REFUERZO DE FIRME EN A-138. TRAMO: AINSA-SALINAS</t>
  </si>
  <si>
    <t>2013/000225</t>
  </si>
  <si>
    <t>MARCAS VIALES. PROVINCIA DE ZARAGOZA. AÑO 2013</t>
  </si>
  <si>
    <t>2013/000249</t>
  </si>
  <si>
    <t>2013/000284</t>
  </si>
  <si>
    <t>REFUERZO DE FIRME EN CTRA A-131. TRAMO: BALLOBAR-SENA</t>
  </si>
  <si>
    <t>2013/000370</t>
  </si>
  <si>
    <t>2013/000389</t>
  </si>
  <si>
    <t>CONSTRUCCION ESTRUCTURA ANTIALUDES EN A-139</t>
  </si>
  <si>
    <t>2014/000057</t>
  </si>
  <si>
    <t>SUMINISTROS SEÑALIZACIÓN 2014</t>
  </si>
  <si>
    <t>2014/000058</t>
  </si>
  <si>
    <t>NUEVAS INVERSIONES PGCA (ACTUACIONES CONCERTADAS CON EL MIFO</t>
  </si>
  <si>
    <t>2014/000059</t>
  </si>
  <si>
    <t>NUEVOS TCAS</t>
  </si>
  <si>
    <t>2014/000155</t>
  </si>
  <si>
    <t>2014/000185</t>
  </si>
  <si>
    <t>2014/000198</t>
  </si>
  <si>
    <t>2014/000219</t>
  </si>
  <si>
    <t>2014/000221</t>
  </si>
  <si>
    <t>REFUERZO DE FIRME CTRA A-121. TRAMO: RICLA-FUENDEJALON</t>
  </si>
  <si>
    <t>2014/000222</t>
  </si>
  <si>
    <t>2014/000225</t>
  </si>
  <si>
    <t>2014/000226</t>
  </si>
  <si>
    <t>2014/000265</t>
  </si>
  <si>
    <t>OBRAS CARRETERAS - FEADER 2014</t>
  </si>
  <si>
    <t>2014/000313</t>
  </si>
  <si>
    <t>OBRAS EMERGENCIA 2014. ZARAGOZA</t>
  </si>
  <si>
    <t>2015/000014</t>
  </si>
  <si>
    <t>2015/000032</t>
  </si>
  <si>
    <t>ASISTENCIAS TÉCNICAS TRANSPORTE 2015</t>
  </si>
  <si>
    <t>2015/000147</t>
  </si>
  <si>
    <t>2015/000154</t>
  </si>
  <si>
    <t>BOLSA HORAS AST PARA MANTENIMIENTO APLICACIONES DGU</t>
  </si>
  <si>
    <t>2015/000155</t>
  </si>
  <si>
    <t>ADAPTACIÓN Y TRAMITACIÓN REGLAMENTO REHABILITACIÓN URBANA</t>
  </si>
  <si>
    <t>2015/000192</t>
  </si>
  <si>
    <t>ACTUACIONES EN TRAMOS DE CONCENTRACION DE ACCIDENTES</t>
  </si>
  <si>
    <t>2015/000211</t>
  </si>
  <si>
    <t>2015/000220</t>
  </si>
  <si>
    <t>OBRAS DE EMERGENCIA 2015 EN ZARAGOZA PROVINCIA</t>
  </si>
  <si>
    <t>2015/000223</t>
  </si>
  <si>
    <t>2015/000294</t>
  </si>
  <si>
    <t>OBRAS EMERGENCIA 2015. TERUEL</t>
  </si>
  <si>
    <t>2015/000307</t>
  </si>
  <si>
    <t>2015/000317</t>
  </si>
  <si>
    <t>2015/000318</t>
  </si>
  <si>
    <t>2015/000348</t>
  </si>
  <si>
    <t>2015/000349</t>
  </si>
  <si>
    <t>2015/000352</t>
  </si>
  <si>
    <t>2015/000379</t>
  </si>
  <si>
    <t>Agricultura, Ganadería y Medio Ambiente</t>
  </si>
  <si>
    <t>2006/001029</t>
  </si>
  <si>
    <t>RED EXPERIMENTAL AGRARIA</t>
  </si>
  <si>
    <t>2006/001071</t>
  </si>
  <si>
    <t>2006/001095</t>
  </si>
  <si>
    <t>ACTUACIÓNES C.P.ZONA CAUDE (TERUEL)</t>
  </si>
  <si>
    <t>2006/001123</t>
  </si>
  <si>
    <t>A.T. UNIVERSIDAD DE LEON</t>
  </si>
  <si>
    <t>2006/001549</t>
  </si>
  <si>
    <t>2006/001806</t>
  </si>
  <si>
    <t>CONCENTRACIÓN PARCELARIA DE BARBUES</t>
  </si>
  <si>
    <t>2006/001807</t>
  </si>
  <si>
    <t>CONCENTRACIÓN PARCELARIA AYERBE</t>
  </si>
  <si>
    <t>2006/001878</t>
  </si>
  <si>
    <t>CONCENTRACIÓN PARCELARIA MONREAL DE ARIZA</t>
  </si>
  <si>
    <t>2006/002030</t>
  </si>
  <si>
    <t>2006/002125</t>
  </si>
  <si>
    <t>PAGO INDEMNIZACIONES COORDINCACIÓN EXTINCIÓN INCENDIOS</t>
  </si>
  <si>
    <t>2006/002338</t>
  </si>
  <si>
    <t>2006/002444</t>
  </si>
  <si>
    <t>2007/000960</t>
  </si>
  <si>
    <t>2007/001065</t>
  </si>
  <si>
    <t>MODERNIZACIÓN REGADIOS EN GRAÑÉN</t>
  </si>
  <si>
    <t>2007/001672</t>
  </si>
  <si>
    <t>COORDINACION  Y CONTROL INFORMACION AMBIENTAL</t>
  </si>
  <si>
    <t>2008/000473</t>
  </si>
  <si>
    <t>OBRAS Y MEJORAS REG. EN LA LITERA. FRAGA</t>
  </si>
  <si>
    <t>2008/000726</t>
  </si>
  <si>
    <t>PLAN DE OBRAS DE LA CONCENTRACIÓN PARCELARIA DE ONTIÑENA</t>
  </si>
  <si>
    <t>2008/000767</t>
  </si>
  <si>
    <t>2008/000820</t>
  </si>
  <si>
    <t>ASISTENCIA TECNICA MODERN. REGADIO Y C.P. HUERTA DE GELSA</t>
  </si>
  <si>
    <t>2008/000857</t>
  </si>
  <si>
    <t>ASIT. TEC. PARA LA C. P. DE ALBERUELA DE TUBO</t>
  </si>
  <si>
    <t>2008/000858</t>
  </si>
  <si>
    <t>ASIST. TECN. PARA LA C.P. DE ALBALATILLO</t>
  </si>
  <si>
    <t>2009/000521</t>
  </si>
  <si>
    <t>2009/000544</t>
  </si>
  <si>
    <t>REDACCIÓN PRY. TRANSF. EN ZONA SAMPER DE CALANDA</t>
  </si>
  <si>
    <t>2009/000854</t>
  </si>
  <si>
    <t>PROYECTO DE TRANSF. EN REGADIO EN CALCON</t>
  </si>
  <si>
    <t>2009/001366</t>
  </si>
  <si>
    <t>TRABAJOS EN LA C.P. DE ALCUBIERRE</t>
  </si>
  <si>
    <t>2009/001424</t>
  </si>
  <si>
    <t>2009/001460</t>
  </si>
  <si>
    <t>2010/000505</t>
  </si>
  <si>
    <t>MANTENIMIENTO DE ÁREAS CORTAFUEGOS CON GANADERIA EXTENSIVA</t>
  </si>
  <si>
    <t>2011/000232</t>
  </si>
  <si>
    <t>2011/000425</t>
  </si>
  <si>
    <t>2011/000426</t>
  </si>
  <si>
    <t>2012/000367</t>
  </si>
  <si>
    <t>REPARACIÓN Y MMTTO DE CAMINOS EN TT.MM. DE HUESCA</t>
  </si>
  <si>
    <t>2013/000078</t>
  </si>
  <si>
    <t>MANTENIMIENTO PUESTOS DE VIGILANCIA</t>
  </si>
  <si>
    <t>2013/000079</t>
  </si>
  <si>
    <t>SUMINISTRO MATERIAL DE COMUNICACION</t>
  </si>
  <si>
    <t>2013/000130</t>
  </si>
  <si>
    <t>2013/000192</t>
  </si>
  <si>
    <t>2014/000121</t>
  </si>
  <si>
    <t>SELLADO DE VERTEDEROS</t>
  </si>
  <si>
    <t>2014/000203</t>
  </si>
  <si>
    <t>2014/000255</t>
  </si>
  <si>
    <t>2014/000260</t>
  </si>
  <si>
    <t>2014/000261</t>
  </si>
  <si>
    <t>2014/000263</t>
  </si>
  <si>
    <t>2014/000268</t>
  </si>
  <si>
    <t>2014/000269</t>
  </si>
  <si>
    <t>2014/000270</t>
  </si>
  <si>
    <t>2014/000287</t>
  </si>
  <si>
    <t>2014/000302</t>
  </si>
  <si>
    <t>2014/000354</t>
  </si>
  <si>
    <t>2014/000358</t>
  </si>
  <si>
    <t>2014/000364</t>
  </si>
  <si>
    <t>2015/000051</t>
  </si>
  <si>
    <t>GESTIÓN FINCA LA ALFRANCA</t>
  </si>
  <si>
    <t>2015/000068</t>
  </si>
  <si>
    <t>2015/000070</t>
  </si>
  <si>
    <t>CONSTRUCCION CAMINOS FORESTALES</t>
  </si>
  <si>
    <t>2015/000071</t>
  </si>
  <si>
    <t>MEJORA Y ADECUACION DE BASES HELITRANSPORTADAS</t>
  </si>
  <si>
    <t>2015/000075</t>
  </si>
  <si>
    <t>MANTENIMIENTO DE CAMINOS</t>
  </si>
  <si>
    <t>2015/000076</t>
  </si>
  <si>
    <t>MECANIZACIÓN TTOS. SELVÍCOLAS INCENDIOS</t>
  </si>
  <si>
    <t>2015/000077</t>
  </si>
  <si>
    <t>2015/000079</t>
  </si>
  <si>
    <t>LOCALIZADORES Y GEOPOSICIONAMIENTO</t>
  </si>
  <si>
    <t>2015/000081</t>
  </si>
  <si>
    <t>CONCENTRACIÓN</t>
  </si>
  <si>
    <t>2015/000084</t>
  </si>
  <si>
    <t>2015/000095</t>
  </si>
  <si>
    <t>PLANES COMARCALES PREVENCIÓN DE INCENDIOS</t>
  </si>
  <si>
    <t>2015/000101</t>
  </si>
  <si>
    <t>PROYECTOS DE ORDENACIÓN Y PLANIFICACIÓN FORESTAL</t>
  </si>
  <si>
    <t>2015/000102</t>
  </si>
  <si>
    <t>2015/000107</t>
  </si>
  <si>
    <t>MODELO CPP:PBEA BAJO MARTÍN-ESCATRÓN PBEA CIVÁN</t>
  </si>
  <si>
    <t>2015/000134</t>
  </si>
  <si>
    <t>2015/000138</t>
  </si>
  <si>
    <t>2015/000151</t>
  </si>
  <si>
    <t>2015/000152</t>
  </si>
  <si>
    <t>2015/000160</t>
  </si>
  <si>
    <t>2015/000175</t>
  </si>
  <si>
    <t>2015/000176</t>
  </si>
  <si>
    <t>2015/000177</t>
  </si>
  <si>
    <t>2015/000180</t>
  </si>
  <si>
    <t>2015/000185</t>
  </si>
  <si>
    <t>2015/000187</t>
  </si>
  <si>
    <t>2015/000188</t>
  </si>
  <si>
    <t>2015/000189</t>
  </si>
  <si>
    <t>2015/000204</t>
  </si>
  <si>
    <t>2015/000218</t>
  </si>
  <si>
    <t>2015/000219</t>
  </si>
  <si>
    <t>2015/000222</t>
  </si>
  <si>
    <t>2015/000225</t>
  </si>
  <si>
    <t>2015/000228</t>
  </si>
  <si>
    <t>2015/000231</t>
  </si>
  <si>
    <t>2015/000233</t>
  </si>
  <si>
    <t>2015/000234</t>
  </si>
  <si>
    <t>2015/000235</t>
  </si>
  <si>
    <t>2015/000236</t>
  </si>
  <si>
    <t>2015/000237</t>
  </si>
  <si>
    <t>2015/000238</t>
  </si>
  <si>
    <t>2015/000239</t>
  </si>
  <si>
    <t>2015/000240</t>
  </si>
  <si>
    <t>2015/000241</t>
  </si>
  <si>
    <t>2015/000242</t>
  </si>
  <si>
    <t>2015/000243</t>
  </si>
  <si>
    <t>2015/000244</t>
  </si>
  <si>
    <t>2015/000247</t>
  </si>
  <si>
    <t>2015/000248</t>
  </si>
  <si>
    <t>ORDENACIÓN G.M.O. DE GUDAR-ALCALA DE LA SELVA Y VALDELINARES</t>
  </si>
  <si>
    <t>2015/000249</t>
  </si>
  <si>
    <t>RECUPERACIÓN DE VÍA PECUARIA EL TM DE GISTAIN</t>
  </si>
  <si>
    <t>2015/000250</t>
  </si>
  <si>
    <t>2015/000251</t>
  </si>
  <si>
    <t>2015/000252</t>
  </si>
  <si>
    <t>2015/000253</t>
  </si>
  <si>
    <t>MEJORAS EN EL CORRAL DE LAJUPE DE VILLARROYA DE LOS PINARES</t>
  </si>
  <si>
    <t>2015/000257</t>
  </si>
  <si>
    <t>2015/000259</t>
  </si>
  <si>
    <t>2015/000260</t>
  </si>
  <si>
    <t>2015/000268</t>
  </si>
  <si>
    <t>ADQUISICIÓN MATERIAL INFORMÁTICO</t>
  </si>
  <si>
    <t>2015/000270</t>
  </si>
  <si>
    <t>2015/000271</t>
  </si>
  <si>
    <t>2015/000272</t>
  </si>
  <si>
    <t>2015/000275</t>
  </si>
  <si>
    <t>2015/000276</t>
  </si>
  <si>
    <t>2015/000277</t>
  </si>
  <si>
    <t>2015/000283</t>
  </si>
  <si>
    <t>2015/000285</t>
  </si>
  <si>
    <t>2015/000293</t>
  </si>
  <si>
    <t>2015/000295</t>
  </si>
  <si>
    <t>2015/000296</t>
  </si>
  <si>
    <t>2015/000303</t>
  </si>
  <si>
    <t>2015/000304</t>
  </si>
  <si>
    <t>2015/000305</t>
  </si>
  <si>
    <t>2015/000320</t>
  </si>
  <si>
    <t>2015/000322</t>
  </si>
  <si>
    <t>2015/000335</t>
  </si>
  <si>
    <t>2015/000338</t>
  </si>
  <si>
    <t>2015/000341</t>
  </si>
  <si>
    <t>2015/000342</t>
  </si>
  <si>
    <t>2015/000351</t>
  </si>
  <si>
    <t>2015/000353</t>
  </si>
  <si>
    <t>2015/000355</t>
  </si>
  <si>
    <t>C.P. COSCOJUELA-CAMPORROTUNO</t>
  </si>
  <si>
    <t>2015/000361</t>
  </si>
  <si>
    <t>2015/000370</t>
  </si>
  <si>
    <t>2015/000372</t>
  </si>
  <si>
    <t>2015/000376</t>
  </si>
  <si>
    <t>2015/000381</t>
  </si>
  <si>
    <t>2015/000384</t>
  </si>
  <si>
    <t>2015/000394</t>
  </si>
  <si>
    <t>2015/000402</t>
  </si>
  <si>
    <t>Economía y Empleo</t>
  </si>
  <si>
    <t>2006/002075</t>
  </si>
  <si>
    <t>EQUIPAMIENTO TECNICO UNIDADES ADMINISTRATIVAS DE HUESCA</t>
  </si>
  <si>
    <t>2010/000367</t>
  </si>
  <si>
    <t>2015/000158</t>
  </si>
  <si>
    <t>Sanidad, Bienestar Social y Familia</t>
  </si>
  <si>
    <t>2006/000304</t>
  </si>
  <si>
    <t>2008/000580</t>
  </si>
  <si>
    <t>INVERSIONES EN PLANIFICACIÓN Y ASEGURAMIENTO</t>
  </si>
  <si>
    <t>Industria e Innovación</t>
  </si>
  <si>
    <t>2006/000193</t>
  </si>
  <si>
    <t>2006/000227</t>
  </si>
  <si>
    <t>2006/000247</t>
  </si>
  <si>
    <t>ACCIONES EN MATERIA DE ORDENACION MINERA</t>
  </si>
  <si>
    <t>2006/000266</t>
  </si>
  <si>
    <t>ESTUDIOS SOBRE MINERIA Y GEOLOGIA</t>
  </si>
  <si>
    <t>2006/000313</t>
  </si>
  <si>
    <t>ESTUDIOS ESTRATEGICOS SECTOR COMERCIO Y PLAN EQUIPAMIENTO</t>
  </si>
  <si>
    <t>2006/000565</t>
  </si>
  <si>
    <t>2013/000311</t>
  </si>
  <si>
    <t>PROYECTO Y CONSTRUCCIÓN EDIFICIO CEQMA</t>
  </si>
  <si>
    <t>2015/000105</t>
  </si>
  <si>
    <t>PROYECTO PILOTO POBREZA ENERGÉTICA</t>
  </si>
  <si>
    <t>Educación, Universidad,Cultura y Deporte</t>
  </si>
  <si>
    <t>2006/001324</t>
  </si>
  <si>
    <t>AULARIO EDUCA. INFANTIL C.P. MONTECORONA</t>
  </si>
  <si>
    <t>2006/002031</t>
  </si>
  <si>
    <t>2006/002652</t>
  </si>
  <si>
    <t>2007/000613</t>
  </si>
  <si>
    <t>2007/000629</t>
  </si>
  <si>
    <t>2007/000647</t>
  </si>
  <si>
    <t>2007/000706</t>
  </si>
  <si>
    <t>2007/001248</t>
  </si>
  <si>
    <t>CARTUJA AULA DEI- ESTUDIO RESTAURACION DECORACION MURAL</t>
  </si>
  <si>
    <t>2008/000457</t>
  </si>
  <si>
    <t>AMPLIACIÓN C.E.I.P. "TENERÍAS" DE ZARAGOZA</t>
  </si>
  <si>
    <t>2008/000502</t>
  </si>
  <si>
    <t>GASTOS SERVICIO PROVINCIAL DE TERUEL 2008</t>
  </si>
  <si>
    <t>2008/000761</t>
  </si>
  <si>
    <t>2009/000659</t>
  </si>
  <si>
    <t>2009/000678</t>
  </si>
  <si>
    <t>2009/000751</t>
  </si>
  <si>
    <t>ADECUACIÓN DE ESPACIOS EN EL I.E.S. "PIRÁMIDE" DE HUESCA</t>
  </si>
  <si>
    <t>2009/000757</t>
  </si>
  <si>
    <t>2009/000790</t>
  </si>
  <si>
    <t>2009/001112</t>
  </si>
  <si>
    <t>2009/001390</t>
  </si>
  <si>
    <t>CALATAYUD-IGLESIA DE STA. M.ª LA MAYOR</t>
  </si>
  <si>
    <t>2010/000350</t>
  </si>
  <si>
    <t>OTAL - IGLESIA DE SAN MIGUEL</t>
  </si>
  <si>
    <t>2011/000233</t>
  </si>
  <si>
    <t>AMPLIACIÓN COMEDOR C.P. "MIGUEL ARTAZOS"  UTEBO (ZARAGOZA)</t>
  </si>
  <si>
    <t>2011/000242</t>
  </si>
  <si>
    <t>2012/000397</t>
  </si>
  <si>
    <t>AMPLIACIÓN COLEGIO PÚBLICO "GUILLERMO FATÁS" DE ZARAGOZA</t>
  </si>
  <si>
    <t>2012/000398</t>
  </si>
  <si>
    <t>OBRAS ADECUACION EDIFICIO EXPO TRASLADO DEPARTAMENTO</t>
  </si>
  <si>
    <t>2013/000271</t>
  </si>
  <si>
    <t>OBRAS DE ADEC OFICINAS EXPO CASA FEDERACIONES</t>
  </si>
  <si>
    <t>2013/000385</t>
  </si>
  <si>
    <t>MUSEO DE ZARAGOZA</t>
  </si>
  <si>
    <t>2014/000016</t>
  </si>
  <si>
    <t>NUEVA APLICACION INFORMATICA</t>
  </si>
  <si>
    <t>2014/000022</t>
  </si>
  <si>
    <t>CRA PENALBA EN CANDASNOS</t>
  </si>
  <si>
    <t>2014/000139</t>
  </si>
  <si>
    <t>OBRAS CEIP ALBARRACIN PROBLEMAS ESTRUCTURALES</t>
  </si>
  <si>
    <t>2014/000177</t>
  </si>
  <si>
    <t>I.E.S. "PEDRO DE LUNA" DE ZARAGOZA</t>
  </si>
  <si>
    <t>2014/000190</t>
  </si>
  <si>
    <t>2014/000274</t>
  </si>
  <si>
    <t>2014/000290</t>
  </si>
  <si>
    <t>CEIP "FRANCISCO DE GOYA" CALATAYUD (Z)</t>
  </si>
  <si>
    <t>2014/000308</t>
  </si>
  <si>
    <t>C.I.F.E. "JUAN DE LANUZA" ZARAGOZA</t>
  </si>
  <si>
    <t>2014/000344</t>
  </si>
  <si>
    <t>IAACC "PABLO SERRANO" ZARAGOZA</t>
  </si>
  <si>
    <t>2014/000350</t>
  </si>
  <si>
    <t>I.E.S.VIRGEN DEL PILAR. ZARAGOZA</t>
  </si>
  <si>
    <t>2015/000144</t>
  </si>
  <si>
    <t>LA MUELA - SECCIÓN IES "RÓDANAS" DE ÉPILA</t>
  </si>
  <si>
    <t>2015/000149</t>
  </si>
  <si>
    <t>EJEA DE LOS CABALLEROS - CEIP RECTOR MAMES ESPERABE</t>
  </si>
  <si>
    <t>2015/000156</t>
  </si>
  <si>
    <t>BARBASTRO - GUARDERÍA "LA PAZ"</t>
  </si>
  <si>
    <t>2015/000168</t>
  </si>
  <si>
    <t>2015/000207</t>
  </si>
  <si>
    <t>LICENCIAS SOFTWARE</t>
  </si>
  <si>
    <t>2015/000217</t>
  </si>
  <si>
    <t>ZARAGOZA - CEIP DOCTOR AZUA</t>
  </si>
  <si>
    <t>2015/000262</t>
  </si>
  <si>
    <t>LUCENI (ZGZ)- AULAS DEL CRA INSULA BARATARIA</t>
  </si>
  <si>
    <t>2015/000263</t>
  </si>
  <si>
    <t>VERA DE MONCAYO (ZGZ) - AULAS CRA BECQUER DE NOVALLAS</t>
  </si>
  <si>
    <t>2015/000264</t>
  </si>
  <si>
    <t>ZARAGOZA - CEIP HERMANOS ARGENSOLA</t>
  </si>
  <si>
    <t>2015/000279</t>
  </si>
  <si>
    <t>VELILLA DE EBRO (ZGZ) - AULAS DEL CRA DEL EBRO</t>
  </si>
  <si>
    <t>2015/000299</t>
  </si>
  <si>
    <t>ERMITA DE LA VIRGEN DEL CASTILLO</t>
  </si>
  <si>
    <t>2015/000324</t>
  </si>
  <si>
    <t>ZARAGOZA-IES JOSE MANUEL BLECUA</t>
  </si>
  <si>
    <t>2015/000332</t>
  </si>
  <si>
    <t>MONZON (HUESCA) - IES MOR DE FUENTES</t>
  </si>
  <si>
    <t>2015/000350</t>
  </si>
  <si>
    <t>EJEA DE LOS CABALLEROS (ZGZ) - IES REYES CATOLICOS</t>
  </si>
  <si>
    <t>2015/000383</t>
  </si>
  <si>
    <t>2015/000391</t>
  </si>
  <si>
    <t>ZARAGOZA-IES MARIA MOLINER</t>
  </si>
  <si>
    <t>2015/000392</t>
  </si>
  <si>
    <t>UTEBO (ZGZ)-IES PEDRO CERRADA</t>
  </si>
  <si>
    <t>30</t>
  </si>
  <si>
    <t>Diversos Departamentos</t>
  </si>
  <si>
    <t>2014/000141</t>
  </si>
  <si>
    <t>CONSTRUCCIÓN EDIFICIO CEQMA</t>
  </si>
  <si>
    <t>2006/052007</t>
  </si>
  <si>
    <t>2006/052023</t>
  </si>
  <si>
    <t>2006/052032</t>
  </si>
  <si>
    <t>PLAN DE NECESIDADES HOSPITAL ROYO VILLANOVA</t>
  </si>
  <si>
    <t>2006/052033</t>
  </si>
  <si>
    <t>PLAN DE NECESIDADES  HOSPITAL NUESTRA SEÑORA DE GRACIA</t>
  </si>
  <si>
    <t>2006/052034</t>
  </si>
  <si>
    <t>PLAN DE NECESIDADES A.P. SECTOR ZARAGOZA I</t>
  </si>
  <si>
    <t>2006/052035</t>
  </si>
  <si>
    <t>PLAN DE NECESIDADES A.P. SECTOR ZARAGOZA II</t>
  </si>
  <si>
    <t>2006/052036</t>
  </si>
  <si>
    <t>2006/052040</t>
  </si>
  <si>
    <t>PLAN DE NECESIDADES HOSPITAL ERNEST LLUCH MARTIN (CALATAYUD)</t>
  </si>
  <si>
    <t>2006/052045</t>
  </si>
  <si>
    <t>PLAN DE NECESIDADES A.P. SECTOR HUESCA</t>
  </si>
  <si>
    <t>2006/052046</t>
  </si>
  <si>
    <t>PLAN DE NECESIDADES HOSPITAL BARBASTRO</t>
  </si>
  <si>
    <t>2006/052048</t>
  </si>
  <si>
    <t>PLAN DE NECESIDADES A.P. SECTOR BARBASTRO</t>
  </si>
  <si>
    <t>2006/052049</t>
  </si>
  <si>
    <t>PLAN DE NECESIDADES HOSPITAL OBISPO POLANCO (TERUEL)</t>
  </si>
  <si>
    <t>2006/052050</t>
  </si>
  <si>
    <t>PLAN DE NECESIDADES SAN JOSÉ</t>
  </si>
  <si>
    <t>2006/052051</t>
  </si>
  <si>
    <t>PLAN DE NECESIDADES CRP  SAN JUAN DE DIOS</t>
  </si>
  <si>
    <t>2006/052052</t>
  </si>
  <si>
    <t>PLAN DE NECESIDADES A.P. SECTOR TERUEL</t>
  </si>
  <si>
    <t>2006/052053</t>
  </si>
  <si>
    <t>PLAN DE NECESIDADES HOSPITAL ALCAÑIZ</t>
  </si>
  <si>
    <t>2006/052055</t>
  </si>
  <si>
    <t>PLAN DE NECESIDADES GERENCIA 061 ARAGÓN</t>
  </si>
  <si>
    <t>2006/052056</t>
  </si>
  <si>
    <t>PLAN NECESIDADES DIRECCIÓN GERENCIA SALUD</t>
  </si>
  <si>
    <t>2006/052096</t>
  </si>
  <si>
    <t>GASTOS VARIOS ATENCION ESPECIALIZADA</t>
  </si>
  <si>
    <t>2007/052072</t>
  </si>
  <si>
    <t>PLAN DE MONTAJE GERENCIA 061 ARAGÓN</t>
  </si>
  <si>
    <t>2008/052022</t>
  </si>
  <si>
    <t>PLAN DE NECESIDADES HOSPITAL MIGUEL SERVET</t>
  </si>
  <si>
    <t>2008/052039</t>
  </si>
  <si>
    <t>REFORMA C.S. BINEFAR (HU)</t>
  </si>
  <si>
    <t>2008/052041</t>
  </si>
  <si>
    <t>PAGO INVERSION SVA VARIOS C. SALUD</t>
  </si>
  <si>
    <t>2014/052023</t>
  </si>
  <si>
    <t>C.S TERUEL URBANO</t>
  </si>
  <si>
    <t>2015/052028</t>
  </si>
  <si>
    <t>SISTEMA INFORMÁTICO LABORATORIO CENTRAL VIRTUAL</t>
  </si>
  <si>
    <t>2006/530088</t>
  </si>
  <si>
    <t>OBRAS CENTRO RESIDENCIAL DE MAYORES ELIAS MARTINEZ SANTIAGO</t>
  </si>
  <si>
    <t>2009/000372</t>
  </si>
  <si>
    <t>ENCARGOS DEPARTAMENTOS. SERVICIOS TELEMATICOS</t>
  </si>
  <si>
    <t>2015/000017</t>
  </si>
  <si>
    <t>2015/000025</t>
  </si>
  <si>
    <t>2015/000026</t>
  </si>
  <si>
    <t>2006/000020</t>
  </si>
  <si>
    <t>MANTENIMIENTO ESTACION DEPURADORA AGUAS RESIDUALES DE TERUEL</t>
  </si>
  <si>
    <t>2006/002648</t>
  </si>
  <si>
    <t>2007/000408</t>
  </si>
  <si>
    <t>2008/000313</t>
  </si>
  <si>
    <t>ZONA 3 PLAN ESPECIAL DE DEPURACION 3ª FASE.</t>
  </si>
  <si>
    <t>2014/000008</t>
  </si>
  <si>
    <t>EXPROPIACIONES PLANTA DE PURINES</t>
  </si>
  <si>
    <t>2014/000412</t>
  </si>
  <si>
    <t>ESTADA (H) ESTACION DE TRATAMIENTO AGUA POTABLE</t>
  </si>
  <si>
    <t>2014/000414</t>
  </si>
  <si>
    <t>2014/000415</t>
  </si>
  <si>
    <t>ALCAÑIZ, ADQUISICION PARCELA PARA EDAR</t>
  </si>
  <si>
    <t>2015/000033</t>
  </si>
  <si>
    <t>2015/000042</t>
  </si>
  <si>
    <t>ACTUACIONES  INFRAEST.HCAS SANEAMIENTO</t>
  </si>
  <si>
    <t>2015/000171</t>
  </si>
  <si>
    <t>VELILLA DE CINCA, COLECTOR DE SANEAMIENTO</t>
  </si>
  <si>
    <t>2015/000195</t>
  </si>
  <si>
    <t>BREA DE ARAGON, COLECTOR SANEAMIENTO</t>
  </si>
  <si>
    <t>2015/000196</t>
  </si>
  <si>
    <t>OJOS NEGROS, MODIFICACION PUNTO VERTIDO</t>
  </si>
  <si>
    <t>2015/000255</t>
  </si>
  <si>
    <t>LASCELLAS-PONZANO (H) RENOVACION RED PARA ABASTECIMIENTO</t>
  </si>
  <si>
    <t>2015/000300</t>
  </si>
  <si>
    <t>PERDIGUERA (Z) ESTACION DEPURADORA DE AGUAS RESIDUALES.</t>
  </si>
  <si>
    <t>2015/000311</t>
  </si>
  <si>
    <t>BOQUIÑENI, RENOVACION RED ABAST.AGUA</t>
  </si>
  <si>
    <t>2015/000312</t>
  </si>
  <si>
    <t>2015/000313</t>
  </si>
  <si>
    <t>2015/000314</t>
  </si>
  <si>
    <t>2015/000315</t>
  </si>
  <si>
    <t>CARIÑENA, RENOVACION REDES ABASTECIMIENTO Y SANEAMIENTO</t>
  </si>
  <si>
    <t>2015/000316</t>
  </si>
  <si>
    <t>MDAD. LAS TORCAS  MEJORA BOMBEO PARA ABASTECIMIENTO.</t>
  </si>
  <si>
    <t>2015/000325</t>
  </si>
  <si>
    <t>2015/000345</t>
  </si>
  <si>
    <t>2015/000346</t>
  </si>
  <si>
    <t>2015/000347</t>
  </si>
  <si>
    <t>INUNDACIONES CRECIDA RIO EBRO FEB/MAR 15</t>
  </si>
  <si>
    <t>2015/000363</t>
  </si>
  <si>
    <t>2015/000364</t>
  </si>
  <si>
    <t>ALCALA EBRO, EMERGEN.  PL POTAB Y RED DISTRIBUCION</t>
  </si>
  <si>
    <t>2015/000365</t>
  </si>
  <si>
    <t>BOQUIÑENI, EMERGENC.PL POTAB Y RED DISTRIBUCION</t>
  </si>
  <si>
    <t>2015/000366</t>
  </si>
  <si>
    <t>REMOLINOS, EMERGENC.PL POTAB. Y RED DISTRIBUCION</t>
  </si>
  <si>
    <t>2015/000367</t>
  </si>
  <si>
    <t>PRADILLA EBRO, EMERG COLECTOR SNMTO Y ACHIQUE AGUA</t>
  </si>
  <si>
    <t>2015/000395</t>
  </si>
  <si>
    <t>2006/001593</t>
  </si>
  <si>
    <t>EXPLOTACION FINCAS</t>
  </si>
  <si>
    <t>2014/000247</t>
  </si>
  <si>
    <t>2015/000123</t>
  </si>
  <si>
    <t>INFRAESTRUCTURAS CIENTIFO-TECNOLOGICAS</t>
  </si>
  <si>
    <t>2015/000369</t>
  </si>
  <si>
    <t>2006/000228</t>
  </si>
  <si>
    <t>2007/001832</t>
  </si>
  <si>
    <t>2015/000011</t>
  </si>
  <si>
    <t>EQUIPAMIENTO DE OFICINAS</t>
  </si>
  <si>
    <t>2015/000012</t>
  </si>
  <si>
    <t>ACTUACIONES VARIAS EN MUPS DE LA PROVINICIA DE HUESCA</t>
  </si>
  <si>
    <t>CONSTRUCCION EDIFICIO AMPLIACION TSJA DE ZARAGOZA (C/ GALO PONTE)</t>
  </si>
  <si>
    <t>RENOVACION Y NUEVOS EQUIPAMIENTOS DE MOBILIARIO Y EQUIPOS PROCESOS INFORMACION</t>
  </si>
  <si>
    <t>NUEVOS EQUIPAMIENTOS DE MOBILIARIO Y EQUIPOS PARA PROCESOS DE INFORMACIÓN</t>
  </si>
  <si>
    <t>EQUIPAMIENTO DE MAQUINARIA, VEHICULOS Y UTILLAJE PARA S.P. ZARAGOZA</t>
  </si>
  <si>
    <t>CONCESION DE OBRA PUBLICA AUTOPISTA VILLAFRANCA-EL BURGO DEEBRO</t>
  </si>
  <si>
    <t>ACONDICIONAMIENTO CARRETERA A-226. TRAMO: CANTAVIEJA-MIRAMBEL</t>
  </si>
  <si>
    <t>OBRAS DE SEG. VIAL, MANTENIMIENTO Y MEJORA RED CARRETERAS SECTOR 2 ZARAGOZA</t>
  </si>
  <si>
    <t>OBRAS DE SEG. VIAL, MANTENIMIENTO Y MEJORA RED CARRETERAS SECTOR 3 ZARAGOZA</t>
  </si>
  <si>
    <t>ACOND. CTRA. HU-491, P.K. 0+000 AL 1+400. TRAMO: PUENTE DE MONTAÑANA</t>
  </si>
  <si>
    <t>ACOND. CTRA. A-1210. P.K. 10+500 AL 18+500. TARDIENTA-VALFONDA</t>
  </si>
  <si>
    <t>CONCESION OBRA PUBLICA SECTOR II HUESCA DE LA RED ESTRUCTURANTE DE CARRETERAS DE ARAGÓN</t>
  </si>
  <si>
    <t>CONCESION OBRA PUBLICA SECTOR I DE ZARAGOZA DE LA RED ESTRUCTURANTE DE CARRETERAS DE ARAGÓN</t>
  </si>
  <si>
    <t>CONCESION OBRA PUBLICA SECTOR II DE ZARAGOZA DE LA RED ESTRUCTURANTE DE CARRETERAS DE ARAGÓN</t>
  </si>
  <si>
    <t>CONCESION OBRA PUBLICA SECTOR III ZARAGOZA DE LA RED ESTRUCTURANTE DE CARRETERAS DE ARAGÓN</t>
  </si>
  <si>
    <t>CONCESION OBRA PUBLICA SECTOR II TERUEL DE LA RED ESTRUCTURANTE DE CARRETERAS DE ARAGÓN</t>
  </si>
  <si>
    <t>AT DOCUMENTACIÓN ÁREA LOGÍSTICA CINCA MEDIO, SOMONTANO Y LALITERA</t>
  </si>
  <si>
    <t>DESARROLLO APLICA. INFORMATICAS PARA LA IMPLEMENTACION DILIGENCIA DIGITAL</t>
  </si>
  <si>
    <t>INSTALACIONES PARA LA MEJORA DE LA GESTIÓN DE LOS FERROCARRILES DE MERCANCÍAS</t>
  </si>
  <si>
    <t>SUMINISTRO DE EMULSIONES BITUMINOSAS EN LAS CARRETERAS DE LA C.A. DE ARAGON</t>
  </si>
  <si>
    <t>ACONDICIONAMIENTO CTRA. A-226. TRAMO. MIRAMBEL-LIM. PROV. CASTELLÓN</t>
  </si>
  <si>
    <t>SUMINISTRO SEÑALIZACION VERTICAL, BARRERAS DE SEGURIDAD Y BALIZAMIENTO EN CTRAS. AUTONÓMICAS</t>
  </si>
  <si>
    <t>DEMOLICIÓN DE PASO SUPERIOR SOBRE EL FERROCARRIL EN LA CTRAZ-384 (ANTIGUA), P.K. 1+700. TRA</t>
  </si>
  <si>
    <t>AT TECNICA RED ARTERIAL FERROVIARIA- RED FERROVIARIA OBJETIVO</t>
  </si>
  <si>
    <t>AT MAPA DE SERVICIOS PÚBLICOS DE TRANSPORTE REGULAR DE VIAJEROS POR CARRETERA</t>
  </si>
  <si>
    <t>REFUERZO FIRME CTRA A-2501. TRAMO: INT. A-1501 (JARABA)-INT. CV-685 (CALMARZA)</t>
  </si>
  <si>
    <t>REFUERZO DE FIRME EN CTRA A-132. TRAMO: PLASENCIA DEL MONTE-AYERBE</t>
  </si>
  <si>
    <t>CORRECION DE DEFORMACIONES EN CTRA A-1212. TRAMO: HUESCA-SANGARREN</t>
  </si>
  <si>
    <t>IMPLANTACION DE UNA ROTONDA EN INTERS. A-221 CASPE-MAELLA YA-1411 MEQUINENZA-MAELLA</t>
  </si>
  <si>
    <t>REFUERZO DE FIRME. VARIOS TRAMOS DE CTRAS. DE LA PROV. DE TERUEL</t>
  </si>
  <si>
    <t>DESRROLLOS INFORMÁTICOS PARA LA TOMA EN CAMPO DE CAPAS INVENTARIO DE CARRETERAS</t>
  </si>
  <si>
    <t>MEJORA INSTALACIONES FERROVIARIAS LINEA TERUEL ZARAGOZA SAGUNTO</t>
  </si>
  <si>
    <t>OBRAS DE CONTENCIÓN EN A-1701. TRAMO: A-1701 - LINARES DE MORA</t>
  </si>
  <si>
    <t>ASISTENCIA TECNICA PLAN EJECUCION OBRAS CONCENTRACION PARCELARIA FRAGA</t>
  </si>
  <si>
    <t>RB54107 MATERIAL DIVERSO PARA EL SERVICIO DE CAZA, PESCA Y MEDIO ACUÁTICO DE LA DG. COMENA</t>
  </si>
  <si>
    <t>CONTROL EMISIONES E INMISIÓN ATMOSFÉRICA Y MTO. PÁGINA WEB CALIDAD DEL AIRE</t>
  </si>
  <si>
    <t>ZB51451 REPRODUCCIÓN TRUCHA COMÚN  C.P. MONASTERIO DE PIEDRA (NUÉVALOS-ZARAGOZA)</t>
  </si>
  <si>
    <t>TRANSFOR.  REGADIO SOCIAL PARA LA ZONA DE RIEGOS SOCIAL DE ARA H.145/06</t>
  </si>
  <si>
    <t>OBRAS Y MEJORAS EN LA ZONA DE FUENDECAMPO EN LA FUEVA H.070010</t>
  </si>
  <si>
    <t>ZB51456 PROPUESTA DE CONTROL DE VISÓN AMERICANO EN LA PROVINCIA DE TERUEL</t>
  </si>
  <si>
    <t>HB52064 MEDIDAS PARA LA CONSERVACIÓN DEL OSO PARDO: COMPATIBILIDAD CON GANADERÍA DE OVINO EXTENSIVA</t>
  </si>
  <si>
    <t>EXTRACCIÓN DE DIFERNTE MATERIAL FORESTAL EN MONTES PROPIOS DE LA CA DE ARAGON</t>
  </si>
  <si>
    <t>RETRANQUEO VALLADO EN EL MONTE DE LA D.G.A. "LAS FOCES DE RODELLAR"</t>
  </si>
  <si>
    <t>RB54103 MATERIAL DIVERSO PARA EL PARQUE NACIONAL DE ORDESA Y MONTE PERDIDO DE LA DG. COMENA</t>
  </si>
  <si>
    <t>EJECUCIÓN DE ELIMINACIÓN DE RESIDUOS EN ÁREAS CORTAFUEGOS EN DIF. ZONAS DE HUESCA</t>
  </si>
  <si>
    <t>ELIMINACIÓN DE RESTOS VEGETALES EN VARIAS ÁREAS CORTAFUEGOSDE AMA'S DE LA PROINCIA DE TERUEL</t>
  </si>
  <si>
    <t>RB34036 CONVENIO CON LA DPZ PARA MEJORA DE INFRAESTRUCTURASEN PARQUES NATURALES Y ZONAS PROTEGIDAS</t>
  </si>
  <si>
    <t>HB62999 ADQUISICIÓN DE MATERIALES RELACIONADOS CON EL USO PÚBLICO EN ENP DE LA PROVINCIA DE HUESCA</t>
  </si>
  <si>
    <t>HB52015 MEJORA DEL FIRME EN DIVERSOS CAMINOS FORESTALES DELPARQUE DE LA SIERRA Y CAÑONES DE GUARA</t>
  </si>
  <si>
    <t>TB53217 CONSTRUCCIÓN DE FIRME EN PISTA DORNAQUE-ALBARRACÍN,PAISAJE PROTEGIDO PINARES DE RODENO</t>
  </si>
  <si>
    <t>CONSTRUCCION PISTAS MUPS TE3040 BURBÁGUENA 131BAÑÓN 40 TORMÓN Y 248 TRAMACASTIEL AMAS 13-14 JILOCA T</t>
  </si>
  <si>
    <t>APERTURA DE PISTA FORESTAL ENTRE YOSA Y ESCUER ALTO MUP'S 213 Y 448 T.M. BIESCAS. HUESCA</t>
  </si>
  <si>
    <t>HB52027 ACTUACIONES EN VARIOS CAMINOS FORESTALES ACCES. MUPEN PAISAJE PROTEGIDO SAN JUAN DE LA PEÑA</t>
  </si>
  <si>
    <t>RB54064 INSTALACIÓN DE BARRERA DE SEGURIDAD EN LOS ACCESOS POR CARRETERA AL SECTOR ESCUAÍN DEL PNOMP</t>
  </si>
  <si>
    <t>RB54066 COORDINACIÓN EN MATERIA DE SEGURIDAD Y SALUD DE VARIOS PROYECTOS DE OBRAS EN EL PN DE ORDESA</t>
  </si>
  <si>
    <t>RB54073  PROYECTO DE REPARACIÓN DEL FIRME DEL CAMINO ASFALTADO PUYARRUEGO-BUERBA. PARQUE NAC. ORDESA</t>
  </si>
  <si>
    <t>CONSTRUCCIÓN Y ADECUACIÓN DE VÍA FORESTAL DE ACCESO MUP H59GALLINERO, LIRI TM CASTEJÓN DE SOS HU</t>
  </si>
  <si>
    <t>TB43196 MEJORA ACCESIBILIDAD DEL SENDERO EL NAVAZO EN EL PAISAJE PROTEGIDO PINARES DE RODENO (FITE)</t>
  </si>
  <si>
    <t>ELABORACIÓN DOCUMENTOS TÉCNICOS Y ASESORAMIENTO PROCESO AUTORIZACIÓN HELIPUERTO BASE CALAMOCHA</t>
  </si>
  <si>
    <t>ELECTRIFICACIÓN DE LA BASE HELITRANSPORTADA DE CALAMOCHA Y ADECUACIÓN PUESTOS FIJOS DE VIGILANCIA</t>
  </si>
  <si>
    <t>PLAN MEDIOAMBIENTAL DE GANADERIA EXTENSIVA-ACTUACIONES EN LA PROVINCIA DE HUESCA</t>
  </si>
  <si>
    <t>CONSTRUCCIÓN Y MEJORA DE BASES HELITRANSPORTADAS DE LA PROVINCIA DE HUESCA</t>
  </si>
  <si>
    <t>RB54032 DISEÑO Y APOYO TÉCNICO A LA EJECUCIÓN EXPOSICIÓN PERMANENTE SOBRE HISTORIA FINCA LA ALFRANCA</t>
  </si>
  <si>
    <t>RB54033 EXPOSICIÓN: CONCEPTO GEODIVERSIDAD Y SU INTERPRETACIÓN EN EL JARDÍN DE ROCAS DE LA ALFRANCA</t>
  </si>
  <si>
    <t>REDACCIÓN DOCUMENTO DE GESTIÓN FORESTAL MUP H-553 SOLANA BURGASE TM FISCAL PROPIEDAD DGA</t>
  </si>
  <si>
    <t>HB52008 MEJORA DE FIRME MEDIANTE ASFALTADO EN EL CAMINO FORESTAL A GABARDITO EN EL PNAT VALLES OCC.</t>
  </si>
  <si>
    <t>HB52026 EJECUCIÓN DE UNA PASARELA METÁLICA PARA SENDERISTASEN ES PLANS, GISTAÍN, PN POSETS-MALADETA</t>
  </si>
  <si>
    <t>HB52018 RETEJADO PARCIAL DE LA CUBIERTA DEL CENTRO DE INTERPRETACIÓN DEL PP SAN JUAN DE LA PEÑA Y MO</t>
  </si>
  <si>
    <t>RB54031 REDACCIÓN Y GESTIÓN PROY. DE AMPLIACIÓN DE SERVICIOS Y ACONDIC. PATIO TRASERO CI LA ALFRANCA</t>
  </si>
  <si>
    <t>RB54056 REDACCIÓN Y GESTIÓN PROY. ACONDIC. JARDÍN EXT. COMOAULA NATURALEZA M. ACUÁT. EN LA ALFRANCA</t>
  </si>
  <si>
    <t>RB54071 PROYECTO DE REFORMADO Y MEJORA DE LOS SERVICIOS HIGIÉNICOS DE PINETA. PARQUE NAC. DE ORDESA</t>
  </si>
  <si>
    <t>RB54075 REVESTIMIENTO DE CUNETAS CON HORMIGÓN EN VÍAS DE ACCESO AL PARQUE NACIONAL DE ORDESA Y M.P.</t>
  </si>
  <si>
    <t>RB54078 INSTALACIÓN MÓDULO DE SERVICIOS WC EN SECO MEDIANTEVERMICOMPOSTAJE EN SAN URBEZ. PN ORDESA</t>
  </si>
  <si>
    <t>HB62069 SUMINISTRO DE SEÑALIZACIÓN EN EL PNAT POSETS, EL PPFOZES DE FAGO Y BINIÉS Y EL PNAT VALLES</t>
  </si>
  <si>
    <t>RB54081 ADQUISICIÓN DE CARTELES INFORMATIVOS SOBRE LA RESERVA DE LA BIOSFERA ORDESA-VIÑAMALA. PNOMP</t>
  </si>
  <si>
    <t>RB54070 SUMINISTRO DE OBSERVATORIO DE AVES PARA EL PARQUE NACIONAL DE ORDESA Y MONTE PERDIDO</t>
  </si>
  <si>
    <t>RB54072 MEJORA DE LA SALA Y ANTESALA DE AUDIOVISUALES DEL CENTRO DE VISITANTES DE TORLA. PNAC ORDESA</t>
  </si>
  <si>
    <t>RB54068 ACONDICIONAMIENTO EXPOSITIVO DEL CENTRO DE VISITANTES DE TORLA EN EL PARQUE NAC. DE ORDESA</t>
  </si>
  <si>
    <t>APERTURA Y MEJORA DE CAMINOS PARA PREVENCIÓN DE INCENDIOS EN VARIOS TM DE HUESCA</t>
  </si>
  <si>
    <t>APERTURA Y MEJORA CAMINOS PARA PREVENCIÓN IN.TTMM PUEBLA DEALBORTON,VALMADRID Y ENCINACORBA</t>
  </si>
  <si>
    <t>APERTURA Y MEJORA DE CAMINOS FORESTALES PARA PREVENCIÓN INCENDIOS EN OLIETE</t>
  </si>
  <si>
    <t>OBRAS PARA MEJORA Y ADAPTACION A LA NORMATIVA DE AGUAS Y EXTINCIÓNINC, B.H. PLASENCIA DEL MONTE</t>
  </si>
  <si>
    <t>HB52032 REPARACIÓN DE CAMINOS FORESTALES RELACIONADOS CON EL USO PÚBLICO EN EL PARQUE NAT. VALLES OC</t>
  </si>
  <si>
    <t>ABASTECIMIENTO DE AGUA A LA BASE HELITRANSPORTADA DE EJEA DE LOS CABALLEROS</t>
  </si>
  <si>
    <t>MEJORAS EN VARIOS PUESTOS FIJOS DE VIGILANCIA TTMM LUNA Y LOS PINTANOS</t>
  </si>
  <si>
    <t>MEJORA FIRME DE LOS ACCESOS A VARIOS PUESTOS FIJOS VIJILANCIA TTMM JARABA Y VILLARROYA DE LA SIERRA</t>
  </si>
  <si>
    <t>ADECUACIÓN A NORMATIVA SOBRE SEGURIDAD Y SALUD VARIOS PUESTOS FIJOS DE VIGILANCIA TTMM DE TERUEL</t>
  </si>
  <si>
    <t>MEJORA Y ADAPTACIÓN PARA LA CARGA DE VARIOS PUNTOS DE AGUA EN TTMM HUESCA</t>
  </si>
  <si>
    <t>MEJORA Y ADAPTACIÓN PARA LA CARGA DE VARIOS PUNTOS DE AGUA EN TTMM ZARAGOZA</t>
  </si>
  <si>
    <t>MEJORA Y ADAPTACIÓN PARA LA CARGA DE VARIOS PUNTOS DE AGUA EN TTMM TERUEL</t>
  </si>
  <si>
    <t>SUMINISTRO PARA CONSTRUCCIÓN Y DOTACIÓN INTALACIONES SEI ENLAS BASES HELITRANSPORTADAS DE ZAARGOZA</t>
  </si>
  <si>
    <t>RECONSTRUCCIÓN DE LOS DIQUES DE GAVIONES SITO EN BARRANCO DE CETINA</t>
  </si>
  <si>
    <t>ORDENACIÓN DE MONTES DE UTILIDAD PÚBLICA DE LA PROVINCIA DEZARAGOZA</t>
  </si>
  <si>
    <t>REHABILITACIÓN DE APRISCO Y ACCESO EN EL MONTE  460 TM DE BAILO</t>
  </si>
  <si>
    <t>MEJORA DE ACCESO A LA PARTIDA DE PASTOS EN MONTES DE UP H68TM FANLO</t>
  </si>
  <si>
    <t>RESPOSICIÓN DE LA LÍNEA ELECTRICA EN LA BASE HELITRANSPORTADA DE BAILO</t>
  </si>
  <si>
    <t>HB52017 ASFALTADO Y LIMPIEZA SELVÍCOLA CAMINO FORESTAL ACCESO AL PARADOR OROEL, MUP 266, PP SAN JUAN</t>
  </si>
  <si>
    <t>RB54093 CONSTRUCCIÓN EDIFICIO PARA CENTRO DE PRODUCCIÓN DE ENERGÍA PARA COMUNICAC. TELEF. PN ORDESA</t>
  </si>
  <si>
    <t>HB62063 MEJORA DE FIRME Y MANTENIMIENTO DEL APARCAMIENTO DEL VADO EN HOSPITAL DE BENASQUE. PN POSETS</t>
  </si>
  <si>
    <t>RB54087 SUMINISTRO CON FABRICACIÓN DE UNA MAQUETA DEL PARQUE NACIONAL DE ORDESA Y MONTE PERDIDO</t>
  </si>
  <si>
    <t>RB54053 REPARACIÓN DE DAÑOS EN INFRAESTRUCTURAS DEL CAMINO NATURAL ZARAGOZA-LA ALFRANCA Y EL CIAMA</t>
  </si>
  <si>
    <t>RB54079 DISEÑO Y EJECUCIÓN DE UNA EXPOSICIÓN ITINERANTE SOBRE RESERVA DE LA BIOSFERA ORDESA-VIÑAMALA</t>
  </si>
  <si>
    <t>APLICACIÓN INFORMÁTICA PARA GESTIÓN, SEGUIMIENT Y CONTROL LEADER 2014-2020</t>
  </si>
  <si>
    <t>TB53223 CONSTRUCCIÓN DE FIRME EN CAMINOS DE LA RESERVA NATURAL DIRIGIDA DE LA LAGUNA DE GALLOCANTA</t>
  </si>
  <si>
    <t>HB52036 ENSANCHE EN LA PISTA DE LA RIBERA DEL CINQUETA, T.M. GISTAÍN, PARQUE NATURAL POSETS-MALADETA</t>
  </si>
  <si>
    <t>HB52016 ACTUALIZACIÓN E INSTALACIÓN MATERIALES EXPOSITIVOS Y OBRAS COMPL. CI BIERGE EN EL PNAT GUARA</t>
  </si>
  <si>
    <t>RB54096 SUMINISTRO DE 47 BUTACAS SALÓN DE ACTOS PARA LA SALA MARIANO LAGASCA DEL CIAMA-LA ALFRANCA</t>
  </si>
  <si>
    <t>OBRAS DE EMERGENCIA PARA REPARAR LOS DAÑOS PRODUCIDOS POR EL DESBORDAMIENTO DEL EBRO MARZO 2015</t>
  </si>
  <si>
    <t>HB62060 REPARACIÓN DE PISTAS Y BACHEO ASFÁLTICO EN EL PARQUE NATURAL POSETS-MALADETA (HUESCA)</t>
  </si>
  <si>
    <t>HB52037 DISEÑO Y RENOVACIÓN DE CONTENIDOS EXPOSITIVOS CI ANETO (MONTANUY) Y AUDIOVISUAL EN CI ANSÓ</t>
  </si>
  <si>
    <t>ZB51480 REDACCIÓN PLAN DE DEFENSA FRENTE A INCENDIOS FORESTALES PARA PN MONCAYO Y ÁREA DE INFLUENCIA</t>
  </si>
  <si>
    <t>ZB61557 MEJORA DE INFRAESTRUCTURAS VIARIAS EN EL PARQUE NATURAL DEL MONCAYO</t>
  </si>
  <si>
    <t>ZB51478 SUMINISTRO DE HITOS PARA AMOJONAMIENTO TOTAL MUP 366 "LA TONDA" EN EL PARQUE NATURAL MONCAYO</t>
  </si>
  <si>
    <t>ZB51484 INSTALACIÓN DE HITOS PARA AMOJONAMIENTO TOTAL MUP 366 "LA TONDA" EN EL PARQUE NAT. MONCAYO</t>
  </si>
  <si>
    <t>HB52051 OBRAS DE FÁBRICA EN CAMINOS FORESTALES RELACIONADOSCON USO PÚBLICO PNAT VALLES OCCIDENTALES</t>
  </si>
  <si>
    <t>TB53224 COLOCACIÓN DE UN OBSERVATORIO DE AVES EN EL TM DE GALLOCANTA, RND LAGUNA DE GALLOCANTA</t>
  </si>
  <si>
    <t>TB53225 ADECUACIÓN DE UN APARCAMIENTO EN EL TM DE PITARQUE (TERUEL), MN MAESTRAZGO</t>
  </si>
  <si>
    <t>HB52033 MATERIALES PARA LA GESTIÓN, SEGUIMIENTO DE LA FAUNAY VIGILANCIA EN PNAT GUARA Y PP SAN JUAN</t>
  </si>
  <si>
    <t>HB52014 ACTUACIONES EN MATERIA DE ACCESIBILIDAD EN INFRAESTRUCTURAS DE USO PÚBLICO DEL PNAT GUARA</t>
  </si>
  <si>
    <t>RB54118 AMPLIACIÓN DE SERVICIOS Y ACONDICIONAMIENTO BÁSICO DEL PATIO TRASERO CI LA ALFRANCA. PASTRIZ</t>
  </si>
  <si>
    <t>HB52060 MEJORA DE FIRME MEDIANTE HORMIGONADO EN LA PISTA DELA RIBERA DEL CINQUETA, P. NAT. POSETS-M</t>
  </si>
  <si>
    <t>ZB51476 MEJORA DE LA ACCESIBILIDAD EN LOS ESPACIOS NATURALES PROTEGIDOS DE LA PROVINCIA DE ZARAGOZA</t>
  </si>
  <si>
    <t>TB53230 ADECUACIÓN INFRAESTRUCTURAS DE USO PÚBLICO EN LA RESERVA NATURAL DE LA LAGUNA DE GALLOCANTA</t>
  </si>
  <si>
    <t>HB52062 MEJORA DE FIRME MEDIANTE ASFALTADO EN EL CAMINO FORESTAL OZA-GUARRINZA (HECHO), PNAT VALLES</t>
  </si>
  <si>
    <t>HB52063 ADQUISICIÓN DE MATERIALES RELACIONADOS CON EL USO PÚBLICO EN EL PARQUE NAT. POSETS-MALADETA</t>
  </si>
  <si>
    <t>TB53227 ADECUACIÓN DE APARCAMIENTO EN EL PAISAJE PROTEGIDO DE LOS PINARES DE RODENO (TERUEL)</t>
  </si>
  <si>
    <t>TB53236 MEJORA INSTALACIONES PISCIFACTORÍA LOS PAJARES Y RESERVA DE CAZA MONTES UNIVERSALES (FITE)</t>
  </si>
  <si>
    <t>TB53234 ELABORACIÓN DE UN AUDIOVISUAL DE LOS MONUMENTOS NATURALES DEL MAESTRAZGO (FITE)</t>
  </si>
  <si>
    <t>OBRAS DE RESTAURACIÓN DE LA CUBIERTA DE UN EDIFICIO ANEXO AL AYUNTAMIENTO</t>
  </si>
  <si>
    <t>PROYECTO SANTO GRIAL RUTAS MÍSTICAS Y ACTIVIDADES PARA MEJORAR EL TURISMO LOCAL.</t>
  </si>
  <si>
    <t>INVERSIONES EN EQUIPAMIENTO DE LA DIRECCION GENERAL DE CONSUMO</t>
  </si>
  <si>
    <t>ACCIONES DE POLICIA INDUSTRIAL Y METROL., MEJORA SEGURIDAD,NORMATIVA TÉCNICA Y DESARROLLO LEGIS.</t>
  </si>
  <si>
    <t>IMPULSO RÉGIMEN ESPECIAL, RACIONALIZACIÓN PROCEDIMIENTOS Y AUDITORÍAS</t>
  </si>
  <si>
    <t>EQUIPAMIENTO INFORMÁTICO PROGRAMA RAMÓN Y CAJAL EN CENTROS DOCENTES DE ARAGÓN</t>
  </si>
  <si>
    <t>ADECUACIÓN DE DOS AULAS DEL C.E.I.P. "JOAQUÍN COSTA" DE GRAUS (HUESCA)</t>
  </si>
  <si>
    <t>REPARACION CERRAMIENTOS E IMPERMEABILIZACIONES EN I.E.S. "PIRINEOS" DE JACA (HUESCA)</t>
  </si>
  <si>
    <t>NUEVO C.E.I.P. (9+18) UDS. CON COMEDOR Y GIMNASIO EN C/CNO.JUSLIBOL DE ZARAGOZA</t>
  </si>
  <si>
    <t>REMODELACIÓN DE PATIO - OBRAS VARIAS I.E.S. ·"LEONARDO DE CHABACIER" CALATAYUD (ZARAGOZA)</t>
  </si>
  <si>
    <t>REFORMA DE LA INSTALACIÓN DE CALEFACCIÓN EN EL C.E.E. "LA ALEGRÍA" DE MONZÓN (HUESCA)</t>
  </si>
  <si>
    <t>REPARACION PATIO, VALLADO Y GRIETAS C.P. DE BOQUIÑENI (ZARAGOZA)</t>
  </si>
  <si>
    <t>EQUIPAMIENTO DE COCINA-OFFICE PARA VARIOS CENTROS DE EDUCACIÓN INFANTIL Y PRIMARIA DE ARAGÓN</t>
  </si>
  <si>
    <t>NUEVO INSTITUTO DE EDUCACIÓN SECUNDARIA (20+8) UNIDADES EN BARRIO  PARQUE GOYA II DE ZARAGOZA</t>
  </si>
  <si>
    <t>CONSTRUCCIONES DE UN C.E.I.P. (1+3) UDS. EN ONTIÑENA (HUESCA)</t>
  </si>
  <si>
    <t>REPARACIÓN DE CUBIERTAS EN LA ESCUELA DE RESTAURACIÓN DE HUESCA</t>
  </si>
  <si>
    <t>ACTUACIONES DE URGENCIA Y ATENCIÓN A YACIMIENTOS Y OTROS BIENES DEL PATRIMONIO CULTURAL</t>
  </si>
  <si>
    <t>AULARIO DE EDUCACIÓN INFANTIL C.P. "JERÓNIMO BLANCAS" DE ZARAGOZA</t>
  </si>
  <si>
    <t>DESARROLLO E IMPLANTACION DE UNA NUEVA APLICACION INFORMATICA DE TITULOS</t>
  </si>
  <si>
    <t>PROYECTO Y EJECUCION OBRAS EDIFICIO MUFACE CONSULTAS EXTERNAS H.M.SERVET</t>
  </si>
  <si>
    <t>OBRAS REHABILITACION HOSPITAL NUESTRA SEÑORA DE GRACIA DE ZARAGOZA</t>
  </si>
  <si>
    <t>PLAN DE NECESIDADES HOSPITAL CLINICO UNIVERSITARIO LOZANO BLESA</t>
  </si>
  <si>
    <t>CONDUCCION AGUA NUCLEOS ARATOLES Y MOLINO ARATOLES EN CASTIELLO DE JACA</t>
  </si>
  <si>
    <t>ZONA UTEBO PLAN ESPECIAL DE DEPURACION DE AGUAS RESIDUALES DE ARAGON</t>
  </si>
  <si>
    <t>BELVER DE CINCA, RENOVACION REDES ABASTECIMIENTO Y SANEAMIENTO</t>
  </si>
  <si>
    <t>SARIÑENA, MEJORA DEL ABAST.DE SAN JUAN DE FLUMEN Y LA CARTUJA DE MONEGROS</t>
  </si>
  <si>
    <t>LA SOTONERA, NUCLEO QUINZANO,ABASTECIMIENTO AGUA PARA CONSUMO HUMANO</t>
  </si>
  <si>
    <t>JACA, NUEVO COLECTOR AGUAS RESIDUALES AVDA. REGIMIENTO GALICIA 19</t>
  </si>
  <si>
    <t>ESTUDIOS DE RECUPERACION Y APROVECHAMIENTO DE FOSFORO EN LAS EDAR'S</t>
  </si>
  <si>
    <t>PRADILLA EBRO, EMERGENCIA PL POTABILIZADORA Y COLECTOR AGUAS RESIDUALES</t>
  </si>
  <si>
    <t>DESBORDAMIENTOS RIO MATARRAÑA,GUADALOPE Y HUERVA POR LLUVIAS MARZO 2015</t>
  </si>
  <si>
    <t>FORMACION, INNOVACIÓN Y TRANSFERENICA TECNOLÓGICA PARA EMPRESAS S.AGROALIMENTARIO ARAGONES</t>
  </si>
  <si>
    <t>SERVICIO DE MANTEN.  DE APLICAC. INFORMATICAS DEL SISTEMA INTEGRADO DE GESTION AMBIENTAL</t>
  </si>
  <si>
    <t>INSTALACIÓN Y EQUIPAMIENTO OFICINAS INAGA EN C/ SAN FRANCISCO, 33 DE TERUEL</t>
  </si>
  <si>
    <t>2006/002614</t>
  </si>
  <si>
    <t>EXPROPIACIONES CARRETERAS HUESCA</t>
  </si>
  <si>
    <t>2009/000175</t>
  </si>
  <si>
    <t>LIQUIDACION OBRAS EN CURSO. ZARAGOZA</t>
  </si>
  <si>
    <t>2013/000155</t>
  </si>
  <si>
    <t>2013/000156</t>
  </si>
  <si>
    <t>2006/001018</t>
  </si>
  <si>
    <t>DIVULGACION Y PROMOCION AGRARIA</t>
  </si>
  <si>
    <t>2006/003668</t>
  </si>
  <si>
    <t>2014/000360</t>
  </si>
  <si>
    <t>2015/000413</t>
  </si>
  <si>
    <t>2015/000422</t>
  </si>
  <si>
    <t>2015/000423</t>
  </si>
  <si>
    <t>2015/000424</t>
  </si>
  <si>
    <t>2015/000446</t>
  </si>
  <si>
    <t>2015/000448</t>
  </si>
  <si>
    <t>2015/000302</t>
  </si>
  <si>
    <t>INSTALACIONES DEL CENTRO DE ARTESANÍA</t>
  </si>
  <si>
    <t>2006/002268</t>
  </si>
  <si>
    <t>2006/002336</t>
  </si>
  <si>
    <t>REFORMAS EN EL C.P. "MARÍA DOMÍNGUEZ" DE GALLUR (ZARAGOZA)</t>
  </si>
  <si>
    <t>2007/000704</t>
  </si>
  <si>
    <t>REHABILITACIÓN INTEGRAL DEL C.P. "ENSANCHE" DE TERUEL</t>
  </si>
  <si>
    <t>2010/000444</t>
  </si>
  <si>
    <t>2010/000502</t>
  </si>
  <si>
    <t>2014/000018</t>
  </si>
  <si>
    <t>REFORMA CEIP ANEJAS TERUEL</t>
  </si>
  <si>
    <t>2014/000138</t>
  </si>
  <si>
    <t>2014/000161</t>
  </si>
  <si>
    <t>2015/000380</t>
  </si>
  <si>
    <t>2009/000829</t>
  </si>
  <si>
    <t>VALDERROBRES, CONSTR. DE UNA PLANTA DE TRATAMIENTO DE PURIN.</t>
  </si>
  <si>
    <t>2015/000396</t>
  </si>
  <si>
    <t>ALCAÑIZ, OBRAS DE EMERGENCIA MARZO 2015 REPARACION EDAR</t>
  </si>
  <si>
    <t>2015/000397</t>
  </si>
  <si>
    <t>2015/000398</t>
  </si>
  <si>
    <t>2015/000399</t>
  </si>
  <si>
    <t>CRETAS, EMERG. 2015 REPAR.Y ADEC ABAST.</t>
  </si>
  <si>
    <t>2015/000400</t>
  </si>
  <si>
    <t>LLEDO, EMERG. 2015 REPAR.Y ADEC ABAST.</t>
  </si>
  <si>
    <t>2015/000401</t>
  </si>
  <si>
    <t>MAZALEON, EMERG. 2015 REPAR.Y ADEC ABAST</t>
  </si>
  <si>
    <t>2015/000403</t>
  </si>
  <si>
    <t>MONROYO, EMERG. 2015 REPAR.Y ADEC ABAST</t>
  </si>
  <si>
    <t>2015/000404</t>
  </si>
  <si>
    <t>PEÑARROYA TASTAVINS,EMERG.2015 REP.ABAST</t>
  </si>
  <si>
    <t>2015/000405</t>
  </si>
  <si>
    <t>VALDETORMO,EMERG. 2015 REPAR.Y ADEC ABAS</t>
  </si>
  <si>
    <t>2015/000406</t>
  </si>
  <si>
    <t>TOSOS, EMERG. 2015 REPAR.Y ADEC ABAST</t>
  </si>
  <si>
    <t>2015/000407</t>
  </si>
  <si>
    <t>NONASPE,EMERG. 2015 REPAR.Y ADEC ABAST</t>
  </si>
  <si>
    <t>2015/000408</t>
  </si>
  <si>
    <t>COLECTOR RIO HUERVA, EMERG REPAR COLECTO</t>
  </si>
  <si>
    <t>2015/000450</t>
  </si>
  <si>
    <t>ACTUACIONES INFRAES.HCAS FITE 2015</t>
  </si>
  <si>
    <t>2015/000454</t>
  </si>
  <si>
    <t>CALAMOCHA, EMERGENCIAS AGOSTO 2015 REPARACION ABASTECIMIENTO</t>
  </si>
  <si>
    <t>CONSTRUCCION DEL TERCER CARRIL EN A-138, P.K. 10 AL 12. TRAMO: EL GRADO-MIPANAS</t>
  </si>
  <si>
    <t>CONSTRUCCION DEL TERCER CARRIL EN A-135, P.K. 28 AL 30,50. TRAMO: LIGÜERRE DE CINCA-MEDIANO</t>
  </si>
  <si>
    <t>ADQUISICIÓN LICENCIAS Y EQUIPOS DE PROCESOS DE INFORMAC. CARTOGRAFIA Y CONC.</t>
  </si>
  <si>
    <t>TB63330 ADQUISICIÓN DE MATERIALES PARA EL CONTROL DEL VISÓNAMERICANO (FITE)</t>
  </si>
  <si>
    <t>ZB51492 SUMINISTRO Y MONTAJE DE UN DEPÓSITO PARA LUCHA CONTRA INCENDIOS FORESTALES EN CALCENA (ZGZ)</t>
  </si>
  <si>
    <t>ZB61545 RENOVACIÓN DEL CONTENIDO EXPOSITIVO DEL CENTRO DE VISITANTES DE CALCENA. PARQUE NAT. MONCAYO</t>
  </si>
  <si>
    <t>ZB51498 DISEÑO DE RECONSTRUCCIONES PALEONTOLÓGICAS PARA EL C. I. DE CALCENA, EN EL P. NAT. MONCAYO</t>
  </si>
  <si>
    <t>ZB51499 COORDINACIÓN CIENTÍFICA Y DISEÑO DE LA EXPOSICIÓN PALEONTOLÓGICA DEL CI CALCENA, PN MONCAYO</t>
  </si>
  <si>
    <t>TB53235 CAMBIO DE EXPOSICIÓN DEL CENTRO DE INTERPRETACIÓN DE LA RND LAGUNA DE GALLOCANTA (FITE)</t>
  </si>
  <si>
    <t>TB63300 ADECUACIÓN DE SENDEROS EN EL PAISAJE PROTEGIDO DE LOS PINARES DE RODENO (FITE)</t>
  </si>
  <si>
    <t>EQUIPAMIENTO DE CENTROS DE EDUCACIÓN INFANTIL Y PRIMARIA DELA PROVINCIA DE TERUEL</t>
  </si>
  <si>
    <t>ADECUACIÓN DE PORCHE PARA AULAS DE INFANTIL C.P. "EMILIO DÍAZ" ALCAÑIZ (TERUEL)</t>
  </si>
  <si>
    <t>REFORMA DE LA SALA DE CALDERAS DEL IES "PABLO SERRANO" DE ANDORRA (TERUEL)</t>
  </si>
  <si>
    <t>CENTRO PÚBLICO DE EDUCACIÓN DE PERSONAS ADULTAS "CONCEPCIÓNARENAL" DE ZARAGOZA</t>
  </si>
  <si>
    <t>ARENS DE LLEDO, EMERGENCIAS REPARACION Y ADECUACION ABASTECIMIENTO</t>
  </si>
  <si>
    <t>CALACEITE, EMERGENCIAS 2015 REPARACION Y ADECUACION ABASTECIMIENTO</t>
  </si>
  <si>
    <t>ADQUISICIÓN DE EQUIPOS INFORMÁTICOS</t>
  </si>
  <si>
    <t>OBRAS DE EMERGENCIA/2014. HUESCA</t>
  </si>
  <si>
    <t>NUEVAS INVERSIONES EN SEGURIDAD VIAL</t>
  </si>
  <si>
    <t>ADAPTACIÓN DE LA PLATAFORMA URBANÍSTICA</t>
  </si>
  <si>
    <t>REDACCIÓN DEL REGLAMENTO</t>
  </si>
  <si>
    <t>INTEGRACIÓN PLATAFORMA URBANISTICA -BOLETIN OFICIAL DE ARAGÓN</t>
  </si>
  <si>
    <t>ADQUISICIÓN 2 TECLADOS SUBDIRECCIÓNPROVINCIAL TERUEL</t>
  </si>
  <si>
    <t>RENOVACIÓN 15 EQUIPOS INFORMÁTICOS</t>
  </si>
  <si>
    <t>ADQUISICIÓN UN EQUIPO INFORMÁTICO</t>
  </si>
  <si>
    <t>CP EN BELLO</t>
  </si>
  <si>
    <t>ASISTENCIAS TÉCNICAS</t>
  </si>
  <si>
    <t>AMPLIACION ESPACIOS CEIP CUEVAS ALMUDEN</t>
  </si>
  <si>
    <t>CEIP "ANDRÉS MANJÓN" ZARAGOZA</t>
  </si>
  <si>
    <t>CEE "ÁNGEL RIVIÉRE" ZARAGOZA</t>
  </si>
  <si>
    <t>EJEA DE LOS CABALLEROS - ESCUELA OFICIAL DE IDIOMAS</t>
  </si>
  <si>
    <t>IGLESIA SAN VICENTE, RASAL</t>
  </si>
  <si>
    <t>ESTUDIOS ABASTECIMIENTOS ALTERNATIVOS CONTAMINACIÓN LINDANO</t>
  </si>
  <si>
    <t>TARDIENTA, NUEVA CAPTACION ABASTECIMIENTO</t>
  </si>
  <si>
    <t>CONGRESO MEJORA GENETICA</t>
  </si>
  <si>
    <t>ESTUDIOS Y TRABAJOS TÉCNICOS</t>
  </si>
  <si>
    <t>100</t>
  </si>
  <si>
    <t>Retr. básicas y otras de Altos Cargos</t>
  </si>
  <si>
    <t>110</t>
  </si>
  <si>
    <t>Retr. básicas y otras de Person. Eventual Gabinete</t>
  </si>
  <si>
    <t>120</t>
  </si>
  <si>
    <t>Retribuciones básicas de Personal Funcionario</t>
  </si>
  <si>
    <t>121</t>
  </si>
  <si>
    <t>Retrib. complementarias de Personal Funcionario</t>
  </si>
  <si>
    <t>122</t>
  </si>
  <si>
    <t>Retribuciones en especie de Personal Funcionario</t>
  </si>
  <si>
    <t>123</t>
  </si>
  <si>
    <t>Retr. Básicas Personal Funcionario Docente</t>
  </si>
  <si>
    <t>124</t>
  </si>
  <si>
    <t>Retr. Complementarias Personal Funcionario Docente</t>
  </si>
  <si>
    <t>125</t>
  </si>
  <si>
    <t>Retribuciones Básicas Funcionarios Nal. Justicia</t>
  </si>
  <si>
    <t>126</t>
  </si>
  <si>
    <t>Retribuciones Complem. Funcionarios Nal. Justicia</t>
  </si>
  <si>
    <t>130</t>
  </si>
  <si>
    <t>Laboral fijo</t>
  </si>
  <si>
    <t>131</t>
  </si>
  <si>
    <t>Laboral Eventual</t>
  </si>
  <si>
    <t>140</t>
  </si>
  <si>
    <t>Otro personal</t>
  </si>
  <si>
    <t>150</t>
  </si>
  <si>
    <t>Productividad</t>
  </si>
  <si>
    <t>151</t>
  </si>
  <si>
    <t>Gratificaciones</t>
  </si>
  <si>
    <t>160</t>
  </si>
  <si>
    <t>Cuotas Sociales</t>
  </si>
  <si>
    <t>161</t>
  </si>
  <si>
    <t>Gastos Sociales de Funcionarios y pers. no Laboral</t>
  </si>
  <si>
    <t>162</t>
  </si>
  <si>
    <t>Gastos sociales de Personal Laboral</t>
  </si>
  <si>
    <t>165</t>
  </si>
  <si>
    <t>Fondo de Acción Social</t>
  </si>
  <si>
    <t>171</t>
  </si>
  <si>
    <t>Fondos Adicionales</t>
  </si>
  <si>
    <t>180</t>
  </si>
  <si>
    <t>Retr. personal. func.,APD,estatutario y no laboral</t>
  </si>
  <si>
    <t>182</t>
  </si>
  <si>
    <t>Retribuciones de otro pers. estatutario temporal</t>
  </si>
  <si>
    <t>183</t>
  </si>
  <si>
    <t>Personal laboral fijo de Instituciones Sanitarias</t>
  </si>
  <si>
    <t>184</t>
  </si>
  <si>
    <t>Personal laboral eventual</t>
  </si>
  <si>
    <t>185</t>
  </si>
  <si>
    <t>Inc. al rendimiento personal Instit. Sanitarias</t>
  </si>
  <si>
    <t>186</t>
  </si>
  <si>
    <t>Cuotas,prest. y gtos soc. de Pers Inst. Sanitar.</t>
  </si>
  <si>
    <t>187</t>
  </si>
  <si>
    <t>Personal en Formación</t>
  </si>
  <si>
    <t>200</t>
  </si>
  <si>
    <t>Arrendamientos de terrenos y bienes naturales</t>
  </si>
  <si>
    <t>202</t>
  </si>
  <si>
    <t>Arrendamientos de edificios y otras construcciones</t>
  </si>
  <si>
    <t>203</t>
  </si>
  <si>
    <t>Arrendamientos maquinaria, instalación y utillaje</t>
  </si>
  <si>
    <t>204</t>
  </si>
  <si>
    <t>Arrendamientos de material de transporte</t>
  </si>
  <si>
    <t>205</t>
  </si>
  <si>
    <t>Arrendamientos de mobiliario y enseres</t>
  </si>
  <si>
    <t>206</t>
  </si>
  <si>
    <t>Arrendamientos de equipos procesos de información</t>
  </si>
  <si>
    <t>209</t>
  </si>
  <si>
    <t>Arrendamientos de otro inmovilizado material</t>
  </si>
  <si>
    <t>210</t>
  </si>
  <si>
    <t>Rep. y conservación de terrenos y bienes naturales</t>
  </si>
  <si>
    <t>212</t>
  </si>
  <si>
    <t>Rep. y conservación edificios y otras construcc.</t>
  </si>
  <si>
    <t>213</t>
  </si>
  <si>
    <t>Rep. y conserv. maquinaria,instalaciones,utillaje</t>
  </si>
  <si>
    <t>214</t>
  </si>
  <si>
    <t>Reparación y conservación material de transporte</t>
  </si>
  <si>
    <t>215</t>
  </si>
  <si>
    <t>Reparación y conservación de mobiliario y enseres</t>
  </si>
  <si>
    <t>216</t>
  </si>
  <si>
    <t>Rep. y conserv. equipos procesos de información</t>
  </si>
  <si>
    <t>219</t>
  </si>
  <si>
    <t>Rep. y conservación de otro inmovilizado material</t>
  </si>
  <si>
    <t>220</t>
  </si>
  <si>
    <t>Material de oficina</t>
  </si>
  <si>
    <t>221</t>
  </si>
  <si>
    <t>Suministros</t>
  </si>
  <si>
    <t>222</t>
  </si>
  <si>
    <t>Comunicaciones</t>
  </si>
  <si>
    <t>223</t>
  </si>
  <si>
    <t>Transporte</t>
  </si>
  <si>
    <t>224</t>
  </si>
  <si>
    <t>Primas de seguros</t>
  </si>
  <si>
    <t>225</t>
  </si>
  <si>
    <t>Tributos</t>
  </si>
  <si>
    <t>226</t>
  </si>
  <si>
    <t>Gastos diversos</t>
  </si>
  <si>
    <t>227</t>
  </si>
  <si>
    <t>Trabajos realizados por otras empresas</t>
  </si>
  <si>
    <t>229</t>
  </si>
  <si>
    <t>Gastos en centros docentes no universitarios</t>
  </si>
  <si>
    <t>230</t>
  </si>
  <si>
    <t>Dietas</t>
  </si>
  <si>
    <t>231</t>
  </si>
  <si>
    <t>Locomoción</t>
  </si>
  <si>
    <t>232</t>
  </si>
  <si>
    <t>Traslado</t>
  </si>
  <si>
    <t>239</t>
  </si>
  <si>
    <t>Otras indemnizaciones</t>
  </si>
  <si>
    <t>242</t>
  </si>
  <si>
    <t>Material,suministros y otros para servicios nuevos</t>
  </si>
  <si>
    <t>250</t>
  </si>
  <si>
    <t>Gastos en pruebas selectivas</t>
  </si>
  <si>
    <t>251</t>
  </si>
  <si>
    <t>Gastos de realización de cursos</t>
  </si>
  <si>
    <t>261</t>
  </si>
  <si>
    <t>Conciertos para Asistencia Sanitaria</t>
  </si>
  <si>
    <t>262</t>
  </si>
  <si>
    <t>Otros Servicios de Asistencia Sanitaria</t>
  </si>
  <si>
    <t>263</t>
  </si>
  <si>
    <t>Acción concertada en Servicios Sociales</t>
  </si>
  <si>
    <t>300</t>
  </si>
  <si>
    <t>Intereses de títulos de la Deuda</t>
  </si>
  <si>
    <t>301</t>
  </si>
  <si>
    <t>Gastos de emisión, modificación y cancelación</t>
  </si>
  <si>
    <t>303</t>
  </si>
  <si>
    <t>Rendimientos implícitos</t>
  </si>
  <si>
    <t>310</t>
  </si>
  <si>
    <t>Intereses de Préstamos del interior</t>
  </si>
  <si>
    <t>311</t>
  </si>
  <si>
    <t>Gastos de formalización,modificación y cancelación</t>
  </si>
  <si>
    <t>320</t>
  </si>
  <si>
    <t>Intereses de préstamos del exterior</t>
  </si>
  <si>
    <t>359</t>
  </si>
  <si>
    <t>Otros gastos de depósitos, fianzas y avales</t>
  </si>
  <si>
    <t>400</t>
  </si>
  <si>
    <t>A la Administración General del Estado</t>
  </si>
  <si>
    <t>405</t>
  </si>
  <si>
    <t>A otros entes de la Administración General Estado</t>
  </si>
  <si>
    <t>410</t>
  </si>
  <si>
    <t>A Organismos Autónomos</t>
  </si>
  <si>
    <t>440</t>
  </si>
  <si>
    <t>A Empresas Públicas y otros Entes Públicos</t>
  </si>
  <si>
    <t>450</t>
  </si>
  <si>
    <t>A Comunidades Autónomas</t>
  </si>
  <si>
    <t>460</t>
  </si>
  <si>
    <t>A Corporaciones Locales</t>
  </si>
  <si>
    <t>470</t>
  </si>
  <si>
    <t>A Empresas Privadas</t>
  </si>
  <si>
    <t>480</t>
  </si>
  <si>
    <t>A familias e instituciones sin fines de lucro</t>
  </si>
  <si>
    <t>500</t>
  </si>
  <si>
    <t>600</t>
  </si>
  <si>
    <t>Terrenos y bienes naturales</t>
  </si>
  <si>
    <t>602</t>
  </si>
  <si>
    <t>Edificios y otras construcciones</t>
  </si>
  <si>
    <t>603</t>
  </si>
  <si>
    <t>Maquinaria, instalación y utillaje</t>
  </si>
  <si>
    <t>604</t>
  </si>
  <si>
    <t>Material de transporte</t>
  </si>
  <si>
    <t>605</t>
  </si>
  <si>
    <t>Mobiliario y enseres</t>
  </si>
  <si>
    <t>606</t>
  </si>
  <si>
    <t>Equipos para procesos de información</t>
  </si>
  <si>
    <t>607</t>
  </si>
  <si>
    <t>Bienes destinados para uso general</t>
  </si>
  <si>
    <t>608</t>
  </si>
  <si>
    <t>Otro inmovilizado material</t>
  </si>
  <si>
    <t>609</t>
  </si>
  <si>
    <t>Inmovilizado Inmaterial</t>
  </si>
  <si>
    <t>700</t>
  </si>
  <si>
    <t>740</t>
  </si>
  <si>
    <t>760</t>
  </si>
  <si>
    <t>770</t>
  </si>
  <si>
    <t>780</t>
  </si>
  <si>
    <t>801</t>
  </si>
  <si>
    <t>Préstamos y anticipos concedidos a largo plazo</t>
  </si>
  <si>
    <t>810</t>
  </si>
  <si>
    <t>Compra acciones y participaciones Sector Público</t>
  </si>
  <si>
    <t>900</t>
  </si>
  <si>
    <t>Cancelación de títulos de la Deuda a largo plazo</t>
  </si>
  <si>
    <t>910</t>
  </si>
  <si>
    <t>Canc. préstamos l/plazo con Entidades de Crédito</t>
  </si>
  <si>
    <t>911</t>
  </si>
  <si>
    <t>Canc. préstamos c/plazo con Entidades de Crédito</t>
  </si>
  <si>
    <t>912</t>
  </si>
  <si>
    <t>Amort. préstamos l/plazo con Entes Sector Público</t>
  </si>
  <si>
    <t>Sobre la Renta de las Personas Físicas</t>
  </si>
  <si>
    <t>Sobre Sucesiones y Donaciones</t>
  </si>
  <si>
    <t>111</t>
  </si>
  <si>
    <t>Impuesto sobre el Patrimonio</t>
  </si>
  <si>
    <t>112</t>
  </si>
  <si>
    <t>Sobre Grandes superficies</t>
  </si>
  <si>
    <t>113</t>
  </si>
  <si>
    <t>Sobre emisiones contaminantes</t>
  </si>
  <si>
    <t>114</t>
  </si>
  <si>
    <t>Sobre tendidos aéreos</t>
  </si>
  <si>
    <t>115</t>
  </si>
  <si>
    <t>Impuestos Depósitos Entidades de Crédito</t>
  </si>
  <si>
    <t>Sobre Transmisiones Patrimoniales</t>
  </si>
  <si>
    <t>201</t>
  </si>
  <si>
    <t>Sobre Actos Jurídicos Documentados</t>
  </si>
  <si>
    <t>Sobre el Valor Añadido (I.V.A.)</t>
  </si>
  <si>
    <t>Impuestos especiales</t>
  </si>
  <si>
    <t>Impuesto s/contaminación de las aguas</t>
  </si>
  <si>
    <t>Venta de Bienes</t>
  </si>
  <si>
    <t>Venta de publicaciones</t>
  </si>
  <si>
    <t>302</t>
  </si>
  <si>
    <t>Venta de material de juego</t>
  </si>
  <si>
    <t>Prestación de Servicios de las Cortes de Aragón</t>
  </si>
  <si>
    <t>Prestación de Servicios de S. Sociales y Familia</t>
  </si>
  <si>
    <t>314</t>
  </si>
  <si>
    <t>Prestación de Svcios de Industria e Innovación</t>
  </si>
  <si>
    <t>319</t>
  </si>
  <si>
    <t>Prestación Servicios Departamentos y Org. Públicos</t>
  </si>
  <si>
    <t>322</t>
  </si>
  <si>
    <t>Tasas de Agricultura y Alimentación y M. Ambiente</t>
  </si>
  <si>
    <t>327</t>
  </si>
  <si>
    <t>Tasas de Industria e Innovación</t>
  </si>
  <si>
    <t>329</t>
  </si>
  <si>
    <t>Tasas de varios departamentos</t>
  </si>
  <si>
    <t>330</t>
  </si>
  <si>
    <t>P.Públicos Departamentos y O. Públicos C.Autónoma</t>
  </si>
  <si>
    <t>335</t>
  </si>
  <si>
    <t>Precios Públicos de O. Públicas, Viv. Urb. y Ttes</t>
  </si>
  <si>
    <t>370</t>
  </si>
  <si>
    <t>Tasa Fiscal sobre el juego</t>
  </si>
  <si>
    <t>380</t>
  </si>
  <si>
    <t>Reintegros de ejercicios cerrados</t>
  </si>
  <si>
    <t>381</t>
  </si>
  <si>
    <t>Reintegros de presupuesto corriente</t>
  </si>
  <si>
    <t>390</t>
  </si>
  <si>
    <t>Otros Ingresos de los Departamentos</t>
  </si>
  <si>
    <t>391</t>
  </si>
  <si>
    <t>Otros ingresos de O.Públicas, Viv., Urb. y Ttes.</t>
  </si>
  <si>
    <t>393</t>
  </si>
  <si>
    <t>Cursos y otros ingresos</t>
  </si>
  <si>
    <t>394</t>
  </si>
  <si>
    <t>Otros ingresos de Agricultura y MAmb</t>
  </si>
  <si>
    <t>395</t>
  </si>
  <si>
    <t>Multas y sanciones</t>
  </si>
  <si>
    <t>396</t>
  </si>
  <si>
    <t>Ingresos diversos. Recursos eventuales</t>
  </si>
  <si>
    <t>398</t>
  </si>
  <si>
    <t>Recargos de apremio e intereses de demora</t>
  </si>
  <si>
    <t>Ingresos del Estado: Financiación Autonómica</t>
  </si>
  <si>
    <t>403</t>
  </si>
  <si>
    <t>Subv. en materia de Agricultura y Alimentación</t>
  </si>
  <si>
    <t>404</t>
  </si>
  <si>
    <t>Subvenciones Empleo y Servicios Sociales</t>
  </si>
  <si>
    <t>Subvenciones en materia de Salud y Consumo</t>
  </si>
  <si>
    <t>406</t>
  </si>
  <si>
    <t>Subvenciones en materia de Justicia</t>
  </si>
  <si>
    <t>407</t>
  </si>
  <si>
    <t>Subv. en materia de Educación, Cultura y Deporte</t>
  </si>
  <si>
    <t>409</t>
  </si>
  <si>
    <t>Otras subvenciones de Administraciones Públicas</t>
  </si>
  <si>
    <t>411</t>
  </si>
  <si>
    <t>Del Servicio Aragonés de Salud</t>
  </si>
  <si>
    <t>412</t>
  </si>
  <si>
    <t>Del Instituto Aragonés de Empleo</t>
  </si>
  <si>
    <t>413</t>
  </si>
  <si>
    <t>Servicio Público de Empleo Estatal (INEM)</t>
  </si>
  <si>
    <t>416</t>
  </si>
  <si>
    <t>Instituto Nacional de Consumo</t>
  </si>
  <si>
    <t>419</t>
  </si>
  <si>
    <t>Otros Organismos Autónomos</t>
  </si>
  <si>
    <t>420</t>
  </si>
  <si>
    <t>Instituto Nacional de Gestión Sanitaria</t>
  </si>
  <si>
    <t>421</t>
  </si>
  <si>
    <t>Inst. de Mayores y Serv Sociales (IMSERSO)</t>
  </si>
  <si>
    <t>De Empresas Públicas y otros Entes Públicos</t>
  </si>
  <si>
    <t>De la Comunidad Autónoma de Aragón</t>
  </si>
  <si>
    <t>De Diputaciones Provinciales</t>
  </si>
  <si>
    <t>Aportaciones de empresas</t>
  </si>
  <si>
    <t>Aportaciones de familias y otras instituciones</t>
  </si>
  <si>
    <t>492</t>
  </si>
  <si>
    <t>Fondo Europeo de Desarrollo Regional</t>
  </si>
  <si>
    <t>493</t>
  </si>
  <si>
    <t>Fondo Social Europeo</t>
  </si>
  <si>
    <t>496</t>
  </si>
  <si>
    <t>Fondo Europeo Agrícola de Garantía</t>
  </si>
  <si>
    <t>497</t>
  </si>
  <si>
    <t>Fondo Europeo Agrícola de Desarrollo Rural</t>
  </si>
  <si>
    <t>499</t>
  </si>
  <si>
    <t>Otras subvenciones del exterior</t>
  </si>
  <si>
    <t>511</t>
  </si>
  <si>
    <t>Intereses de Préstamos Concedidos</t>
  </si>
  <si>
    <t>520</t>
  </si>
  <si>
    <t>Ingresos financieros</t>
  </si>
  <si>
    <t>540</t>
  </si>
  <si>
    <t>Alquileres y productos de inmuebles</t>
  </si>
  <si>
    <t>550</t>
  </si>
  <si>
    <t>Reforma y desarrollo agrario</t>
  </si>
  <si>
    <t>551</t>
  </si>
  <si>
    <t>Escuelas de capacitación agraria</t>
  </si>
  <si>
    <t>552</t>
  </si>
  <si>
    <t>Aprovechamientos especiales</t>
  </si>
  <si>
    <t>553</t>
  </si>
  <si>
    <t>Cánones</t>
  </si>
  <si>
    <t>559</t>
  </si>
  <si>
    <t>De vivienda y rehabilitación</t>
  </si>
  <si>
    <t>590</t>
  </si>
  <si>
    <t>Otros ingresos patrimoniales</t>
  </si>
  <si>
    <t>Venta de terrenos</t>
  </si>
  <si>
    <t>610</t>
  </si>
  <si>
    <t>Venta de inversiones reales</t>
  </si>
  <si>
    <t>620</t>
  </si>
  <si>
    <t>Venta de inmuebles</t>
  </si>
  <si>
    <t>702</t>
  </si>
  <si>
    <t>Subvenciones de Medio Ambiente</t>
  </si>
  <si>
    <t>703</t>
  </si>
  <si>
    <t>Subvenciones de Economía y Hacienda</t>
  </si>
  <si>
    <t>704</t>
  </si>
  <si>
    <t>Subvenciones de Fomento y Vivienda</t>
  </si>
  <si>
    <t>705</t>
  </si>
  <si>
    <t>Subvenciones de Agricultura, Pesca y Alimentación</t>
  </si>
  <si>
    <t>707</t>
  </si>
  <si>
    <t>Subvenciones de Educación, Cultura y Deporte</t>
  </si>
  <si>
    <t>709</t>
  </si>
  <si>
    <t>Otras subvenciones gestionadas</t>
  </si>
  <si>
    <t>719</t>
  </si>
  <si>
    <t>De otros Organismos Autónomos</t>
  </si>
  <si>
    <t>Colegios Públicos y otras Instituciones Públicas</t>
  </si>
  <si>
    <t>750</t>
  </si>
  <si>
    <t>Aportaciones De Empresas</t>
  </si>
  <si>
    <t>Aportaciones De Familias Y Otras Instituciones</t>
  </si>
  <si>
    <t>792</t>
  </si>
  <si>
    <t>793</t>
  </si>
  <si>
    <t>796</t>
  </si>
  <si>
    <t>797</t>
  </si>
  <si>
    <t>798</t>
  </si>
  <si>
    <t>Fondo Europeo de Pesca</t>
  </si>
  <si>
    <t>799</t>
  </si>
  <si>
    <t>821</t>
  </si>
  <si>
    <t>Reintegro de préstamos a largo plazo</t>
  </si>
  <si>
    <t>870</t>
  </si>
  <si>
    <t>Remanentes de Tesorería</t>
  </si>
  <si>
    <t>Emisión de Deuda Pública</t>
  </si>
  <si>
    <t>Préstamos recibidos a largo plazo</t>
  </si>
  <si>
    <t>920</t>
  </si>
  <si>
    <t>921</t>
  </si>
  <si>
    <t>Préstamos recibidos a corto plazo</t>
  </si>
  <si>
    <t>03</t>
  </si>
  <si>
    <t>Consejo Consultivo de Aragón</t>
  </si>
  <si>
    <t>26</t>
  </si>
  <si>
    <t>A las Administraciones Comarcales</t>
  </si>
  <si>
    <t>ABST</t>
  </si>
  <si>
    <t>EP.Banco Sangre y Tejidos</t>
  </si>
  <si>
    <t>ACES</t>
  </si>
  <si>
    <t>Ag.Cal. y Pr. Univ.Aragon</t>
  </si>
  <si>
    <t>AST</t>
  </si>
  <si>
    <t>Arag. Servic. Telemáticos</t>
  </si>
  <si>
    <t>CITA</t>
  </si>
  <si>
    <t>Centro Inv. Tecn. Agroali</t>
  </si>
  <si>
    <t>DGA</t>
  </si>
  <si>
    <t>Diputación General Aragón</t>
  </si>
  <si>
    <t>IAA</t>
  </si>
  <si>
    <t>Instituto Aragonés Agua</t>
  </si>
  <si>
    <t>IACS</t>
  </si>
  <si>
    <t>Inst. Arag. Cienc. Salud</t>
  </si>
  <si>
    <t>IAEM</t>
  </si>
  <si>
    <t>Institut. Aragonés Empleo</t>
  </si>
  <si>
    <t>IAGA</t>
  </si>
  <si>
    <t>I. A. Gestión Ambiental</t>
  </si>
  <si>
    <t>IAJU</t>
  </si>
  <si>
    <t>Inst.Aragonés de Juventud</t>
  </si>
  <si>
    <t>IAMU</t>
  </si>
  <si>
    <t>Inst.Aragonés de la Mujer</t>
  </si>
  <si>
    <t>IASS</t>
  </si>
  <si>
    <t>Inst. Aragonés Serv. Soc.</t>
  </si>
  <si>
    <t>SAS</t>
  </si>
  <si>
    <t>Servicio Aragonés Salud</t>
  </si>
  <si>
    <t>11101</t>
  </si>
  <si>
    <t>PROGRAMA OPERATIVO FONDO SOCIAL EUROPEO 2007-2013</t>
  </si>
  <si>
    <t>12101</t>
  </si>
  <si>
    <t>FEAGA  GARANTÍA</t>
  </si>
  <si>
    <t>12102</t>
  </si>
  <si>
    <t>FEADER</t>
  </si>
  <si>
    <t>12202</t>
  </si>
  <si>
    <t>FEADER 2014-2020</t>
  </si>
  <si>
    <t>14101</t>
  </si>
  <si>
    <t>PROGRAMA OPERATIVO FEDER 2007-2013</t>
  </si>
  <si>
    <t>14105</t>
  </si>
  <si>
    <t>PROG.COMUNIT. 2007-2013 POCTEFA EFA200/11. CULTURA</t>
  </si>
  <si>
    <t>15101</t>
  </si>
  <si>
    <t>FONDO EUROPEO DE PESCA</t>
  </si>
  <si>
    <t>19001</t>
  </si>
  <si>
    <t>UNION EUROPEA  (PUNTO INFORMACIÓN EUROPEA)</t>
  </si>
  <si>
    <t>19003</t>
  </si>
  <si>
    <t>PROGRAMA LIFE</t>
  </si>
  <si>
    <t>19004</t>
  </si>
  <si>
    <t>FONDO EUROPEO DE ADAPTACIÓN A LA GLOBALIZACIÓN</t>
  </si>
  <si>
    <t>19006</t>
  </si>
  <si>
    <t>PROYECTO EUROPEO GRIAL</t>
  </si>
  <si>
    <t>19090</t>
  </si>
  <si>
    <t>OTROS PROGRAMAS CON FINANCIACION UE</t>
  </si>
  <si>
    <t>32200</t>
  </si>
  <si>
    <t>FONDO ESPECIAL TERUEL</t>
  </si>
  <si>
    <t>33002</t>
  </si>
  <si>
    <t>C.S.EMPLEO - MODERNIZACIÓN SERVICIO PÚBLICO EMPLEO</t>
  </si>
  <si>
    <t>33003</t>
  </si>
  <si>
    <t>C.S.EMPLEO - MINISTERIO EMPLEO Y SS</t>
  </si>
  <si>
    <t>33004</t>
  </si>
  <si>
    <t>C.S.EMPLEO - FORMACIÓN PROFESIONAL PARA EMPLEO</t>
  </si>
  <si>
    <t>33005</t>
  </si>
  <si>
    <t>C.S.EMPLEO - FOMENTO EMPLEO</t>
  </si>
  <si>
    <t>33008</t>
  </si>
  <si>
    <t>C.S. EMPLEO-REDTRABAJA@</t>
  </si>
  <si>
    <t>33009</t>
  </si>
  <si>
    <t>C.S.EMPLEO- ACUERDO MARCO AGENCIAS COLOCACIÓN</t>
  </si>
  <si>
    <t>34001</t>
  </si>
  <si>
    <t>C.S. AGRICULTURA - AYUDAS NACIONALES COMPLEM. PAC</t>
  </si>
  <si>
    <t>34004</t>
  </si>
  <si>
    <t>C.S. AGRICULTURA - MEDIDAS AGROAMBIENTALES</t>
  </si>
  <si>
    <t>34005</t>
  </si>
  <si>
    <t>C.S. AGRICULTURA - AYUDA PERMANENTE FRUTOS SECOS</t>
  </si>
  <si>
    <t>34006</t>
  </si>
  <si>
    <t>C.S. AGRICULTURA - PROGRAMA APICOLA</t>
  </si>
  <si>
    <t>34007</t>
  </si>
  <si>
    <t>C.S. AGRICULTURA - APOYO INDUSTRIAS AGROALIMENT.</t>
  </si>
  <si>
    <t>34011</t>
  </si>
  <si>
    <t>C.S. AGRICULTURA - APOYO ASOC. RAZAS AUTÓCTONAS</t>
  </si>
  <si>
    <t>34014</t>
  </si>
  <si>
    <t>C.S. AGRICULTURA - IDENTIFICACION ANIMAL</t>
  </si>
  <si>
    <t>34015</t>
  </si>
  <si>
    <t>C.S. AGRICULTURA - SEMILLAS Y PLANTAS DE VIVEROS</t>
  </si>
  <si>
    <t>34016</t>
  </si>
  <si>
    <t>C.S. AGRICULTURA - CONV. IDENTIFICACIÓN FRUTALES</t>
  </si>
  <si>
    <t>34017</t>
  </si>
  <si>
    <t>C.S. AGRICULTURA - LUCHA CONTRA AGENTES NOCIVOS</t>
  </si>
  <si>
    <t>34018</t>
  </si>
  <si>
    <t>C.S. AGRICULTURA - PREVENCION DE PLAGAS</t>
  </si>
  <si>
    <t>34020</t>
  </si>
  <si>
    <t>C.S. AGRICULTURA - FTO GANADERIA EXT. AUTÓCTONA</t>
  </si>
  <si>
    <t>34021</t>
  </si>
  <si>
    <t>C.S. AGRICULTURA - INDEM. ERRAD. ENFERM. ANIMALES</t>
  </si>
  <si>
    <t>34023</t>
  </si>
  <si>
    <t>C.S. AGRICULTURA - CONTROL OFICIAL LECHERO</t>
  </si>
  <si>
    <t>34025</t>
  </si>
  <si>
    <t>C.S. AGRICULTURA - APOYO ADS</t>
  </si>
  <si>
    <t>34026</t>
  </si>
  <si>
    <t>C.S. AGRICULTURA - APOYO ATRIAS. L. INTEGRADA</t>
  </si>
  <si>
    <t>34031</t>
  </si>
  <si>
    <t>C.S. AGRICULTURA - CESE ANTICIPADO</t>
  </si>
  <si>
    <t>34032</t>
  </si>
  <si>
    <t>C.S. AGRICULTURA - INDEM. COMPENSATORIA BÁSICA</t>
  </si>
  <si>
    <t>34039</t>
  </si>
  <si>
    <t>C.S. AGRICULTURA - PERS Y ANAL. ENCEF ESPONG TRANS</t>
  </si>
  <si>
    <t>34046</t>
  </si>
  <si>
    <t>C.S. AGRICULTURA - CONCENTRACIÓN PARCELARIA</t>
  </si>
  <si>
    <t>34047</t>
  </si>
  <si>
    <t>C.S. AGRICULTURA - MODERNIZACIÓN DE REGADIOS</t>
  </si>
  <si>
    <t>34049</t>
  </si>
  <si>
    <t>C.S. AGRICULTURA - FONDO PROGRAMA FEP</t>
  </si>
  <si>
    <t>34050</t>
  </si>
  <si>
    <t>C.S. AGRICULTURA - SUBV INT.PRÉSTAMOS  EXPL.GANAD.</t>
  </si>
  <si>
    <t>34051</t>
  </si>
  <si>
    <t>AGRUPACIONES DE PRODUCTORES OVINO Y CAPRINO</t>
  </si>
  <si>
    <t>34056</t>
  </si>
  <si>
    <t>PLAN DE FRUTAS EN LAS ESCUELAS</t>
  </si>
  <si>
    <t>34058</t>
  </si>
  <si>
    <t>CSA SANEAMIENTO GANADERO (TUBERCOLOSIS BOVINA)</t>
  </si>
  <si>
    <t>34059</t>
  </si>
  <si>
    <t>CSA MODERNIZACIÓN EXPLOTACIONES 2014-2020</t>
  </si>
  <si>
    <t>35005</t>
  </si>
  <si>
    <t>C.S. SERV. SOCIALES - PENSION. ANCIANOS Y ENFERMOS</t>
  </si>
  <si>
    <t>35014</t>
  </si>
  <si>
    <t>C.S. SERV. SOCIALES - ERRADICACIÓN DE LA POBREZA</t>
  </si>
  <si>
    <t>36001</t>
  </si>
  <si>
    <t>C.S. MEDIO AMBIENTE - DLLO SOCIEC. EN MEDIO RURAL</t>
  </si>
  <si>
    <t>36006</t>
  </si>
  <si>
    <t>C.S. MEDIO AMBIENTE - CONSERVACIÓN BIODIVERSIDAD</t>
  </si>
  <si>
    <t>36008</t>
  </si>
  <si>
    <t>C.S. MEDIO AMBIENTE - AREAS INFL PARQUES NACIONALE</t>
  </si>
  <si>
    <t>39001</t>
  </si>
  <si>
    <t>PLANES DE VIVIENDA</t>
  </si>
  <si>
    <t>39003</t>
  </si>
  <si>
    <t>PROYECTOS DE INVESTIGACIÓN (I.N.I.A.)</t>
  </si>
  <si>
    <t>39008</t>
  </si>
  <si>
    <t>PLANES DE TRABAJO CTROS NAC. FORMACIÓN OCUPACIONAL</t>
  </si>
  <si>
    <t>39015</t>
  </si>
  <si>
    <t>FOMENTO DE LA DONACIÓN Y TRASPLANTE DE ÓRGANOS</t>
  </si>
  <si>
    <t>39016</t>
  </si>
  <si>
    <t>JUNTA ARBITRAL DE CONSUMO</t>
  </si>
  <si>
    <t>39018</t>
  </si>
  <si>
    <t>PREVENCIÓN, ASISTENCIA Y REINSERCIÓN TOXICÓMANOS</t>
  </si>
  <si>
    <t>39019</t>
  </si>
  <si>
    <t>PREVENCIÓN ENFERMEDADES EMERGENTES</t>
  </si>
  <si>
    <t>39020</t>
  </si>
  <si>
    <t>PROYECTOS DE INVESTIGACIÓN INSTITUTO CARLOS III</t>
  </si>
  <si>
    <t>39035</t>
  </si>
  <si>
    <t>INCORPORACIÓN DE DOCTORES. I.N.I.A.</t>
  </si>
  <si>
    <t>39037</t>
  </si>
  <si>
    <t>MEC PLAN NACIONAL DE INVESTIGACIÓN</t>
  </si>
  <si>
    <t>39040</t>
  </si>
  <si>
    <t>PLAN FORMACION  CONTINUA  INAP</t>
  </si>
  <si>
    <t>39042</t>
  </si>
  <si>
    <t>C.S.DEPORTES. CENTROS DE TECNIFICACIÓN DEPORTIVA</t>
  </si>
  <si>
    <t>39044</t>
  </si>
  <si>
    <t>PLAN NACIONAL DE INVESTIGACIÓN</t>
  </si>
  <si>
    <t>39049</t>
  </si>
  <si>
    <t>PROGRAMA USO RACIONAL DEL MEDICAMENTO</t>
  </si>
  <si>
    <t>39053</t>
  </si>
  <si>
    <t>FINANCIACIÓN DE LA AGE PROYECTOS  INVESTIGACIÓN</t>
  </si>
  <si>
    <t>39054</t>
  </si>
  <si>
    <t>AY PÚBL. VÍCTIMAS VIOLENCIA GÉNERO DIFIC. EMPLEO</t>
  </si>
  <si>
    <t>39071</t>
  </si>
  <si>
    <t>CONVENIO Mº DEFENSA PROG.INCORPORACIÓN LABORAL</t>
  </si>
  <si>
    <t>39077</t>
  </si>
  <si>
    <t>MARM - PLAN INTEGRAL DEL AGUA</t>
  </si>
  <si>
    <t>39092</t>
  </si>
  <si>
    <t>CONFERENCIA SECTORIAL DE IGUALDAD</t>
  </si>
  <si>
    <t>39102</t>
  </si>
  <si>
    <t>Mº TRABAJO SUBV. CENTRO NAL, REF. FORMACIÓN PROF.</t>
  </si>
  <si>
    <t>39103</t>
  </si>
  <si>
    <t>MCI-Estrategia Estatal Innovación</t>
  </si>
  <si>
    <t>39108</t>
  </si>
  <si>
    <t>PEAC PROC. ACREDITACIÓN COMPETENCIAS PROFESIONALES</t>
  </si>
  <si>
    <t>39111</t>
  </si>
  <si>
    <t>SPE SUBVENCIÓN AFECTADOS ERE SINTEL</t>
  </si>
  <si>
    <t>39114</t>
  </si>
  <si>
    <t>OTRAS EEPP-INVESTIGACIÓN AGROALIMENTARIA</t>
  </si>
  <si>
    <t>39117</t>
  </si>
  <si>
    <t>PLAN DE VIVIENDA 2013-2016</t>
  </si>
  <si>
    <t>39119</t>
  </si>
  <si>
    <t>NUEVOS CICLOS DE F.P. BÁSICA</t>
  </si>
  <si>
    <t>39120</t>
  </si>
  <si>
    <t>M JUSTICIA PROGRAMA DE REFORMA ADM JUSTICIA</t>
  </si>
  <si>
    <t>39121</t>
  </si>
  <si>
    <t>NUEVOS ITINERARIOS 3º Y 4º ESO</t>
  </si>
  <si>
    <t>51001</t>
  </si>
  <si>
    <t>MANTENIMIENTO COLEGIOS PÚBLICOS</t>
  </si>
  <si>
    <t>51002</t>
  </si>
  <si>
    <t>DPT - INVESTIGACIÓN AGROALIMENTARIA</t>
  </si>
  <si>
    <t>51007</t>
  </si>
  <si>
    <t>DPH CENTRO DE INVEST. Y EXPER. TRUFICULTURA</t>
  </si>
  <si>
    <t>51008</t>
  </si>
  <si>
    <t>transferencia DPZ  investigación agroalimentaria</t>
  </si>
  <si>
    <t>51009</t>
  </si>
  <si>
    <t>DPZ Parques Naturales y Zonas Protegidas</t>
  </si>
  <si>
    <t>51010</t>
  </si>
  <si>
    <t>DPZ CONVENIO CRIEZ VENTA OLIVAR</t>
  </si>
  <si>
    <t>52002</t>
  </si>
  <si>
    <t>CONVENIO CARTOGRAFÍA COMARCAL</t>
  </si>
  <si>
    <t>55002</t>
  </si>
  <si>
    <t>CONVENIO INVESTIGACIÓN CON SALUD</t>
  </si>
  <si>
    <t>55004</t>
  </si>
  <si>
    <t>TRANSF.IACS PRODUC.VAR. ENSAYOS CLÍNICOS</t>
  </si>
  <si>
    <t>55005</t>
  </si>
  <si>
    <t>FORMACIÓN CONTINUA DE M.I.R.</t>
  </si>
  <si>
    <t>55007</t>
  </si>
  <si>
    <t>PROY.INVEST.POR CONVOCATORIAS COMPETITIVAS DGA</t>
  </si>
  <si>
    <t>55010</t>
  </si>
  <si>
    <t>SUBVENCIÓN INSTITUTO ARAGONÉS DE FOMENTO</t>
  </si>
  <si>
    <t>72009</t>
  </si>
  <si>
    <t>PROMOTORES PRIV PROY  PROD Y TRANSFERENCIA CONOCIM</t>
  </si>
  <si>
    <t>72012</t>
  </si>
  <si>
    <t>Fondos para Inv.Agroalimentaria de Entid. Privadas</t>
  </si>
  <si>
    <t>72014</t>
  </si>
  <si>
    <t>LEGADO PARA CENTRO ASISTENCIAL DE CALATAYUD</t>
  </si>
  <si>
    <t>91001</t>
  </si>
  <si>
    <t>RECURSOS PROPIOS COFINANCIADORES</t>
  </si>
  <si>
    <t>91002</t>
  </si>
  <si>
    <t>RECURSOS PROPIOS</t>
  </si>
  <si>
    <t>FEADER 2007-2013</t>
  </si>
  <si>
    <t>14099</t>
  </si>
  <si>
    <t>FEDER PROG. OPERATIVOS ANTERIORES 2007</t>
  </si>
  <si>
    <t>14102</t>
  </si>
  <si>
    <t>PROGRAMA DE COOPERACIÓN TRANSFRONTERIZA</t>
  </si>
  <si>
    <t>14201</t>
  </si>
  <si>
    <t>PROGRAMA OPERATIVO FEDER 2014-2020</t>
  </si>
  <si>
    <t>C.S.EMPLEO- MINISTERIO EMPLEO Y SEGURIDAD SOCIAL</t>
  </si>
  <si>
    <t>CSA C. Saneamiento Ganadero (Tuberculosis Bovina)</t>
  </si>
  <si>
    <t>35011</t>
  </si>
  <si>
    <t>PLAN DE ACCION A FAVOR PERS .SITUACION DEPENDENCIA</t>
  </si>
  <si>
    <t>36012</t>
  </si>
  <si>
    <t>CSMA-INFRAESTRUCTURAS GESTIÓN RESIDUOS CCLL</t>
  </si>
  <si>
    <t>39009</t>
  </si>
  <si>
    <t>SEGUNDA ESTACION AVE</t>
  </si>
  <si>
    <t>39027</t>
  </si>
  <si>
    <t>POLÍTICAS DE COHESIÓN Y ESTRATEGIAS DE SALUD</t>
  </si>
  <si>
    <t>39046</t>
  </si>
  <si>
    <t>ACOGIDA,INTEGR. Y REFUERZO EDUCATIVO DE INMIGRANT.</t>
  </si>
  <si>
    <t>39047</t>
  </si>
  <si>
    <t>PROG. ACOMPAÑAM., APOYO Y REFUERZO CTROS EDUCATIV.</t>
  </si>
  <si>
    <t>39048</t>
  </si>
  <si>
    <t>C.Mº. INDUSTRIA PLAN AVANZA</t>
  </si>
  <si>
    <t>39055</t>
  </si>
  <si>
    <t>C.S. EDUCACIÓN - BIBLIOTECAS ESCOLARES</t>
  </si>
  <si>
    <t>39059</t>
  </si>
  <si>
    <t>C.S. EDUCACIÓN. PROGRAMA LIBROS Y MATERIAL ESCOLAR</t>
  </si>
  <si>
    <t>39062</t>
  </si>
  <si>
    <t>C.S. EDUC. PROGRAMA LENGUAS EXTRANJERAS (PALE)</t>
  </si>
  <si>
    <t>39085</t>
  </si>
  <si>
    <t>CONVENIO COMARCAS DESARROLLO SOSTENIBLE</t>
  </si>
  <si>
    <t>39093</t>
  </si>
  <si>
    <t>Proyecto Escuela 2.0.</t>
  </si>
  <si>
    <t>39109</t>
  </si>
  <si>
    <t>Justicia gratuita e informatización de tribunales</t>
  </si>
  <si>
    <t>Plan Vivienda 2013-2016</t>
  </si>
  <si>
    <t>39118</t>
  </si>
  <si>
    <t>PLAN DE INVERSIONES SISTEMA INFORMACIÓN SANITARIA</t>
  </si>
  <si>
    <t>39122</t>
  </si>
  <si>
    <t>DIFUSIÓN Y MEJORA DE LA CALIDAD DE LA FP</t>
  </si>
  <si>
    <t>DPT Investigación Agroalimentaria</t>
  </si>
  <si>
    <t>Subvención IAF</t>
  </si>
  <si>
    <t>72007</t>
  </si>
  <si>
    <t>PROMOTORES PRIVADOS DE CURSOS</t>
  </si>
  <si>
    <t>91003</t>
  </si>
  <si>
    <t>INGRESOS FINANC.INCONDICIONAL</t>
  </si>
  <si>
    <t>91102</t>
  </si>
  <si>
    <t>RECURSOS PROPIOS PLAN IMPULSO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</si>
</sst>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8"/>
      <name val="Arial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37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name val="Calibri"/>
      <family val="2"/>
      <scheme val="minor"/>
    </font>
  </fonts>
  <fills count="62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1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8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3399"/>
        <bgColor indexed="64"/>
      </patternFill>
    </fill>
  </fills>
  <borders count="2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medium">
        <color indexed="64"/>
      </left>
      <right/>
      <top/>
      <bottom/>
      <diagonal/>
    </border>
  </borders>
  <cellStyleXfs count="144">
    <xf numFmtId="0" fontId="0" fillId="2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4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4" fillId="33" borderId="0" applyNumberFormat="0" applyBorder="0" applyAlignment="0" applyProtection="0"/>
    <xf numFmtId="0" fontId="11" fillId="31" borderId="0" applyNumberFormat="0" applyBorder="0" applyAlignment="0" applyProtection="0"/>
    <xf numFmtId="0" fontId="3" fillId="24" borderId="0" applyNumberFormat="0" applyBorder="0" applyAlignment="0" applyProtection="0"/>
    <xf numFmtId="0" fontId="5" fillId="34" borderId="1" applyNumberFormat="0" applyAlignment="0" applyProtection="0"/>
    <xf numFmtId="0" fontId="5" fillId="34" borderId="1" applyNumberFormat="0" applyAlignment="0" applyProtection="0"/>
    <xf numFmtId="0" fontId="6" fillId="26" borderId="2" applyNumberFormat="0" applyAlignment="0" applyProtection="0"/>
    <xf numFmtId="0" fontId="7" fillId="0" borderId="3" applyNumberFormat="0" applyFill="0" applyAlignment="0" applyProtection="0"/>
    <xf numFmtId="0" fontId="6" fillId="26" borderId="2" applyNumberFormat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9" fillId="0" borderId="0" applyNumberFormat="0" applyFill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10" fillId="32" borderId="1" applyNumberFormat="0" applyAlignment="0" applyProtection="0"/>
    <xf numFmtId="0" fontId="23" fillId="0" borderId="0" applyNumberFormat="0" applyFill="0" applyBorder="0" applyAlignment="0" applyProtection="0"/>
    <xf numFmtId="0" fontId="3" fillId="24" borderId="0" applyNumberFormat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1" fillId="31" borderId="0" applyNumberFormat="0" applyBorder="0" applyAlignment="0" applyProtection="0"/>
    <xf numFmtId="0" fontId="10" fillId="32" borderId="1" applyNumberFormat="0" applyAlignment="0" applyProtection="0"/>
    <xf numFmtId="0" fontId="7" fillId="0" borderId="3" applyNumberFormat="0" applyFill="0" applyAlignment="0" applyProtection="0"/>
    <xf numFmtId="0" fontId="7" fillId="32" borderId="0" applyNumberFormat="0" applyBorder="0" applyAlignment="0" applyProtection="0"/>
    <xf numFmtId="0" fontId="12" fillId="31" borderId="1" applyNumberFormat="0" applyFont="0" applyAlignment="0" applyProtection="0"/>
    <xf numFmtId="0" fontId="12" fillId="31" borderId="1" applyNumberFormat="0" applyFont="0" applyAlignment="0" applyProtection="0"/>
    <xf numFmtId="0" fontId="13" fillId="34" borderId="7" applyNumberFormat="0" applyAlignment="0" applyProtection="0"/>
    <xf numFmtId="0" fontId="13" fillId="34" borderId="7" applyNumberFormat="0" applyAlignment="0" applyProtection="0"/>
    <xf numFmtId="4" fontId="12" fillId="38" borderId="1" applyNumberFormat="0" applyProtection="0">
      <alignment vertical="center"/>
    </xf>
    <xf numFmtId="4" fontId="14" fillId="39" borderId="1" applyNumberFormat="0" applyProtection="0">
      <alignment vertical="center"/>
    </xf>
    <xf numFmtId="4" fontId="12" fillId="39" borderId="1" applyNumberFormat="0" applyProtection="0">
      <alignment horizontal="left" vertical="center" indent="1"/>
    </xf>
    <xf numFmtId="0" fontId="15" fillId="38" borderId="8" applyNumberFormat="0" applyProtection="0">
      <alignment horizontal="left" vertical="top" indent="1"/>
    </xf>
    <xf numFmtId="4" fontId="12" fillId="40" borderId="1" applyNumberFormat="0" applyProtection="0">
      <alignment horizontal="left" vertical="center" indent="1"/>
    </xf>
    <xf numFmtId="4" fontId="12" fillId="41" borderId="1" applyNumberFormat="0" applyProtection="0">
      <alignment horizontal="right" vertical="center"/>
    </xf>
    <xf numFmtId="4" fontId="12" fillId="42" borderId="1" applyNumberFormat="0" applyProtection="0">
      <alignment horizontal="right" vertical="center"/>
    </xf>
    <xf numFmtId="4" fontId="12" fillId="43" borderId="9" applyNumberFormat="0" applyProtection="0">
      <alignment horizontal="right" vertical="center"/>
    </xf>
    <xf numFmtId="4" fontId="12" fillId="13" borderId="1" applyNumberFormat="0" applyProtection="0">
      <alignment horizontal="right" vertical="center"/>
    </xf>
    <xf numFmtId="4" fontId="12" fillId="44" borderId="1" applyNumberFormat="0" applyProtection="0">
      <alignment horizontal="right" vertical="center"/>
    </xf>
    <xf numFmtId="4" fontId="12" fillId="45" borderId="1" applyNumberFormat="0" applyProtection="0">
      <alignment horizontal="right" vertical="center"/>
    </xf>
    <xf numFmtId="4" fontId="12" fillId="9" borderId="1" applyNumberFormat="0" applyProtection="0">
      <alignment horizontal="right" vertical="center"/>
    </xf>
    <xf numFmtId="4" fontId="12" fillId="4" borderId="1" applyNumberFormat="0" applyProtection="0">
      <alignment horizontal="right" vertical="center"/>
    </xf>
    <xf numFmtId="4" fontId="12" fillId="46" borderId="1" applyNumberFormat="0" applyProtection="0">
      <alignment horizontal="right" vertical="center"/>
    </xf>
    <xf numFmtId="4" fontId="12" fillId="47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2" fillId="3" borderId="1" applyNumberFormat="0" applyProtection="0">
      <alignment horizontal="right" vertical="center"/>
    </xf>
    <xf numFmtId="4" fontId="12" fillId="6" borderId="9" applyNumberFormat="0" applyProtection="0">
      <alignment horizontal="left" vertical="center" indent="1"/>
    </xf>
    <xf numFmtId="4" fontId="12" fillId="3" borderId="9" applyNumberFormat="0" applyProtection="0">
      <alignment horizontal="left" vertical="center" indent="1"/>
    </xf>
    <xf numFmtId="0" fontId="12" fillId="8" borderId="1" applyNumberFormat="0" applyProtection="0">
      <alignment horizontal="left" vertical="center" indent="1"/>
    </xf>
    <xf numFmtId="0" fontId="12" fillId="11" borderId="8" applyNumberFormat="0" applyProtection="0">
      <alignment horizontal="left" vertical="top" indent="1"/>
    </xf>
    <xf numFmtId="0" fontId="12" fillId="48" borderId="1" applyNumberFormat="0" applyProtection="0">
      <alignment horizontal="left" vertical="center" indent="1"/>
    </xf>
    <xf numFmtId="0" fontId="12" fillId="3" borderId="8" applyNumberFormat="0" applyProtection="0">
      <alignment horizontal="left" vertical="top" indent="1"/>
    </xf>
    <xf numFmtId="0" fontId="12" fillId="49" borderId="1" applyNumberFormat="0" applyProtection="0">
      <alignment horizontal="left" vertical="center" indent="1"/>
    </xf>
    <xf numFmtId="0" fontId="12" fillId="49" borderId="8" applyNumberFormat="0" applyProtection="0">
      <alignment horizontal="left" vertical="top" indent="1"/>
    </xf>
    <xf numFmtId="0" fontId="12" fillId="6" borderId="1" applyNumberFormat="0" applyProtection="0">
      <alignment horizontal="left" vertical="center" indent="1"/>
    </xf>
    <xf numFmtId="0" fontId="12" fillId="6" borderId="8" applyNumberFormat="0" applyProtection="0">
      <alignment horizontal="left" vertical="top" indent="1"/>
    </xf>
    <xf numFmtId="0" fontId="12" fillId="50" borderId="10" applyNumberFormat="0">
      <protection locked="0"/>
    </xf>
    <xf numFmtId="0" fontId="17" fillId="11" borderId="11" applyBorder="0"/>
    <xf numFmtId="4" fontId="18" fillId="51" borderId="8" applyNumberFormat="0" applyProtection="0">
      <alignment vertical="center"/>
    </xf>
    <xf numFmtId="4" fontId="14" fillId="52" borderId="12" applyNumberFormat="0" applyProtection="0">
      <alignment vertical="center"/>
    </xf>
    <xf numFmtId="4" fontId="18" fillId="8" borderId="8" applyNumberFormat="0" applyProtection="0">
      <alignment horizontal="left" vertical="center" indent="1"/>
    </xf>
    <xf numFmtId="0" fontId="18" fillId="51" borderId="8" applyNumberFormat="0" applyProtection="0">
      <alignment horizontal="left" vertical="top" indent="1"/>
    </xf>
    <xf numFmtId="4" fontId="12" fillId="0" borderId="1" applyNumberFormat="0" applyProtection="0">
      <alignment horizontal="right" vertical="center"/>
    </xf>
    <xf numFmtId="4" fontId="14" fillId="53" borderId="1" applyNumberFormat="0" applyProtection="0">
      <alignment horizontal="right" vertical="center"/>
    </xf>
    <xf numFmtId="4" fontId="12" fillId="40" borderId="1" applyNumberFormat="0" applyProtection="0">
      <alignment horizontal="left" vertical="center" indent="1"/>
    </xf>
    <xf numFmtId="0" fontId="18" fillId="3" borderId="8" applyNumberFormat="0" applyProtection="0">
      <alignment horizontal="left" vertical="top" indent="1"/>
    </xf>
    <xf numFmtId="4" fontId="19" fillId="54" borderId="9" applyNumberFormat="0" applyProtection="0">
      <alignment horizontal="left" vertical="center" indent="1"/>
    </xf>
    <xf numFmtId="0" fontId="12" fillId="55" borderId="12"/>
    <xf numFmtId="4" fontId="20" fillId="50" borderId="1" applyNumberFormat="0" applyProtection="0">
      <alignment horizontal="right" vertical="center"/>
    </xf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8" fillId="0" borderId="13" applyNumberFormat="0" applyFill="0" applyAlignment="0" applyProtection="0"/>
    <xf numFmtId="0" fontId="22" fillId="0" borderId="0" applyNumberFormat="0" applyFill="0" applyBorder="0" applyAlignment="0" applyProtection="0"/>
  </cellStyleXfs>
  <cellXfs count="128">
    <xf numFmtId="0" fontId="0" fillId="2" borderId="0" xfId="0"/>
    <xf numFmtId="0" fontId="26" fillId="0" borderId="0" xfId="0" applyFont="1" applyFill="1"/>
    <xf numFmtId="0" fontId="26" fillId="0" borderId="0" xfId="0" applyFont="1" applyFill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6" fillId="0" borderId="0" xfId="0" applyFont="1" applyFill="1" applyBorder="1" applyAlignment="1"/>
    <xf numFmtId="0" fontId="27" fillId="0" borderId="0" xfId="0" applyFont="1" applyFill="1" applyAlignment="1"/>
    <xf numFmtId="0" fontId="26" fillId="0" borderId="0" xfId="0" applyFont="1" applyFill="1" applyAlignment="1"/>
    <xf numFmtId="0" fontId="28" fillId="0" borderId="0" xfId="0" applyFont="1" applyFill="1"/>
    <xf numFmtId="0" fontId="28" fillId="0" borderId="0" xfId="0" applyFont="1" applyFill="1" applyBorder="1" applyAlignment="1">
      <alignment horizontal="center"/>
    </xf>
    <xf numFmtId="0" fontId="29" fillId="0" borderId="0" xfId="0" applyFont="1" applyFill="1"/>
    <xf numFmtId="0" fontId="28" fillId="0" borderId="0" xfId="0" applyFont="1" applyFill="1" applyAlignment="1">
      <alignment horizontal="center"/>
    </xf>
    <xf numFmtId="0" fontId="31" fillId="57" borderId="1" xfId="129" applyNumberFormat="1" applyFont="1" applyFill="1" applyAlignment="1">
      <alignment horizontal="center" vertical="center" wrapText="1"/>
    </xf>
    <xf numFmtId="0" fontId="31" fillId="57" borderId="1" xfId="129" quotePrefix="1" applyNumberFormat="1" applyFont="1" applyFill="1" applyAlignment="1">
      <alignment horizontal="center" vertical="center"/>
    </xf>
    <xf numFmtId="0" fontId="30" fillId="58" borderId="1" xfId="110" quotePrefix="1" applyNumberFormat="1" applyFont="1" applyFill="1" applyAlignment="1">
      <alignment horizontal="center" vertical="center"/>
    </xf>
    <xf numFmtId="14" fontId="32" fillId="56" borderId="0" xfId="0" applyNumberFormat="1" applyFont="1" applyFill="1" applyBorder="1" applyAlignment="1">
      <alignment vertical="center" wrapText="1"/>
    </xf>
    <xf numFmtId="0" fontId="33" fillId="0" borderId="1" xfId="129" quotePrefix="1" applyNumberFormat="1" applyFont="1" applyFill="1">
      <alignment horizontal="left" vertical="center" indent="1"/>
    </xf>
    <xf numFmtId="4" fontId="33" fillId="0" borderId="1" xfId="127" applyNumberFormat="1" applyFont="1">
      <alignment horizontal="right" vertical="center"/>
    </xf>
    <xf numFmtId="0" fontId="33" fillId="0" borderId="0" xfId="0" applyFont="1" applyFill="1"/>
    <xf numFmtId="4" fontId="33" fillId="0" borderId="1" xfId="127" applyNumberFormat="1" applyFont="1" applyAlignment="1">
      <alignment horizontal="center" vertical="center"/>
    </xf>
    <xf numFmtId="4" fontId="34" fillId="59" borderId="1" xfId="127" applyNumberFormat="1" applyFont="1" applyFill="1">
      <alignment horizontal="right" vertical="center"/>
    </xf>
    <xf numFmtId="4" fontId="35" fillId="56" borderId="1" xfId="93" applyNumberFormat="1" applyFont="1" applyFill="1">
      <alignment vertical="center"/>
    </xf>
    <xf numFmtId="0" fontId="30" fillId="58" borderId="1" xfId="110" applyNumberFormat="1" applyFont="1" applyFill="1" applyAlignment="1">
      <alignment horizontal="center" vertical="center"/>
    </xf>
    <xf numFmtId="0" fontId="33" fillId="53" borderId="1" xfId="129" quotePrefix="1" applyNumberFormat="1" applyFont="1" applyFill="1">
      <alignment horizontal="left" vertical="center" indent="1"/>
    </xf>
    <xf numFmtId="4" fontId="35" fillId="56" borderId="1" xfId="127" applyNumberFormat="1" applyFont="1" applyFill="1" applyAlignment="1">
      <alignment horizontal="right" vertical="center"/>
    </xf>
    <xf numFmtId="4" fontId="31" fillId="57" borderId="1" xfId="93" applyNumberFormat="1" applyFont="1" applyFill="1" applyAlignment="1">
      <alignment horizontal="center" vertical="center"/>
    </xf>
    <xf numFmtId="0" fontId="31" fillId="57" borderId="1" xfId="129" quotePrefix="1" applyNumberFormat="1" applyFont="1" applyFill="1" applyAlignment="1">
      <alignment horizontal="center" vertical="center" wrapText="1"/>
    </xf>
    <xf numFmtId="0" fontId="33" fillId="60" borderId="1" xfId="129" quotePrefix="1" applyNumberFormat="1" applyFont="1" applyFill="1">
      <alignment horizontal="left" vertical="center" indent="1"/>
    </xf>
    <xf numFmtId="4" fontId="33" fillId="60" borderId="1" xfId="127" applyNumberFormat="1" applyFont="1" applyFill="1">
      <alignment horizontal="right" vertical="center"/>
    </xf>
    <xf numFmtId="4" fontId="33" fillId="60" borderId="1" xfId="127" applyNumberFormat="1" applyFont="1" applyFill="1" applyAlignment="1">
      <alignment horizontal="center" vertical="center"/>
    </xf>
    <xf numFmtId="0" fontId="0" fillId="2" borderId="0" xfId="0" applyAlignment="1">
      <alignment horizontal="center"/>
    </xf>
    <xf numFmtId="4" fontId="34" fillId="59" borderId="1" xfId="127" applyNumberFormat="1" applyFont="1" applyFill="1" applyAlignment="1">
      <alignment horizontal="center" vertical="center"/>
    </xf>
    <xf numFmtId="4" fontId="35" fillId="56" borderId="1" xfId="93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horizontal="left" vertical="center" indent="1"/>
    </xf>
    <xf numFmtId="4" fontId="31" fillId="57" borderId="1" xfId="93" applyNumberFormat="1" applyFont="1" applyFill="1" applyAlignment="1">
      <alignment horizontal="center" vertical="center" wrapText="1"/>
    </xf>
    <xf numFmtId="4" fontId="0" fillId="0" borderId="0" xfId="0" applyNumberFormat="1" applyFill="1"/>
    <xf numFmtId="4" fontId="33" fillId="0" borderId="1" xfId="127" applyNumberFormat="1" applyFont="1" applyFill="1" applyAlignment="1">
      <alignment horizontal="center" vertical="center"/>
    </xf>
    <xf numFmtId="4" fontId="0" fillId="0" borderId="0" xfId="0" applyNumberFormat="1" applyFill="1" applyAlignment="1">
      <alignment horizontal="center"/>
    </xf>
    <xf numFmtId="0" fontId="33" fillId="0" borderId="1" xfId="129" quotePrefix="1" applyNumberFormat="1" applyFont="1" applyFill="1" applyAlignment="1">
      <alignment horizontal="center" vertical="center"/>
    </xf>
    <xf numFmtId="4" fontId="33" fillId="0" borderId="1" xfId="127" applyNumberFormat="1" applyFont="1" applyFill="1">
      <alignment horizontal="right" vertical="center"/>
    </xf>
    <xf numFmtId="0" fontId="33" fillId="60" borderId="1" xfId="95" quotePrefix="1" applyNumberFormat="1" applyFont="1" applyFill="1">
      <alignment horizontal="left" vertical="center" indent="1"/>
    </xf>
    <xf numFmtId="4" fontId="33" fillId="60" borderId="1" xfId="93" applyNumberFormat="1" applyFont="1" applyFill="1">
      <alignment vertical="center"/>
    </xf>
    <xf numFmtId="49" fontId="33" fillId="0" borderId="0" xfId="0" applyNumberFormat="1" applyFont="1" applyFill="1"/>
    <xf numFmtId="0" fontId="33" fillId="0" borderId="0" xfId="0" applyFont="1" applyFill="1" applyAlignment="1">
      <alignment horizontal="center"/>
    </xf>
    <xf numFmtId="0" fontId="33" fillId="60" borderId="1" xfId="129" quotePrefix="1" applyNumberFormat="1" applyFont="1" applyFill="1" applyAlignment="1">
      <alignment horizontal="center" vertical="center"/>
    </xf>
    <xf numFmtId="0" fontId="33" fillId="60" borderId="1" xfId="95" quotePrefix="1" applyNumberFormat="1" applyFont="1" applyFill="1" applyAlignment="1">
      <alignment vertical="center"/>
    </xf>
    <xf numFmtId="0" fontId="33" fillId="60" borderId="1" xfId="129" quotePrefix="1" applyNumberFormat="1" applyFont="1" applyFill="1" applyAlignment="1">
      <alignment vertical="center"/>
    </xf>
    <xf numFmtId="4" fontId="33" fillId="60" borderId="1" xfId="129" quotePrefix="1" applyNumberFormat="1" applyFont="1" applyFill="1" applyAlignment="1">
      <alignment vertical="center"/>
    </xf>
    <xf numFmtId="4" fontId="33" fillId="60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vertical="center"/>
    </xf>
    <xf numFmtId="0" fontId="33" fillId="60" borderId="1" xfId="95" quotePrefix="1" applyNumberFormat="1" applyFont="1" applyFill="1" applyAlignment="1">
      <alignment horizontal="center" vertical="center"/>
    </xf>
    <xf numFmtId="4" fontId="33" fillId="60" borderId="1" xfId="93" applyNumberFormat="1" applyFont="1" applyFill="1" applyAlignment="1">
      <alignment horizontal="center" vertical="center"/>
    </xf>
    <xf numFmtId="0" fontId="34" fillId="57" borderId="1" xfId="129" quotePrefix="1" applyNumberFormat="1" applyFont="1" applyFill="1" applyAlignment="1">
      <alignment horizontal="center" vertical="center"/>
    </xf>
    <xf numFmtId="0" fontId="34" fillId="57" borderId="1" xfId="129" quotePrefix="1" applyNumberFormat="1" applyFont="1" applyFill="1" applyAlignment="1">
      <alignment horizontal="center" vertical="center" wrapText="1"/>
    </xf>
    <xf numFmtId="4" fontId="34" fillId="57" borderId="1" xfId="93" applyNumberFormat="1" applyFont="1" applyFill="1" applyAlignment="1">
      <alignment horizontal="center" vertical="center" wrapText="1"/>
    </xf>
    <xf numFmtId="0" fontId="34" fillId="57" borderId="1" xfId="129" applyNumberFormat="1" applyFont="1" applyFill="1" applyAlignment="1">
      <alignment horizontal="center" vertical="center" wrapText="1"/>
    </xf>
    <xf numFmtId="0" fontId="33" fillId="58" borderId="1" xfId="110" quotePrefix="1" applyNumberFormat="1" applyFont="1" applyFill="1" applyAlignment="1">
      <alignment horizontal="center" vertical="center"/>
    </xf>
    <xf numFmtId="0" fontId="33" fillId="58" borderId="1" xfId="110" applyNumberFormat="1" applyFont="1" applyFill="1" applyAlignment="1">
      <alignment horizontal="center" vertical="center"/>
    </xf>
    <xf numFmtId="2" fontId="33" fillId="0" borderId="1" xfId="129" quotePrefix="1" applyNumberFormat="1" applyFont="1" applyFill="1" applyAlignment="1">
      <alignment horizontal="center" vertical="center"/>
    </xf>
    <xf numFmtId="14" fontId="32" fillId="56" borderId="0" xfId="0" applyNumberFormat="1" applyFont="1" applyFill="1" applyBorder="1" applyAlignment="1">
      <alignment horizontal="right" vertical="center" wrapText="1"/>
    </xf>
    <xf numFmtId="0" fontId="28" fillId="0" borderId="0" xfId="0" applyFont="1" applyFill="1" applyBorder="1" applyAlignment="1">
      <alignment horizontal="right"/>
    </xf>
    <xf numFmtId="0" fontId="28" fillId="0" borderId="0" xfId="0" applyFont="1" applyFill="1" applyAlignment="1">
      <alignment horizontal="right"/>
    </xf>
    <xf numFmtId="0" fontId="33" fillId="58" borderId="1" xfId="110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right"/>
    </xf>
    <xf numFmtId="0" fontId="0" fillId="2" borderId="0" xfId="0" applyAlignment="1">
      <alignment horizontal="right"/>
    </xf>
    <xf numFmtId="4" fontId="33" fillId="0" borderId="1" xfId="129" quotePrefix="1" applyNumberFormat="1" applyFont="1" applyFill="1" applyAlignment="1">
      <alignment horizontal="right" vertical="center"/>
    </xf>
    <xf numFmtId="4" fontId="26" fillId="0" borderId="0" xfId="0" applyNumberFormat="1" applyFont="1" applyFill="1" applyBorder="1" applyAlignment="1">
      <alignment horizontal="center"/>
    </xf>
    <xf numFmtId="4" fontId="26" fillId="0" borderId="0" xfId="0" applyNumberFormat="1" applyFont="1" applyFill="1"/>
    <xf numFmtId="4" fontId="26" fillId="0" borderId="0" xfId="0" applyNumberFormat="1" applyFont="1" applyFill="1" applyAlignment="1">
      <alignment horizontal="center"/>
    </xf>
    <xf numFmtId="4" fontId="31" fillId="57" borderId="1" xfId="129" quotePrefix="1" applyNumberFormat="1" applyFont="1" applyFill="1" applyAlignment="1">
      <alignment horizontal="center" vertical="center" wrapText="1"/>
    </xf>
    <xf numFmtId="4" fontId="31" fillId="57" borderId="1" xfId="129" applyNumberFormat="1" applyFont="1" applyFill="1" applyAlignment="1">
      <alignment horizontal="center" vertical="center" wrapText="1"/>
    </xf>
    <xf numFmtId="4" fontId="30" fillId="58" borderId="1" xfId="110" quotePrefix="1" applyNumberFormat="1" applyFont="1" applyFill="1" applyAlignment="1">
      <alignment horizontal="center" vertical="center"/>
    </xf>
    <xf numFmtId="4" fontId="30" fillId="58" borderId="1" xfId="110" applyNumberFormat="1" applyFont="1" applyFill="1" applyAlignment="1">
      <alignment horizontal="center" vertical="center"/>
    </xf>
    <xf numFmtId="4" fontId="0" fillId="2" borderId="0" xfId="0" applyNumberFormat="1"/>
    <xf numFmtId="4" fontId="0" fillId="2" borderId="0" xfId="0" applyNumberFormat="1" applyAlignment="1">
      <alignment horizontal="center"/>
    </xf>
    <xf numFmtId="0" fontId="33" fillId="53" borderId="1" xfId="129" quotePrefix="1" applyNumberFormat="1" applyFont="1" applyFill="1" applyAlignment="1">
      <alignment horizontal="center" vertical="center"/>
    </xf>
    <xf numFmtId="0" fontId="37" fillId="61" borderId="1" xfId="129" quotePrefix="1" applyNumberFormat="1" applyFont="1" applyFill="1">
      <alignment horizontal="left" vertical="center" indent="1"/>
    </xf>
    <xf numFmtId="4" fontId="37" fillId="61" borderId="1" xfId="127" applyNumberFormat="1" applyFont="1" applyFill="1">
      <alignment horizontal="right" vertical="center"/>
    </xf>
    <xf numFmtId="4" fontId="37" fillId="61" borderId="1" xfId="127" applyNumberFormat="1" applyFont="1" applyFill="1" applyAlignment="1">
      <alignment horizontal="center" vertical="center"/>
    </xf>
    <xf numFmtId="4" fontId="36" fillId="61" borderId="1" xfId="127" applyNumberFormat="1" applyFont="1" applyFill="1">
      <alignment horizontal="right" vertical="center"/>
    </xf>
    <xf numFmtId="2" fontId="36" fillId="61" borderId="1" xfId="129" quotePrefix="1" applyNumberFormat="1" applyFont="1" applyFill="1" applyAlignment="1">
      <alignment horizontal="center" vertical="center"/>
    </xf>
    <xf numFmtId="4" fontId="36" fillId="61" borderId="1" xfId="129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left"/>
    </xf>
    <xf numFmtId="0" fontId="36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 applyAlignment="1">
      <alignment horizontal="center" vertical="center"/>
    </xf>
    <xf numFmtId="0" fontId="36" fillId="61" borderId="1" xfId="129" quotePrefix="1" applyNumberFormat="1" applyFont="1" applyFill="1" applyAlignment="1">
      <alignment vertical="center"/>
    </xf>
    <xf numFmtId="0" fontId="36" fillId="61" borderId="1" xfId="129" quotePrefix="1" applyNumberFormat="1" applyFont="1" applyFill="1" applyAlignment="1">
      <alignment horizontal="center" vertical="center"/>
    </xf>
    <xf numFmtId="0" fontId="33" fillId="0" borderId="1" xfId="95" quotePrefix="1" applyNumberFormat="1" applyFont="1" applyFill="1">
      <alignment horizontal="left" vertical="center" indent="1"/>
    </xf>
    <xf numFmtId="4" fontId="33" fillId="0" borderId="1" xfId="93" applyNumberFormat="1" applyFont="1" applyFill="1">
      <alignment vertical="center"/>
    </xf>
    <xf numFmtId="4" fontId="33" fillId="0" borderId="1" xfId="93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horizontal="left" vertical="center"/>
    </xf>
    <xf numFmtId="0" fontId="33" fillId="60" borderId="1" xfId="129" quotePrefix="1" applyNumberFormat="1" applyFont="1" applyFill="1" applyAlignment="1">
      <alignment horizontal="left" vertical="center"/>
    </xf>
    <xf numFmtId="4" fontId="33" fillId="60" borderId="1" xfId="129" quotePrefix="1" applyNumberFormat="1" applyFont="1" applyFill="1" applyAlignment="1">
      <alignment horizontal="right" vertical="center"/>
    </xf>
    <xf numFmtId="0" fontId="29" fillId="0" borderId="0" xfId="0" applyFont="1" applyFill="1" applyAlignment="1">
      <alignment horizontal="left"/>
    </xf>
    <xf numFmtId="14" fontId="32" fillId="56" borderId="0" xfId="0" applyNumberFormat="1" applyFont="1" applyFill="1" applyBorder="1" applyAlignment="1">
      <alignment vertical="center"/>
    </xf>
    <xf numFmtId="0" fontId="38" fillId="2" borderId="0" xfId="0" applyFont="1"/>
    <xf numFmtId="0" fontId="32" fillId="56" borderId="0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/>
    </xf>
    <xf numFmtId="0" fontId="37" fillId="61" borderId="1" xfId="129" quotePrefix="1" applyNumberFormat="1" applyFont="1" applyFill="1" applyAlignment="1">
      <alignment horizontal="center" vertical="center"/>
    </xf>
    <xf numFmtId="49" fontId="33" fillId="0" borderId="0" xfId="0" applyNumberFormat="1" applyFont="1" applyFill="1" applyAlignment="1">
      <alignment horizontal="center"/>
    </xf>
    <xf numFmtId="0" fontId="35" fillId="56" borderId="14" xfId="95" applyNumberFormat="1" applyFont="1" applyFill="1" applyBorder="1" applyAlignment="1">
      <alignment horizontal="center" vertical="center"/>
    </xf>
    <xf numFmtId="0" fontId="35" fillId="56" borderId="15" xfId="95" quotePrefix="1" applyNumberFormat="1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 wrapText="1"/>
    </xf>
    <xf numFmtId="0" fontId="31" fillId="57" borderId="16" xfId="97" applyNumberFormat="1" applyFont="1" applyFill="1" applyBorder="1" applyAlignment="1">
      <alignment horizontal="center" vertical="center"/>
    </xf>
    <xf numFmtId="0" fontId="31" fillId="57" borderId="17" xfId="97" quotePrefix="1" applyNumberFormat="1" applyFont="1" applyFill="1" applyBorder="1" applyAlignment="1">
      <alignment horizontal="center" vertical="center"/>
    </xf>
    <xf numFmtId="0" fontId="31" fillId="57" borderId="18" xfId="97" quotePrefix="1" applyNumberFormat="1" applyFont="1" applyFill="1" applyBorder="1" applyAlignment="1">
      <alignment horizontal="center" vertical="center"/>
    </xf>
    <xf numFmtId="0" fontId="31" fillId="57" borderId="19" xfId="97" quotePrefix="1" applyNumberFormat="1" applyFont="1" applyFill="1" applyBorder="1" applyAlignment="1">
      <alignment horizontal="center" vertical="center"/>
    </xf>
    <xf numFmtId="0" fontId="34" fillId="59" borderId="14" xfId="129" applyNumberFormat="1" applyFont="1" applyFill="1" applyBorder="1" applyAlignment="1">
      <alignment horizontal="center" vertical="center"/>
    </xf>
    <xf numFmtId="0" fontId="34" fillId="59" borderId="15" xfId="129" quotePrefix="1" applyNumberFormat="1" applyFont="1" applyFill="1" applyBorder="1" applyAlignment="1">
      <alignment horizontal="center" vertical="center"/>
    </xf>
    <xf numFmtId="0" fontId="31" fillId="57" borderId="17" xfId="97" applyNumberFormat="1" applyFont="1" applyFill="1" applyBorder="1" applyAlignment="1">
      <alignment horizontal="center" vertical="center"/>
    </xf>
    <xf numFmtId="0" fontId="31" fillId="57" borderId="18" xfId="97" applyNumberFormat="1" applyFont="1" applyFill="1" applyBorder="1" applyAlignment="1">
      <alignment horizontal="center" vertical="center"/>
    </xf>
    <xf numFmtId="0" fontId="31" fillId="57" borderId="19" xfId="97" applyNumberFormat="1" applyFont="1" applyFill="1" applyBorder="1" applyAlignment="1">
      <alignment horizontal="center" vertical="center"/>
    </xf>
    <xf numFmtId="0" fontId="35" fillId="61" borderId="14" xfId="95" applyNumberFormat="1" applyFont="1" applyFill="1" applyBorder="1" applyAlignment="1">
      <alignment horizontal="center" vertical="center"/>
    </xf>
    <xf numFmtId="0" fontId="35" fillId="61" borderId="15" xfId="95" quotePrefix="1" applyNumberFormat="1" applyFont="1" applyFill="1" applyBorder="1" applyAlignment="1">
      <alignment horizontal="center" vertical="center"/>
    </xf>
    <xf numFmtId="0" fontId="31" fillId="57" borderId="16" xfId="97" quotePrefix="1" applyNumberFormat="1" applyFont="1" applyFill="1" applyBorder="1" applyAlignment="1">
      <alignment horizontal="center" vertical="center"/>
    </xf>
    <xf numFmtId="0" fontId="36" fillId="61" borderId="14" xfId="129" quotePrefix="1" applyNumberFormat="1" applyFont="1" applyFill="1" applyBorder="1" applyAlignment="1">
      <alignment horizontal="left" vertical="center"/>
    </xf>
    <xf numFmtId="0" fontId="36" fillId="61" borderId="15" xfId="129" quotePrefix="1" applyNumberFormat="1" applyFont="1" applyFill="1" applyBorder="1" applyAlignment="1">
      <alignment horizontal="left" vertical="center"/>
    </xf>
    <xf numFmtId="0" fontId="36" fillId="61" borderId="14" xfId="129" quotePrefix="1" applyNumberFormat="1" applyFont="1" applyFill="1" applyBorder="1" applyAlignment="1">
      <alignment horizontal="center" vertic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0" fontId="32" fillId="56" borderId="20" xfId="0" applyFont="1" applyFill="1" applyBorder="1" applyAlignment="1">
      <alignment horizontal="center" vertical="center" wrapText="1"/>
    </xf>
    <xf numFmtId="0" fontId="35" fillId="56" borderId="15" xfId="95" applyNumberFormat="1" applyFont="1" applyFill="1" applyBorder="1" applyAlignment="1">
      <alignment horizontal="center" vertical="center"/>
    </xf>
    <xf numFmtId="0" fontId="34" fillId="57" borderId="16" xfId="97" applyNumberFormat="1" applyFont="1" applyFill="1" applyBorder="1" applyAlignment="1">
      <alignment horizontal="center" vertical="center"/>
    </xf>
    <xf numFmtId="0" fontId="34" fillId="57" borderId="17" xfId="97" applyNumberFormat="1" applyFont="1" applyFill="1" applyBorder="1" applyAlignment="1">
      <alignment horizontal="center" vertical="center"/>
    </xf>
    <xf numFmtId="0" fontId="34" fillId="57" borderId="18" xfId="97" applyNumberFormat="1" applyFont="1" applyFill="1" applyBorder="1" applyAlignment="1">
      <alignment horizontal="center" vertical="center"/>
    </xf>
    <xf numFmtId="0" fontId="34" fillId="57" borderId="19" xfId="97" applyNumberFormat="1" applyFont="1" applyFill="1" applyBorder="1" applyAlignment="1">
      <alignment horizontal="center" vertical="center"/>
    </xf>
    <xf numFmtId="0" fontId="32" fillId="56" borderId="20" xfId="0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/>
    </xf>
  </cellXfs>
  <cellStyles count="14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/>
    <cellStyle name="Accent1 - 20%" xfId="38"/>
    <cellStyle name="Accent1 - 40%" xfId="39"/>
    <cellStyle name="Accent1 - 60%" xfId="40"/>
    <cellStyle name="Accent2" xfId="41"/>
    <cellStyle name="Accent2 - 20%" xfId="42"/>
    <cellStyle name="Accent2 - 40%" xfId="43"/>
    <cellStyle name="Accent2 - 60%" xfId="44"/>
    <cellStyle name="Accent3" xfId="45"/>
    <cellStyle name="Accent3 - 20%" xfId="46"/>
    <cellStyle name="Accent3 - 40%" xfId="47"/>
    <cellStyle name="Accent3 - 60%" xfId="48"/>
    <cellStyle name="Accent4" xfId="49"/>
    <cellStyle name="Accent4 - 20%" xfId="50"/>
    <cellStyle name="Accent4 - 40%" xfId="51"/>
    <cellStyle name="Accent4 - 60%" xfId="52"/>
    <cellStyle name="Accent5" xfId="53"/>
    <cellStyle name="Accent5 - 20%" xfId="54"/>
    <cellStyle name="Accent5 - 40%" xfId="55"/>
    <cellStyle name="Accent5 - 60%" xfId="56"/>
    <cellStyle name="Accent6" xfId="57"/>
    <cellStyle name="Accent6 - 20%" xfId="58"/>
    <cellStyle name="Accent6 - 40%" xfId="59"/>
    <cellStyle name="Accent6 - 60%" xfId="60"/>
    <cellStyle name="Bad" xfId="61"/>
    <cellStyle name="Buena" xfId="62" builtinId="26" customBuiltin="1"/>
    <cellStyle name="Calculation" xfId="63"/>
    <cellStyle name="Cálculo" xfId="64" builtinId="22" customBuiltin="1"/>
    <cellStyle name="Celda de comprobación" xfId="65" builtinId="23" customBuiltin="1"/>
    <cellStyle name="Celda vinculada" xfId="66" builtinId="24" customBuiltin="1"/>
    <cellStyle name="Check Cell" xfId="67"/>
    <cellStyle name="Emphasis 1" xfId="68"/>
    <cellStyle name="Emphasis 2" xfId="69"/>
    <cellStyle name="Emphasis 3" xfId="70"/>
    <cellStyle name="Encabezado 4" xfId="71" builtinId="19" customBuiltin="1"/>
    <cellStyle name="Énfasis1" xfId="72" builtinId="29" customBuiltin="1"/>
    <cellStyle name="Énfasis2" xfId="73" builtinId="33" customBuiltin="1"/>
    <cellStyle name="Énfasis3" xfId="74" builtinId="37" customBuiltin="1"/>
    <cellStyle name="Énfasis4" xfId="75" builtinId="41" customBuiltin="1"/>
    <cellStyle name="Énfasis5" xfId="76" builtinId="45" customBuiltin="1"/>
    <cellStyle name="Énfasis6" xfId="77" builtinId="49" customBuiltin="1"/>
    <cellStyle name="Entrada" xfId="78" builtinId="20" customBuiltin="1"/>
    <cellStyle name="Explanatory Text" xfId="79"/>
    <cellStyle name="Good" xfId="80"/>
    <cellStyle name="Heading 1" xfId="81"/>
    <cellStyle name="Heading 2" xfId="82"/>
    <cellStyle name="Heading 3" xfId="83"/>
    <cellStyle name="Heading 4" xfId="84"/>
    <cellStyle name="Incorrecto" xfId="85" builtinId="27" customBuiltin="1"/>
    <cellStyle name="Input" xfId="86"/>
    <cellStyle name="Linked Cell" xfId="87"/>
    <cellStyle name="Neutral" xfId="88" builtinId="28" customBuiltin="1"/>
    <cellStyle name="Normal" xfId="0" builtinId="0"/>
    <cellStyle name="Notas" xfId="89" builtinId="10" customBuiltin="1"/>
    <cellStyle name="Note" xfId="90"/>
    <cellStyle name="Output" xfId="91"/>
    <cellStyle name="Salida" xfId="92" builtinId="21" customBuiltin="1"/>
    <cellStyle name="SAPBEXaggData" xfId="93"/>
    <cellStyle name="SAPBEXaggDataEmph" xfId="94"/>
    <cellStyle name="SAPBEXaggItem" xfId="95"/>
    <cellStyle name="SAPBEXaggItemX" xfId="96"/>
    <cellStyle name="SAPBEXchaText" xfId="97"/>
    <cellStyle name="SAPBEXexcBad7" xfId="98"/>
    <cellStyle name="SAPBEXexcBad8" xfId="99"/>
    <cellStyle name="SAPBEXexcBad9" xfId="100"/>
    <cellStyle name="SAPBEXexcCritical4" xfId="101"/>
    <cellStyle name="SAPBEXexcCritical5" xfId="102"/>
    <cellStyle name="SAPBEXexcCritical6" xfId="103"/>
    <cellStyle name="SAPBEXexcGood1" xfId="104"/>
    <cellStyle name="SAPBEXexcGood2" xfId="105"/>
    <cellStyle name="SAPBEXexcGood3" xfId="106"/>
    <cellStyle name="SAPBEXfilterDrill" xfId="107"/>
    <cellStyle name="SAPBEXfilterItem" xfId="108"/>
    <cellStyle name="SAPBEXfilterText" xfId="109"/>
    <cellStyle name="SAPBEXformats" xfId="110"/>
    <cellStyle name="SAPBEXheaderItem" xfId="111"/>
    <cellStyle name="SAPBEXheaderText" xfId="112"/>
    <cellStyle name="SAPBEXHLevel0" xfId="113"/>
    <cellStyle name="SAPBEXHLevel0X" xfId="114"/>
    <cellStyle name="SAPBEXHLevel1" xfId="115"/>
    <cellStyle name="SAPBEXHLevel1X" xfId="116"/>
    <cellStyle name="SAPBEXHLevel2" xfId="117"/>
    <cellStyle name="SAPBEXHLevel2X" xfId="118"/>
    <cellStyle name="SAPBEXHLevel3" xfId="119"/>
    <cellStyle name="SAPBEXHLevel3X" xfId="120"/>
    <cellStyle name="SAPBEXinputData" xfId="121"/>
    <cellStyle name="SAPBEXItemHeader" xfId="122"/>
    <cellStyle name="SAPBEXresData" xfId="123"/>
    <cellStyle name="SAPBEXresDataEmph" xfId="124"/>
    <cellStyle name="SAPBEXresItem" xfId="125"/>
    <cellStyle name="SAPBEXresItemX" xfId="126"/>
    <cellStyle name="SAPBEXstdData" xfId="127"/>
    <cellStyle name="SAPBEXstdDataEmph" xfId="128"/>
    <cellStyle name="SAPBEXstdItem" xfId="129"/>
    <cellStyle name="SAPBEXstdItemX" xfId="130"/>
    <cellStyle name="SAPBEXtitle" xfId="131"/>
    <cellStyle name="SAPBEXunassignedItem" xfId="132"/>
    <cellStyle name="SAPBEXundefined" xfId="133"/>
    <cellStyle name="Sheet Title" xfId="134"/>
    <cellStyle name="Texto de advertencia" xfId="135" builtinId="11" customBuiltin="1"/>
    <cellStyle name="Texto explicativo" xfId="136" builtinId="53" customBuiltin="1"/>
    <cellStyle name="Title" xfId="137"/>
    <cellStyle name="Título" xfId="138" builtinId="15" customBuiltin="1"/>
    <cellStyle name="Título 1" xfId="139" builtinId="16" customBuiltin="1"/>
    <cellStyle name="Título 2" xfId="140" builtinId="17" customBuiltin="1"/>
    <cellStyle name="Título 3" xfId="141" builtinId="18" customBuiltin="1"/>
    <cellStyle name="Total" xfId="142" builtinId="25" customBuiltin="1"/>
    <cellStyle name="Warning Text" xfId="1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  <mruColors>
      <color rgb="FF333399"/>
      <color rgb="FF99CC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11</xdr:col>
      <xdr:colOff>844550</xdr:colOff>
      <xdr:row>659</xdr:row>
      <xdr:rowOff>0</xdr:rowOff>
    </xdr:to>
    <xdr:pic>
      <xdr:nvPicPr>
        <xdr:cNvPr id="2" name="BExB029UU4PN4XLI36TCJ1BF2ED8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6875"/>
          <a:ext cx="17008475" cy="93570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workbookViewId="0">
      <selection sqref="A1:I1"/>
    </sheetView>
  </sheetViews>
  <sheetFormatPr baseColWidth="10" defaultRowHeight="11.25" x14ac:dyDescent="0.2"/>
  <cols>
    <col min="1" max="1" width="7.5" customWidth="1"/>
    <col min="2" max="2" width="44.5" customWidth="1"/>
    <col min="3" max="10" width="18.83203125" customWidth="1"/>
  </cols>
  <sheetData>
    <row r="1" spans="1:10" s="96" customFormat="1" ht="18.75" customHeight="1" x14ac:dyDescent="0.3">
      <c r="A1" s="103" t="s">
        <v>87</v>
      </c>
      <c r="B1" s="103"/>
      <c r="C1" s="103"/>
      <c r="D1" s="103"/>
      <c r="E1" s="103"/>
      <c r="F1" s="103"/>
      <c r="G1" s="103"/>
      <c r="H1" s="103"/>
      <c r="I1" s="103"/>
      <c r="J1" s="16">
        <v>42369</v>
      </c>
    </row>
    <row r="2" spans="1:10" s="96" customFormat="1" ht="18.75" customHeight="1" x14ac:dyDescent="0.3">
      <c r="A2" s="103" t="s">
        <v>862</v>
      </c>
      <c r="B2" s="103"/>
      <c r="C2" s="103"/>
      <c r="D2" s="103"/>
      <c r="E2" s="103"/>
      <c r="F2" s="103"/>
      <c r="G2" s="103"/>
      <c r="H2" s="103"/>
      <c r="I2" s="103"/>
      <c r="J2" s="103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39</v>
      </c>
      <c r="B4" s="11"/>
      <c r="C4" s="9"/>
      <c r="D4" s="9"/>
      <c r="E4" s="9"/>
      <c r="F4" s="9"/>
      <c r="G4" s="9"/>
      <c r="H4" s="9"/>
      <c r="I4" s="12"/>
      <c r="J4" s="12"/>
    </row>
    <row r="5" spans="1:10" ht="30" x14ac:dyDescent="0.2">
      <c r="A5" s="104" t="s">
        <v>833</v>
      </c>
      <c r="B5" s="105"/>
      <c r="C5" s="14" t="s">
        <v>15</v>
      </c>
      <c r="D5" s="27" t="s">
        <v>89</v>
      </c>
      <c r="E5" s="14" t="s">
        <v>1</v>
      </c>
      <c r="F5" s="14" t="s">
        <v>84</v>
      </c>
      <c r="G5" s="14" t="s">
        <v>85</v>
      </c>
      <c r="H5" s="26" t="s">
        <v>2</v>
      </c>
      <c r="I5" s="13" t="s">
        <v>42</v>
      </c>
      <c r="J5" s="14" t="s">
        <v>16</v>
      </c>
    </row>
    <row r="6" spans="1:10" ht="15" x14ac:dyDescent="0.2">
      <c r="A6" s="106"/>
      <c r="B6" s="107"/>
      <c r="C6" s="15" t="s">
        <v>3</v>
      </c>
      <c r="D6" s="15" t="s">
        <v>3</v>
      </c>
      <c r="E6" s="15" t="s">
        <v>3</v>
      </c>
      <c r="F6" s="15" t="s">
        <v>3</v>
      </c>
      <c r="G6" s="15" t="s">
        <v>3</v>
      </c>
      <c r="H6" s="15" t="s">
        <v>3</v>
      </c>
      <c r="I6" s="23" t="s">
        <v>36</v>
      </c>
      <c r="J6" s="15" t="s">
        <v>3</v>
      </c>
    </row>
    <row r="7" spans="1:10" ht="12.75" x14ac:dyDescent="0.2">
      <c r="A7" s="17" t="s">
        <v>4</v>
      </c>
      <c r="B7" s="17" t="s">
        <v>5</v>
      </c>
      <c r="C7" s="18">
        <v>1810251202.24</v>
      </c>
      <c r="D7" s="18">
        <v>154536821.06999999</v>
      </c>
      <c r="E7" s="18">
        <v>1964788023.3099999</v>
      </c>
      <c r="F7" s="18">
        <v>1953469054.8399999</v>
      </c>
      <c r="G7" s="18">
        <v>1953469054.8399999</v>
      </c>
      <c r="H7" s="18">
        <v>1953446896.73</v>
      </c>
      <c r="I7" s="20">
        <v>99.422781162881193</v>
      </c>
      <c r="J7" s="18">
        <v>1951452645.1199999</v>
      </c>
    </row>
    <row r="8" spans="1:10" ht="12.75" x14ac:dyDescent="0.2">
      <c r="A8" s="17" t="s">
        <v>6</v>
      </c>
      <c r="B8" s="17" t="s">
        <v>7</v>
      </c>
      <c r="C8" s="18">
        <v>676059708.92999995</v>
      </c>
      <c r="D8" s="18">
        <v>482696978.76999998</v>
      </c>
      <c r="E8" s="18">
        <v>1158756687.7</v>
      </c>
      <c r="F8" s="18">
        <v>1142079345.99</v>
      </c>
      <c r="G8" s="18">
        <v>1138301515.1199999</v>
      </c>
      <c r="H8" s="18">
        <v>1122242308.25</v>
      </c>
      <c r="I8" s="20">
        <v>96.848831179349901</v>
      </c>
      <c r="J8" s="18">
        <v>1002614498.72</v>
      </c>
    </row>
    <row r="9" spans="1:10" ht="12.75" x14ac:dyDescent="0.2">
      <c r="A9" s="17" t="s">
        <v>17</v>
      </c>
      <c r="B9" s="17" t="s">
        <v>18</v>
      </c>
      <c r="C9" s="18">
        <v>227563021.63</v>
      </c>
      <c r="D9" s="18">
        <v>-26764174.460000001</v>
      </c>
      <c r="E9" s="18">
        <v>200798847.16999999</v>
      </c>
      <c r="F9" s="18">
        <v>200104451.38</v>
      </c>
      <c r="G9" s="18">
        <v>200104451.38</v>
      </c>
      <c r="H9" s="18">
        <v>200104451.38</v>
      </c>
      <c r="I9" s="20">
        <v>99.654183378148502</v>
      </c>
      <c r="J9" s="18">
        <v>200104150.88</v>
      </c>
    </row>
    <row r="10" spans="1:10" ht="12.75" x14ac:dyDescent="0.2">
      <c r="A10" s="17" t="s">
        <v>8</v>
      </c>
      <c r="B10" s="17" t="s">
        <v>9</v>
      </c>
      <c r="C10" s="18">
        <v>1401732869.6500001</v>
      </c>
      <c r="D10" s="18">
        <v>77736601.590000004</v>
      </c>
      <c r="E10" s="18">
        <v>1479469471.24</v>
      </c>
      <c r="F10" s="18">
        <v>1382310918.4300001</v>
      </c>
      <c r="G10" s="18">
        <v>1371953811.9400001</v>
      </c>
      <c r="H10" s="18">
        <v>1361673114.6300001</v>
      </c>
      <c r="I10" s="20">
        <v>92.037932590033705</v>
      </c>
      <c r="J10" s="18">
        <v>1220659941.96</v>
      </c>
    </row>
    <row r="11" spans="1:10" ht="12.75" x14ac:dyDescent="0.2">
      <c r="A11" s="17" t="s">
        <v>19</v>
      </c>
      <c r="B11" s="17" t="s">
        <v>20</v>
      </c>
      <c r="C11" s="18">
        <v>23273431.890000001</v>
      </c>
      <c r="D11" s="18">
        <v>-23273431.890000001</v>
      </c>
      <c r="E11" s="18">
        <v>0</v>
      </c>
      <c r="F11" s="18">
        <v>0</v>
      </c>
      <c r="G11" s="18">
        <v>0</v>
      </c>
      <c r="H11" s="18">
        <v>0</v>
      </c>
      <c r="I11" s="20">
        <v>0</v>
      </c>
      <c r="J11" s="18">
        <v>0</v>
      </c>
    </row>
    <row r="12" spans="1:10" ht="12.75" x14ac:dyDescent="0.2">
      <c r="A12" s="17" t="s">
        <v>10</v>
      </c>
      <c r="B12" s="17" t="s">
        <v>11</v>
      </c>
      <c r="C12" s="18">
        <v>189457492.65000001</v>
      </c>
      <c r="D12" s="18">
        <v>1173445.1200000001</v>
      </c>
      <c r="E12" s="18">
        <v>190630937.77000001</v>
      </c>
      <c r="F12" s="18">
        <v>168016888.86000001</v>
      </c>
      <c r="G12" s="18">
        <v>166820413</v>
      </c>
      <c r="H12" s="18">
        <v>153955529.02000001</v>
      </c>
      <c r="I12" s="20">
        <v>80.761040585002206</v>
      </c>
      <c r="J12" s="18">
        <v>132409202.33</v>
      </c>
    </row>
    <row r="13" spans="1:10" ht="12.75" x14ac:dyDescent="0.2">
      <c r="A13" s="17" t="s">
        <v>12</v>
      </c>
      <c r="B13" s="17" t="s">
        <v>13</v>
      </c>
      <c r="C13" s="18">
        <v>326348651.20999998</v>
      </c>
      <c r="D13" s="18">
        <v>-10837543.15</v>
      </c>
      <c r="E13" s="18">
        <v>315511108.06</v>
      </c>
      <c r="F13" s="18">
        <v>294119788.06</v>
      </c>
      <c r="G13" s="18">
        <v>286167755.30000001</v>
      </c>
      <c r="H13" s="18">
        <v>274429540</v>
      </c>
      <c r="I13" s="20">
        <v>86.979359201455594</v>
      </c>
      <c r="J13" s="18">
        <v>138299426.31</v>
      </c>
    </row>
    <row r="14" spans="1:10" ht="12.75" x14ac:dyDescent="0.2">
      <c r="A14" s="108" t="s">
        <v>32</v>
      </c>
      <c r="B14" s="109"/>
      <c r="C14" s="21">
        <f>SUM(C7:C13)</f>
        <v>4654686378.1999998</v>
      </c>
      <c r="D14" s="21">
        <f t="shared" ref="D14:J14" si="0">SUM(D7:D13)</f>
        <v>655268697.04999995</v>
      </c>
      <c r="E14" s="21">
        <f t="shared" si="0"/>
        <v>5309955075.250001</v>
      </c>
      <c r="F14" s="21">
        <f t="shared" si="0"/>
        <v>5140100447.5600004</v>
      </c>
      <c r="G14" s="21">
        <f t="shared" si="0"/>
        <v>5116817001.5800009</v>
      </c>
      <c r="H14" s="21">
        <f t="shared" si="0"/>
        <v>5065851840.0100002</v>
      </c>
      <c r="I14" s="32">
        <v>95.402913362152916</v>
      </c>
      <c r="J14" s="21">
        <f t="shared" si="0"/>
        <v>4645539865.3200006</v>
      </c>
    </row>
    <row r="15" spans="1:10" ht="12.75" x14ac:dyDescent="0.2">
      <c r="A15" s="17" t="s">
        <v>21</v>
      </c>
      <c r="B15" s="17" t="s">
        <v>22</v>
      </c>
      <c r="C15" s="18">
        <v>4300000</v>
      </c>
      <c r="D15" s="18">
        <v>223455600</v>
      </c>
      <c r="E15" s="18">
        <v>227755600</v>
      </c>
      <c r="F15" s="18">
        <v>226255600</v>
      </c>
      <c r="G15" s="18">
        <v>226255600</v>
      </c>
      <c r="H15" s="18">
        <v>224005600</v>
      </c>
      <c r="I15" s="20">
        <v>98.353498223534302</v>
      </c>
      <c r="J15" s="18">
        <v>221955600</v>
      </c>
    </row>
    <row r="16" spans="1:10" ht="12.75" x14ac:dyDescent="0.2">
      <c r="A16" s="17" t="s">
        <v>23</v>
      </c>
      <c r="B16" s="17" t="s">
        <v>24</v>
      </c>
      <c r="C16" s="18">
        <v>595467941.02999997</v>
      </c>
      <c r="D16" s="18">
        <v>0.48</v>
      </c>
      <c r="E16" s="18">
        <v>595467941.50999999</v>
      </c>
      <c r="F16" s="18">
        <v>595461410.63999999</v>
      </c>
      <c r="G16" s="18">
        <v>595461410.63999999</v>
      </c>
      <c r="H16" s="18">
        <v>595461410.63</v>
      </c>
      <c r="I16" s="20">
        <v>99.998903235666504</v>
      </c>
      <c r="J16" s="18">
        <v>595461410.63</v>
      </c>
    </row>
    <row r="17" spans="1:10" ht="12.75" x14ac:dyDescent="0.2">
      <c r="A17" s="108" t="s">
        <v>33</v>
      </c>
      <c r="B17" s="109"/>
      <c r="C17" s="21">
        <f>SUM(C15:C16)</f>
        <v>599767941.02999997</v>
      </c>
      <c r="D17" s="21">
        <f t="shared" ref="D17:J17" si="1">SUM(D15:D16)</f>
        <v>223455600.47999999</v>
      </c>
      <c r="E17" s="21">
        <f t="shared" si="1"/>
        <v>823223541.50999999</v>
      </c>
      <c r="F17" s="21">
        <f t="shared" si="1"/>
        <v>821717010.63999999</v>
      </c>
      <c r="G17" s="21">
        <f t="shared" si="1"/>
        <v>821717010.63999999</v>
      </c>
      <c r="H17" s="21">
        <f t="shared" si="1"/>
        <v>819467010.63</v>
      </c>
      <c r="I17" s="32">
        <v>99.543680338257872</v>
      </c>
      <c r="J17" s="21">
        <f t="shared" si="1"/>
        <v>817417010.63</v>
      </c>
    </row>
    <row r="18" spans="1:10" ht="12.75" x14ac:dyDescent="0.2">
      <c r="A18" s="101" t="s">
        <v>35</v>
      </c>
      <c r="B18" s="102"/>
      <c r="C18" s="22">
        <f>+C14+C17</f>
        <v>5254454319.2299995</v>
      </c>
      <c r="D18" s="22">
        <f t="shared" ref="D18:J18" si="2">+D14+D17</f>
        <v>878724297.52999997</v>
      </c>
      <c r="E18" s="22">
        <f t="shared" si="2"/>
        <v>6133178616.7600012</v>
      </c>
      <c r="F18" s="22">
        <f t="shared" si="2"/>
        <v>5961817458.2000008</v>
      </c>
      <c r="G18" s="22">
        <f t="shared" si="2"/>
        <v>5938534012.2200012</v>
      </c>
      <c r="H18" s="22">
        <f t="shared" si="2"/>
        <v>5885318850.6400003</v>
      </c>
      <c r="I18" s="33">
        <v>95.958706217316418</v>
      </c>
      <c r="J18" s="22">
        <f t="shared" si="2"/>
        <v>5462956875.9500008</v>
      </c>
    </row>
    <row r="19" spans="1:10" ht="12.75" x14ac:dyDescent="0.2">
      <c r="A19" s="43" t="s">
        <v>86</v>
      </c>
      <c r="B19" s="19"/>
      <c r="C19" s="19"/>
      <c r="D19" s="19"/>
      <c r="E19" s="19"/>
      <c r="F19" s="19"/>
      <c r="G19" s="19"/>
      <c r="H19" s="19"/>
      <c r="I19" s="44"/>
      <c r="J19" s="44"/>
    </row>
  </sheetData>
  <mergeCells count="6">
    <mergeCell ref="A18:B18"/>
    <mergeCell ref="A1:I1"/>
    <mergeCell ref="A2:J2"/>
    <mergeCell ref="A5:B6"/>
    <mergeCell ref="A14:B14"/>
    <mergeCell ref="A17:B17"/>
  </mergeCells>
  <printOptions horizontalCentered="1"/>
  <pageMargins left="0.70866141732283472" right="0.70866141732283472" top="1.5748031496062993" bottom="0.74803149606299213" header="0.59055118110236227" footer="0.31496062992125984"/>
  <pageSetup paperSize="9" scale="82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workbookViewId="0">
      <selection sqref="A1:G1"/>
    </sheetView>
  </sheetViews>
  <sheetFormatPr baseColWidth="10" defaultRowHeight="11.25" x14ac:dyDescent="0.2"/>
  <cols>
    <col min="1" max="1" width="9" customWidth="1"/>
    <col min="2" max="2" width="45.33203125" bestFit="1" customWidth="1"/>
    <col min="3" max="8" width="19.6640625" customWidth="1"/>
  </cols>
  <sheetData>
    <row r="1" spans="1:8" s="96" customFormat="1" ht="18.75" x14ac:dyDescent="0.3">
      <c r="A1" s="103" t="s">
        <v>88</v>
      </c>
      <c r="B1" s="103"/>
      <c r="C1" s="103"/>
      <c r="D1" s="103"/>
      <c r="E1" s="103"/>
      <c r="F1" s="103"/>
      <c r="G1" s="103"/>
      <c r="H1" s="16">
        <f>'GTOS X CAP'!J1</f>
        <v>42369</v>
      </c>
    </row>
    <row r="2" spans="1:8" s="96" customFormat="1" ht="18.75" x14ac:dyDescent="0.3">
      <c r="A2" s="103" t="s">
        <v>862</v>
      </c>
      <c r="B2" s="103"/>
      <c r="C2" s="103"/>
      <c r="D2" s="103"/>
      <c r="E2" s="103"/>
      <c r="F2" s="103"/>
      <c r="G2" s="103"/>
      <c r="H2" s="97"/>
    </row>
    <row r="3" spans="1:8" x14ac:dyDescent="0.2">
      <c r="A3" s="10"/>
      <c r="B3" s="10"/>
      <c r="C3" s="10"/>
      <c r="D3" s="10"/>
      <c r="E3" s="10"/>
      <c r="F3" s="10"/>
      <c r="G3" s="10"/>
      <c r="H3" s="10"/>
    </row>
    <row r="4" spans="1:8" x14ac:dyDescent="0.2">
      <c r="A4" s="11" t="s">
        <v>39</v>
      </c>
      <c r="B4" s="11"/>
      <c r="C4" s="9"/>
      <c r="D4" s="9"/>
      <c r="E4" s="9"/>
      <c r="F4" s="9"/>
      <c r="G4" s="12"/>
      <c r="H4" s="12"/>
    </row>
    <row r="5" spans="1:8" ht="30" x14ac:dyDescent="0.2">
      <c r="A5" s="104" t="s">
        <v>833</v>
      </c>
      <c r="B5" s="110"/>
      <c r="C5" s="14" t="s">
        <v>25</v>
      </c>
      <c r="D5" s="27" t="s">
        <v>90</v>
      </c>
      <c r="E5" s="27" t="s">
        <v>91</v>
      </c>
      <c r="F5" s="35" t="s">
        <v>40</v>
      </c>
      <c r="G5" s="13" t="s">
        <v>41</v>
      </c>
      <c r="H5" s="13" t="s">
        <v>26</v>
      </c>
    </row>
    <row r="6" spans="1:8" ht="15" x14ac:dyDescent="0.2">
      <c r="A6" s="111"/>
      <c r="B6" s="112"/>
      <c r="C6" s="15" t="s">
        <v>3</v>
      </c>
      <c r="D6" s="15" t="s">
        <v>3</v>
      </c>
      <c r="E6" s="15" t="s">
        <v>3</v>
      </c>
      <c r="F6" s="15" t="s">
        <v>3</v>
      </c>
      <c r="G6" s="23" t="s">
        <v>36</v>
      </c>
      <c r="H6" s="15" t="s">
        <v>3</v>
      </c>
    </row>
    <row r="7" spans="1:8" ht="12.75" x14ac:dyDescent="0.2">
      <c r="A7" s="24" t="s">
        <v>4</v>
      </c>
      <c r="B7" s="24" t="s">
        <v>27</v>
      </c>
      <c r="C7" s="18">
        <v>1321280599.46</v>
      </c>
      <c r="D7" s="18">
        <v>0</v>
      </c>
      <c r="E7" s="18">
        <v>1321280599.46</v>
      </c>
      <c r="F7" s="18">
        <v>1299371846.48</v>
      </c>
      <c r="G7" s="20">
        <v>98.341854637920662</v>
      </c>
      <c r="H7" s="18">
        <v>1270607033.6300001</v>
      </c>
    </row>
    <row r="8" spans="1:8" ht="12.75" x14ac:dyDescent="0.2">
      <c r="A8" s="24" t="s">
        <v>6</v>
      </c>
      <c r="B8" s="24" t="s">
        <v>28</v>
      </c>
      <c r="C8" s="18">
        <v>1716656383.3</v>
      </c>
      <c r="D8" s="18">
        <v>0</v>
      </c>
      <c r="E8" s="18">
        <v>1716656383.3</v>
      </c>
      <c r="F8" s="18">
        <v>1647653178.8299999</v>
      </c>
      <c r="G8" s="20">
        <v>95.980371777294636</v>
      </c>
      <c r="H8" s="18">
        <v>1636809774.73</v>
      </c>
    </row>
    <row r="9" spans="1:8" ht="12.75" x14ac:dyDescent="0.2">
      <c r="A9" s="24" t="s">
        <v>17</v>
      </c>
      <c r="B9" s="24" t="s">
        <v>29</v>
      </c>
      <c r="C9" s="18">
        <v>139780336.78999999</v>
      </c>
      <c r="D9" s="18">
        <v>4583718.04</v>
      </c>
      <c r="E9" s="18">
        <v>144364054.83000001</v>
      </c>
      <c r="F9" s="18">
        <v>126946130.02</v>
      </c>
      <c r="G9" s="20">
        <v>87.934721818037744</v>
      </c>
      <c r="H9" s="18">
        <v>98135860.159999996</v>
      </c>
    </row>
    <row r="10" spans="1:8" ht="12.75" x14ac:dyDescent="0.2">
      <c r="A10" s="24" t="s">
        <v>8</v>
      </c>
      <c r="B10" s="24" t="s">
        <v>9</v>
      </c>
      <c r="C10" s="18">
        <v>905340093.02999997</v>
      </c>
      <c r="D10" s="18">
        <v>15159448.75</v>
      </c>
      <c r="E10" s="18">
        <v>920499541.77999997</v>
      </c>
      <c r="F10" s="18">
        <v>837416371.96000004</v>
      </c>
      <c r="G10" s="20">
        <v>90.974121544988563</v>
      </c>
      <c r="H10" s="18">
        <v>799125435.99000001</v>
      </c>
    </row>
    <row r="11" spans="1:8" ht="12.75" x14ac:dyDescent="0.2">
      <c r="A11" s="24" t="s">
        <v>19</v>
      </c>
      <c r="B11" s="24" t="s">
        <v>30</v>
      </c>
      <c r="C11" s="18">
        <v>25842755.129999999</v>
      </c>
      <c r="D11" s="18">
        <v>-2389.09</v>
      </c>
      <c r="E11" s="18">
        <v>25840366.039999999</v>
      </c>
      <c r="F11" s="18">
        <v>12152632.65</v>
      </c>
      <c r="G11" s="20">
        <v>47.029645908220267</v>
      </c>
      <c r="H11" s="18">
        <v>8936163.2200000007</v>
      </c>
    </row>
    <row r="12" spans="1:8" ht="12.75" x14ac:dyDescent="0.2">
      <c r="A12" s="24" t="s">
        <v>10</v>
      </c>
      <c r="B12" s="24" t="s">
        <v>31</v>
      </c>
      <c r="C12" s="18">
        <v>27000000</v>
      </c>
      <c r="D12" s="18">
        <v>0</v>
      </c>
      <c r="E12" s="18">
        <v>27000000</v>
      </c>
      <c r="F12" s="18">
        <v>215949.24</v>
      </c>
      <c r="G12" s="20">
        <v>0.79981199999999997</v>
      </c>
      <c r="H12" s="18">
        <v>215949.24</v>
      </c>
    </row>
    <row r="13" spans="1:8" ht="12.75" x14ac:dyDescent="0.2">
      <c r="A13" s="24" t="s">
        <v>12</v>
      </c>
      <c r="B13" s="24" t="s">
        <v>13</v>
      </c>
      <c r="C13" s="18">
        <v>154252210.49000001</v>
      </c>
      <c r="D13" s="18">
        <v>6125857.9699999997</v>
      </c>
      <c r="E13" s="18">
        <v>160378068.46000001</v>
      </c>
      <c r="F13" s="18">
        <v>110953675.08</v>
      </c>
      <c r="G13" s="20">
        <v>69.182573493627672</v>
      </c>
      <c r="H13" s="18">
        <v>104235847.45999999</v>
      </c>
    </row>
    <row r="14" spans="1:8" ht="12.75" x14ac:dyDescent="0.2">
      <c r="A14" s="108" t="s">
        <v>37</v>
      </c>
      <c r="B14" s="109"/>
      <c r="C14" s="21">
        <f>SUM(C7:C13)</f>
        <v>4290152378.1999998</v>
      </c>
      <c r="D14" s="21">
        <f t="shared" ref="D14:H14" si="0">SUM(D7:D13)</f>
        <v>25866635.669999998</v>
      </c>
      <c r="E14" s="21">
        <f t="shared" si="0"/>
        <v>4316019013.8699999</v>
      </c>
      <c r="F14" s="21">
        <f t="shared" si="0"/>
        <v>4034709784.2599998</v>
      </c>
      <c r="G14" s="32">
        <v>93.482205970224371</v>
      </c>
      <c r="H14" s="21">
        <f t="shared" si="0"/>
        <v>3918066064.4299998</v>
      </c>
    </row>
    <row r="15" spans="1:8" ht="12.75" x14ac:dyDescent="0.2">
      <c r="A15" s="24" t="s">
        <v>21</v>
      </c>
      <c r="B15" s="24" t="s">
        <v>22</v>
      </c>
      <c r="C15" s="18">
        <v>3711344.46</v>
      </c>
      <c r="D15" s="18">
        <v>24603768.579999998</v>
      </c>
      <c r="E15" s="18">
        <v>28315113.039999999</v>
      </c>
      <c r="F15" s="18">
        <v>847075.56</v>
      </c>
      <c r="G15" s="20">
        <v>2.9916022542567959</v>
      </c>
      <c r="H15" s="18">
        <v>671372.62</v>
      </c>
    </row>
    <row r="16" spans="1:8" ht="12.75" x14ac:dyDescent="0.2">
      <c r="A16" s="24" t="s">
        <v>23</v>
      </c>
      <c r="B16" s="24" t="s">
        <v>24</v>
      </c>
      <c r="C16" s="18">
        <v>960590596.57000005</v>
      </c>
      <c r="D16" s="18">
        <v>828253893.27999997</v>
      </c>
      <c r="E16" s="18">
        <v>1788844489.8499999</v>
      </c>
      <c r="F16" s="18">
        <v>1842932779.76</v>
      </c>
      <c r="G16" s="20">
        <v>103.02364404602524</v>
      </c>
      <c r="H16" s="18">
        <v>1813002087.99</v>
      </c>
    </row>
    <row r="17" spans="1:8" ht="12.75" x14ac:dyDescent="0.2">
      <c r="A17" s="108" t="s">
        <v>38</v>
      </c>
      <c r="B17" s="109"/>
      <c r="C17" s="21">
        <f>SUM(C15:C16)</f>
        <v>964301941.03000009</v>
      </c>
      <c r="D17" s="21">
        <f t="shared" ref="D17:H17" si="1">SUM(D15:D16)</f>
        <v>852857661.86000001</v>
      </c>
      <c r="E17" s="21">
        <f t="shared" si="1"/>
        <v>1817159602.8899999</v>
      </c>
      <c r="F17" s="21">
        <f t="shared" si="1"/>
        <v>1843779855.3199999</v>
      </c>
      <c r="G17" s="32">
        <v>101.46493749848189</v>
      </c>
      <c r="H17" s="21">
        <f t="shared" si="1"/>
        <v>1813673460.6099999</v>
      </c>
    </row>
    <row r="18" spans="1:8" ht="12.75" x14ac:dyDescent="0.2">
      <c r="A18" s="113" t="s">
        <v>35</v>
      </c>
      <c r="B18" s="114"/>
      <c r="C18" s="22">
        <f>+C14+C17</f>
        <v>5254454319.2299995</v>
      </c>
      <c r="D18" s="22">
        <f t="shared" ref="D18:H18" si="2">+D14+D17</f>
        <v>878724297.52999997</v>
      </c>
      <c r="E18" s="22">
        <f t="shared" si="2"/>
        <v>6133178616.7600002</v>
      </c>
      <c r="F18" s="22">
        <f t="shared" si="2"/>
        <v>5878489639.5799999</v>
      </c>
      <c r="G18" s="33">
        <v>95.847357575988127</v>
      </c>
      <c r="H18" s="22">
        <f t="shared" si="2"/>
        <v>5731739525.04</v>
      </c>
    </row>
    <row r="19" spans="1:8" ht="12.75" x14ac:dyDescent="0.2">
      <c r="A19" s="43" t="s">
        <v>86</v>
      </c>
      <c r="B19" s="19"/>
      <c r="C19" s="19"/>
      <c r="D19" s="19"/>
      <c r="E19" s="19"/>
      <c r="F19" s="19"/>
      <c r="G19" s="44"/>
      <c r="H19" s="44"/>
    </row>
  </sheetData>
  <mergeCells count="6">
    <mergeCell ref="A1:G1"/>
    <mergeCell ref="A5:B6"/>
    <mergeCell ref="A14:B14"/>
    <mergeCell ref="A17:B17"/>
    <mergeCell ref="A18:B18"/>
    <mergeCell ref="A2:G2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6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2"/>
  <sheetViews>
    <sheetView zoomScaleNormal="100" workbookViewId="0">
      <selection sqref="A1:K1"/>
    </sheetView>
  </sheetViews>
  <sheetFormatPr baseColWidth="10" defaultRowHeight="11.25" x14ac:dyDescent="0.2"/>
  <cols>
    <col min="1" max="1" width="7.1640625" customWidth="1"/>
    <col min="2" max="2" width="32.83203125" customWidth="1"/>
    <col min="3" max="3" width="11.33203125" style="31" customWidth="1"/>
    <col min="4" max="4" width="53" bestFit="1" customWidth="1"/>
    <col min="5" max="10" width="18.83203125" customWidth="1"/>
    <col min="11" max="11" width="18.83203125" style="31" customWidth="1"/>
    <col min="12" max="12" width="18.83203125" customWidth="1"/>
  </cols>
  <sheetData>
    <row r="1" spans="1:12" s="96" customFormat="1" ht="18.75" x14ac:dyDescent="0.3">
      <c r="A1" s="103" t="s">
        <v>87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6">
        <f>'GTOS X CAP'!J1</f>
        <v>42369</v>
      </c>
    </row>
    <row r="2" spans="1:12" s="96" customFormat="1" ht="18.75" customHeight="1" x14ac:dyDescent="0.3">
      <c r="A2" s="103" t="s">
        <v>863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97"/>
    </row>
    <row r="3" spans="1:12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x14ac:dyDescent="0.2">
      <c r="A4" s="11" t="s">
        <v>39</v>
      </c>
      <c r="B4" s="11"/>
      <c r="C4" s="98"/>
      <c r="D4" s="11"/>
      <c r="E4" s="9"/>
      <c r="F4" s="9"/>
      <c r="G4" s="9"/>
      <c r="H4" s="9"/>
      <c r="I4" s="9"/>
      <c r="J4" s="9"/>
      <c r="K4" s="12"/>
      <c r="L4" s="12"/>
    </row>
    <row r="5" spans="1:12" ht="30" x14ac:dyDescent="0.2">
      <c r="A5" s="104" t="s">
        <v>833</v>
      </c>
      <c r="B5" s="105"/>
      <c r="C5" s="115" t="s">
        <v>93</v>
      </c>
      <c r="D5" s="105"/>
      <c r="E5" s="14" t="s">
        <v>15</v>
      </c>
      <c r="F5" s="27" t="s">
        <v>89</v>
      </c>
      <c r="G5" s="14" t="s">
        <v>1</v>
      </c>
      <c r="H5" s="14" t="s">
        <v>84</v>
      </c>
      <c r="I5" s="14" t="s">
        <v>85</v>
      </c>
      <c r="J5" s="26" t="s">
        <v>2</v>
      </c>
      <c r="K5" s="13" t="s">
        <v>42</v>
      </c>
      <c r="L5" s="14" t="s">
        <v>16</v>
      </c>
    </row>
    <row r="6" spans="1:12" ht="15" x14ac:dyDescent="0.2">
      <c r="A6" s="106"/>
      <c r="B6" s="107"/>
      <c r="C6" s="106"/>
      <c r="D6" s="107"/>
      <c r="E6" s="15" t="s">
        <v>3</v>
      </c>
      <c r="F6" s="15" t="s">
        <v>3</v>
      </c>
      <c r="G6" s="15" t="s">
        <v>3</v>
      </c>
      <c r="H6" s="15" t="s">
        <v>3</v>
      </c>
      <c r="I6" s="15" t="s">
        <v>3</v>
      </c>
      <c r="J6" s="15" t="s">
        <v>3</v>
      </c>
      <c r="K6" s="23" t="s">
        <v>36</v>
      </c>
      <c r="L6" s="15" t="s">
        <v>3</v>
      </c>
    </row>
    <row r="7" spans="1:12" ht="12.75" x14ac:dyDescent="0.2">
      <c r="A7" s="39" t="s">
        <v>4</v>
      </c>
      <c r="B7" s="17" t="s">
        <v>5</v>
      </c>
      <c r="C7" s="39" t="s">
        <v>1682</v>
      </c>
      <c r="D7" s="17" t="s">
        <v>1683</v>
      </c>
      <c r="E7" s="18">
        <v>3684634.6</v>
      </c>
      <c r="F7" s="18">
        <v>-728.7</v>
      </c>
      <c r="G7" s="18">
        <v>3683905.9</v>
      </c>
      <c r="H7" s="18">
        <v>3671443.05</v>
      </c>
      <c r="I7" s="18">
        <v>3671443.05</v>
      </c>
      <c r="J7" s="18">
        <v>3671443.05</v>
      </c>
      <c r="K7" s="20">
        <v>99.661694670322603</v>
      </c>
      <c r="L7" s="18">
        <v>3598359.36</v>
      </c>
    </row>
    <row r="8" spans="1:12" ht="12.75" x14ac:dyDescent="0.2">
      <c r="A8" s="39" t="s">
        <v>0</v>
      </c>
      <c r="B8" s="17" t="s">
        <v>0</v>
      </c>
      <c r="C8" s="39" t="s">
        <v>1684</v>
      </c>
      <c r="D8" s="17" t="s">
        <v>1685</v>
      </c>
      <c r="E8" s="18">
        <v>4280332.9800000004</v>
      </c>
      <c r="F8" s="18">
        <v>-550207.06000000006</v>
      </c>
      <c r="G8" s="18">
        <v>3730125.92</v>
      </c>
      <c r="H8" s="18">
        <v>3577877.71</v>
      </c>
      <c r="I8" s="18">
        <v>3577877.71</v>
      </c>
      <c r="J8" s="18">
        <v>3577877.71</v>
      </c>
      <c r="K8" s="20">
        <v>95.918416341290694</v>
      </c>
      <c r="L8" s="18">
        <v>3357841.54</v>
      </c>
    </row>
    <row r="9" spans="1:12" ht="12.75" x14ac:dyDescent="0.2">
      <c r="A9" s="39" t="s">
        <v>0</v>
      </c>
      <c r="B9" s="17" t="s">
        <v>0</v>
      </c>
      <c r="C9" s="39" t="s">
        <v>1686</v>
      </c>
      <c r="D9" s="17" t="s">
        <v>1687</v>
      </c>
      <c r="E9" s="18">
        <v>127766791.44</v>
      </c>
      <c r="F9" s="18">
        <v>-2745523.17</v>
      </c>
      <c r="G9" s="18">
        <v>125021268.27</v>
      </c>
      <c r="H9" s="18">
        <v>120456454.31999999</v>
      </c>
      <c r="I9" s="18">
        <v>120456454.31999999</v>
      </c>
      <c r="J9" s="18">
        <v>120456454.31999999</v>
      </c>
      <c r="K9" s="20">
        <v>96.348770082749695</v>
      </c>
      <c r="L9" s="18">
        <v>120023779.68000001</v>
      </c>
    </row>
    <row r="10" spans="1:12" ht="12.75" x14ac:dyDescent="0.2">
      <c r="A10" s="39" t="s">
        <v>0</v>
      </c>
      <c r="B10" s="17" t="s">
        <v>0</v>
      </c>
      <c r="C10" s="39" t="s">
        <v>1688</v>
      </c>
      <c r="D10" s="17" t="s">
        <v>1689</v>
      </c>
      <c r="E10" s="18">
        <v>126579165.51000001</v>
      </c>
      <c r="F10" s="18">
        <v>-5193489.5999999996</v>
      </c>
      <c r="G10" s="18">
        <v>121385675.91</v>
      </c>
      <c r="H10" s="18">
        <v>120853349.04000001</v>
      </c>
      <c r="I10" s="18">
        <v>120853349.04000001</v>
      </c>
      <c r="J10" s="18">
        <v>120853349.04000001</v>
      </c>
      <c r="K10" s="20">
        <v>99.561458247845707</v>
      </c>
      <c r="L10" s="18">
        <v>120522443.52</v>
      </c>
    </row>
    <row r="11" spans="1:12" ht="12.75" x14ac:dyDescent="0.2">
      <c r="A11" s="39" t="s">
        <v>0</v>
      </c>
      <c r="B11" s="17" t="s">
        <v>0</v>
      </c>
      <c r="C11" s="39" t="s">
        <v>1690</v>
      </c>
      <c r="D11" s="17" t="s">
        <v>1691</v>
      </c>
      <c r="E11" s="18">
        <v>135064.79</v>
      </c>
      <c r="F11" s="18">
        <v>0</v>
      </c>
      <c r="G11" s="18">
        <v>135064.79</v>
      </c>
      <c r="H11" s="18">
        <v>134503.31</v>
      </c>
      <c r="I11" s="18">
        <v>134503.31</v>
      </c>
      <c r="J11" s="18">
        <v>134503.31</v>
      </c>
      <c r="K11" s="20">
        <v>99.584288399663606</v>
      </c>
      <c r="L11" s="18">
        <v>124158.7</v>
      </c>
    </row>
    <row r="12" spans="1:12" ht="12.75" x14ac:dyDescent="0.2">
      <c r="A12" s="39" t="s">
        <v>0</v>
      </c>
      <c r="B12" s="17" t="s">
        <v>0</v>
      </c>
      <c r="C12" s="39" t="s">
        <v>1692</v>
      </c>
      <c r="D12" s="17" t="s">
        <v>1693</v>
      </c>
      <c r="E12" s="18">
        <v>217940020.53999999</v>
      </c>
      <c r="F12" s="18">
        <v>2250334.8199999998</v>
      </c>
      <c r="G12" s="18">
        <v>220190355.36000001</v>
      </c>
      <c r="H12" s="18">
        <v>232725788.41999999</v>
      </c>
      <c r="I12" s="18">
        <v>232725788.41999999</v>
      </c>
      <c r="J12" s="18">
        <v>232725788.41999999</v>
      </c>
      <c r="K12" s="20">
        <v>105.69299824213699</v>
      </c>
      <c r="L12" s="18">
        <v>232719587.53</v>
      </c>
    </row>
    <row r="13" spans="1:12" ht="12.75" x14ac:dyDescent="0.2">
      <c r="A13" s="39" t="s">
        <v>0</v>
      </c>
      <c r="B13" s="17" t="s">
        <v>0</v>
      </c>
      <c r="C13" s="39" t="s">
        <v>1694</v>
      </c>
      <c r="D13" s="17" t="s">
        <v>1695</v>
      </c>
      <c r="E13" s="18">
        <v>189595045.03999999</v>
      </c>
      <c r="F13" s="18">
        <v>52861949.259999998</v>
      </c>
      <c r="G13" s="18">
        <v>242456994.30000001</v>
      </c>
      <c r="H13" s="18">
        <v>230468441.18000001</v>
      </c>
      <c r="I13" s="18">
        <v>230468441.18000001</v>
      </c>
      <c r="J13" s="18">
        <v>230468441.18000001</v>
      </c>
      <c r="K13" s="20">
        <v>95.055389862184697</v>
      </c>
      <c r="L13" s="18">
        <v>230464841.75</v>
      </c>
    </row>
    <row r="14" spans="1:12" ht="12.75" x14ac:dyDescent="0.2">
      <c r="A14" s="39" t="s">
        <v>0</v>
      </c>
      <c r="B14" s="17" t="s">
        <v>0</v>
      </c>
      <c r="C14" s="39" t="s">
        <v>1696</v>
      </c>
      <c r="D14" s="17" t="s">
        <v>1697</v>
      </c>
      <c r="E14" s="18">
        <v>23019434.699999999</v>
      </c>
      <c r="F14" s="18">
        <v>521236.37</v>
      </c>
      <c r="G14" s="18">
        <v>23540671.07</v>
      </c>
      <c r="H14" s="18">
        <v>23792291.039999999</v>
      </c>
      <c r="I14" s="18">
        <v>23792291.039999999</v>
      </c>
      <c r="J14" s="18">
        <v>23792291.039999999</v>
      </c>
      <c r="K14" s="20">
        <v>101.068873394695</v>
      </c>
      <c r="L14" s="18">
        <v>23792291.039999999</v>
      </c>
    </row>
    <row r="15" spans="1:12" ht="12.75" x14ac:dyDescent="0.2">
      <c r="A15" s="39" t="s">
        <v>0</v>
      </c>
      <c r="B15" s="17" t="s">
        <v>0</v>
      </c>
      <c r="C15" s="39" t="s">
        <v>1698</v>
      </c>
      <c r="D15" s="17" t="s">
        <v>1699</v>
      </c>
      <c r="E15" s="18">
        <v>12824000</v>
      </c>
      <c r="F15" s="18">
        <v>180000</v>
      </c>
      <c r="G15" s="18">
        <v>13004000</v>
      </c>
      <c r="H15" s="18">
        <v>12834228.83</v>
      </c>
      <c r="I15" s="18">
        <v>12834228.83</v>
      </c>
      <c r="J15" s="18">
        <v>12834228.83</v>
      </c>
      <c r="K15" s="20">
        <v>98.6944696247309</v>
      </c>
      <c r="L15" s="18">
        <v>12834228.83</v>
      </c>
    </row>
    <row r="16" spans="1:12" ht="12.75" x14ac:dyDescent="0.2">
      <c r="A16" s="39" t="s">
        <v>0</v>
      </c>
      <c r="B16" s="17" t="s">
        <v>0</v>
      </c>
      <c r="C16" s="39" t="s">
        <v>1700</v>
      </c>
      <c r="D16" s="17" t="s">
        <v>1701</v>
      </c>
      <c r="E16" s="18">
        <v>92259012.560000002</v>
      </c>
      <c r="F16" s="18">
        <v>-867414.14</v>
      </c>
      <c r="G16" s="18">
        <v>91391598.420000002</v>
      </c>
      <c r="H16" s="18">
        <v>89876489.849999994</v>
      </c>
      <c r="I16" s="18">
        <v>89876489.849999994</v>
      </c>
      <c r="J16" s="18">
        <v>89876489.849999994</v>
      </c>
      <c r="K16" s="20">
        <v>98.342179591785694</v>
      </c>
      <c r="L16" s="18">
        <v>89870316.099999994</v>
      </c>
    </row>
    <row r="17" spans="1:12" ht="12.75" x14ac:dyDescent="0.2">
      <c r="A17" s="39" t="s">
        <v>0</v>
      </c>
      <c r="B17" s="17" t="s">
        <v>0</v>
      </c>
      <c r="C17" s="39" t="s">
        <v>1702</v>
      </c>
      <c r="D17" s="17" t="s">
        <v>1703</v>
      </c>
      <c r="E17" s="18">
        <v>9271015.0299999993</v>
      </c>
      <c r="F17" s="18">
        <v>-576043.49</v>
      </c>
      <c r="G17" s="18">
        <v>8694971.5399999991</v>
      </c>
      <c r="H17" s="18">
        <v>7700632.2699999996</v>
      </c>
      <c r="I17" s="18">
        <v>7700632.2699999996</v>
      </c>
      <c r="J17" s="18">
        <v>7700632.2699999996</v>
      </c>
      <c r="K17" s="20">
        <v>88.564203282027094</v>
      </c>
      <c r="L17" s="18">
        <v>7700632.2699999996</v>
      </c>
    </row>
    <row r="18" spans="1:12" ht="12.75" x14ac:dyDescent="0.2">
      <c r="A18" s="39" t="s">
        <v>0</v>
      </c>
      <c r="B18" s="17" t="s">
        <v>0</v>
      </c>
      <c r="C18" s="39" t="s">
        <v>1704</v>
      </c>
      <c r="D18" s="17" t="s">
        <v>1705</v>
      </c>
      <c r="E18" s="18">
        <v>1913419.22</v>
      </c>
      <c r="F18" s="18">
        <v>-50000</v>
      </c>
      <c r="G18" s="18">
        <v>1863419.22</v>
      </c>
      <c r="H18" s="18">
        <v>1779967.4</v>
      </c>
      <c r="I18" s="18">
        <v>1779967.4</v>
      </c>
      <c r="J18" s="18">
        <v>1779967.4</v>
      </c>
      <c r="K18" s="20">
        <v>95.521575654886703</v>
      </c>
      <c r="L18" s="18">
        <v>1779967.4</v>
      </c>
    </row>
    <row r="19" spans="1:12" ht="12.75" x14ac:dyDescent="0.2">
      <c r="A19" s="39" t="s">
        <v>0</v>
      </c>
      <c r="B19" s="17" t="s">
        <v>0</v>
      </c>
      <c r="C19" s="39" t="s">
        <v>1706</v>
      </c>
      <c r="D19" s="17" t="s">
        <v>1707</v>
      </c>
      <c r="E19" s="18">
        <v>396101.76</v>
      </c>
      <c r="F19" s="18">
        <v>7276</v>
      </c>
      <c r="G19" s="18">
        <v>403377.76</v>
      </c>
      <c r="H19" s="18">
        <v>399431.25</v>
      </c>
      <c r="I19" s="18">
        <v>399431.25</v>
      </c>
      <c r="J19" s="18">
        <v>399431.25</v>
      </c>
      <c r="K19" s="20">
        <v>99.021634212059695</v>
      </c>
      <c r="L19" s="18">
        <v>315744.48</v>
      </c>
    </row>
    <row r="20" spans="1:12" ht="12.75" x14ac:dyDescent="0.2">
      <c r="A20" s="39" t="s">
        <v>0</v>
      </c>
      <c r="B20" s="17" t="s">
        <v>0</v>
      </c>
      <c r="C20" s="39" t="s">
        <v>1708</v>
      </c>
      <c r="D20" s="17" t="s">
        <v>1709</v>
      </c>
      <c r="E20" s="18">
        <v>937309.6</v>
      </c>
      <c r="F20" s="18">
        <v>-19510</v>
      </c>
      <c r="G20" s="18">
        <v>917799.6</v>
      </c>
      <c r="H20" s="18">
        <v>845740.54</v>
      </c>
      <c r="I20" s="18">
        <v>845740.54</v>
      </c>
      <c r="J20" s="18">
        <v>845740.54</v>
      </c>
      <c r="K20" s="20">
        <v>92.148715253307998</v>
      </c>
      <c r="L20" s="18">
        <v>843840.54</v>
      </c>
    </row>
    <row r="21" spans="1:12" ht="12.75" x14ac:dyDescent="0.2">
      <c r="A21" s="39" t="s">
        <v>0</v>
      </c>
      <c r="B21" s="17" t="s">
        <v>0</v>
      </c>
      <c r="C21" s="39" t="s">
        <v>1710</v>
      </c>
      <c r="D21" s="17" t="s">
        <v>1711</v>
      </c>
      <c r="E21" s="18">
        <v>123641987.42</v>
      </c>
      <c r="F21" s="18">
        <v>4530113.5199999996</v>
      </c>
      <c r="G21" s="18">
        <v>128172100.94</v>
      </c>
      <c r="H21" s="18">
        <v>124759337.90000001</v>
      </c>
      <c r="I21" s="18">
        <v>124759337.90000001</v>
      </c>
      <c r="J21" s="18">
        <v>124759337.90000001</v>
      </c>
      <c r="K21" s="20">
        <v>97.337358898722002</v>
      </c>
      <c r="L21" s="18">
        <v>124215010.20999999</v>
      </c>
    </row>
    <row r="22" spans="1:12" ht="12.75" x14ac:dyDescent="0.2">
      <c r="A22" s="39" t="s">
        <v>0</v>
      </c>
      <c r="B22" s="17" t="s">
        <v>0</v>
      </c>
      <c r="C22" s="39" t="s">
        <v>1712</v>
      </c>
      <c r="D22" s="17" t="s">
        <v>1713</v>
      </c>
      <c r="E22" s="18">
        <v>549457.86</v>
      </c>
      <c r="F22" s="18">
        <v>-86000</v>
      </c>
      <c r="G22" s="18">
        <v>463457.86</v>
      </c>
      <c r="H22" s="18">
        <v>500712.35</v>
      </c>
      <c r="I22" s="18">
        <v>500712.35</v>
      </c>
      <c r="J22" s="18">
        <v>478554.24</v>
      </c>
      <c r="K22" s="20">
        <v>103.25733606071501</v>
      </c>
      <c r="L22" s="18">
        <v>387329.96</v>
      </c>
    </row>
    <row r="23" spans="1:12" ht="12.75" x14ac:dyDescent="0.2">
      <c r="A23" s="39" t="s">
        <v>0</v>
      </c>
      <c r="B23" s="17" t="s">
        <v>0</v>
      </c>
      <c r="C23" s="39" t="s">
        <v>1714</v>
      </c>
      <c r="D23" s="17" t="s">
        <v>1715</v>
      </c>
      <c r="E23" s="18">
        <v>168721.23</v>
      </c>
      <c r="F23" s="18">
        <v>-4000</v>
      </c>
      <c r="G23" s="18">
        <v>164721.23000000001</v>
      </c>
      <c r="H23" s="18">
        <v>81523.23</v>
      </c>
      <c r="I23" s="18">
        <v>81523.23</v>
      </c>
      <c r="J23" s="18">
        <v>81523.23</v>
      </c>
      <c r="K23" s="20">
        <v>49.491635049106897</v>
      </c>
      <c r="L23" s="18">
        <v>80403.23</v>
      </c>
    </row>
    <row r="24" spans="1:12" ht="12.75" x14ac:dyDescent="0.2">
      <c r="A24" s="39" t="s">
        <v>0</v>
      </c>
      <c r="B24" s="17" t="s">
        <v>0</v>
      </c>
      <c r="C24" s="39" t="s">
        <v>1716</v>
      </c>
      <c r="D24" s="17" t="s">
        <v>1717</v>
      </c>
      <c r="E24" s="18">
        <v>3265945.8</v>
      </c>
      <c r="F24" s="18">
        <v>-171207.39</v>
      </c>
      <c r="G24" s="18">
        <v>3094738.41</v>
      </c>
      <c r="H24" s="18">
        <v>2970902.7</v>
      </c>
      <c r="I24" s="18">
        <v>2970902.7</v>
      </c>
      <c r="J24" s="18">
        <v>2970902.7</v>
      </c>
      <c r="K24" s="20">
        <v>95.998507996674306</v>
      </c>
      <c r="L24" s="18">
        <v>2941262.87</v>
      </c>
    </row>
    <row r="25" spans="1:12" ht="12.75" x14ac:dyDescent="0.2">
      <c r="A25" s="39" t="s">
        <v>0</v>
      </c>
      <c r="B25" s="17" t="s">
        <v>0</v>
      </c>
      <c r="C25" s="39" t="s">
        <v>1718</v>
      </c>
      <c r="D25" s="17" t="s">
        <v>1719</v>
      </c>
      <c r="E25" s="18">
        <v>599125.41</v>
      </c>
      <c r="F25" s="18">
        <v>-500000</v>
      </c>
      <c r="G25" s="18">
        <v>99125.41</v>
      </c>
      <c r="H25" s="18">
        <v>99125.41</v>
      </c>
      <c r="I25" s="18">
        <v>99125.41</v>
      </c>
      <c r="J25" s="18">
        <v>99125.41</v>
      </c>
      <c r="K25" s="20">
        <v>100</v>
      </c>
      <c r="L25" s="18">
        <v>0</v>
      </c>
    </row>
    <row r="26" spans="1:12" ht="12.75" x14ac:dyDescent="0.2">
      <c r="A26" s="39" t="s">
        <v>0</v>
      </c>
      <c r="B26" s="17" t="s">
        <v>0</v>
      </c>
      <c r="C26" s="39" t="s">
        <v>1720</v>
      </c>
      <c r="D26" s="17" t="s">
        <v>1721</v>
      </c>
      <c r="E26" s="18">
        <v>449307820.63999999</v>
      </c>
      <c r="F26" s="18">
        <v>-5350214.49</v>
      </c>
      <c r="G26" s="18">
        <v>443957606.14999998</v>
      </c>
      <c r="H26" s="18">
        <v>443957548.86000001</v>
      </c>
      <c r="I26" s="18">
        <v>443957548.86000001</v>
      </c>
      <c r="J26" s="18">
        <v>443957548.86000001</v>
      </c>
      <c r="K26" s="20">
        <v>99.999987095614699</v>
      </c>
      <c r="L26" s="18">
        <v>443957531.94</v>
      </c>
    </row>
    <row r="27" spans="1:12" ht="12.75" x14ac:dyDescent="0.2">
      <c r="A27" s="39" t="s">
        <v>0</v>
      </c>
      <c r="B27" s="17" t="s">
        <v>0</v>
      </c>
      <c r="C27" s="39" t="s">
        <v>1722</v>
      </c>
      <c r="D27" s="17" t="s">
        <v>1723</v>
      </c>
      <c r="E27" s="18">
        <v>87786800.209999993</v>
      </c>
      <c r="F27" s="18">
        <v>67443156.450000003</v>
      </c>
      <c r="G27" s="18">
        <v>155229956.66</v>
      </c>
      <c r="H27" s="18">
        <v>155229956.66</v>
      </c>
      <c r="I27" s="18">
        <v>155229956.66</v>
      </c>
      <c r="J27" s="18">
        <v>155229956.66</v>
      </c>
      <c r="K27" s="20">
        <v>100</v>
      </c>
      <c r="L27" s="18">
        <v>155229956.66</v>
      </c>
    </row>
    <row r="28" spans="1:12" ht="12.75" x14ac:dyDescent="0.2">
      <c r="A28" s="39" t="s">
        <v>0</v>
      </c>
      <c r="B28" s="17" t="s">
        <v>0</v>
      </c>
      <c r="C28" s="39" t="s">
        <v>1724</v>
      </c>
      <c r="D28" s="17" t="s">
        <v>1725</v>
      </c>
      <c r="E28" s="18">
        <v>5047744.42</v>
      </c>
      <c r="F28" s="18">
        <v>4694004.51</v>
      </c>
      <c r="G28" s="18">
        <v>9741748.9299999997</v>
      </c>
      <c r="H28" s="18">
        <v>9741748.9299999997</v>
      </c>
      <c r="I28" s="18">
        <v>9741748.9299999997</v>
      </c>
      <c r="J28" s="18">
        <v>9741748.9299999997</v>
      </c>
      <c r="K28" s="20">
        <v>100</v>
      </c>
      <c r="L28" s="18">
        <v>9741748.9299999997</v>
      </c>
    </row>
    <row r="29" spans="1:12" ht="12.75" x14ac:dyDescent="0.2">
      <c r="A29" s="39" t="s">
        <v>0</v>
      </c>
      <c r="B29" s="17" t="s">
        <v>0</v>
      </c>
      <c r="C29" s="39" t="s">
        <v>1726</v>
      </c>
      <c r="D29" s="17" t="s">
        <v>1727</v>
      </c>
      <c r="E29" s="18">
        <v>850000</v>
      </c>
      <c r="F29" s="18">
        <v>3974271.21</v>
      </c>
      <c r="G29" s="18">
        <v>4824271.21</v>
      </c>
      <c r="H29" s="18">
        <v>4824271.21</v>
      </c>
      <c r="I29" s="18">
        <v>4824271.21</v>
      </c>
      <c r="J29" s="18">
        <v>4824271.21</v>
      </c>
      <c r="K29" s="20">
        <v>100</v>
      </c>
      <c r="L29" s="18">
        <v>4824271.21</v>
      </c>
    </row>
    <row r="30" spans="1:12" ht="12.75" x14ac:dyDescent="0.2">
      <c r="A30" s="39" t="s">
        <v>0</v>
      </c>
      <c r="B30" s="17" t="s">
        <v>0</v>
      </c>
      <c r="C30" s="39" t="s">
        <v>1728</v>
      </c>
      <c r="D30" s="17" t="s">
        <v>1729</v>
      </c>
      <c r="E30" s="18">
        <v>123427132.84999999</v>
      </c>
      <c r="F30" s="18">
        <v>1830143.35</v>
      </c>
      <c r="G30" s="18">
        <v>125257276.2</v>
      </c>
      <c r="H30" s="18">
        <v>125172017</v>
      </c>
      <c r="I30" s="18">
        <v>125172017</v>
      </c>
      <c r="J30" s="18">
        <v>125172017</v>
      </c>
      <c r="K30" s="20">
        <v>99.931932736694804</v>
      </c>
      <c r="L30" s="18">
        <v>125172017</v>
      </c>
    </row>
    <row r="31" spans="1:12" ht="12.75" x14ac:dyDescent="0.2">
      <c r="A31" s="39" t="s">
        <v>0</v>
      </c>
      <c r="B31" s="17" t="s">
        <v>0</v>
      </c>
      <c r="C31" s="39" t="s">
        <v>1730</v>
      </c>
      <c r="D31" s="17" t="s">
        <v>1731</v>
      </c>
      <c r="E31" s="18">
        <v>179460294.53999999</v>
      </c>
      <c r="F31" s="18">
        <v>29963148.260000002</v>
      </c>
      <c r="G31" s="18">
        <v>209423442.80000001</v>
      </c>
      <c r="H31" s="18">
        <v>209074922.93000001</v>
      </c>
      <c r="I31" s="18">
        <v>209074922.93000001</v>
      </c>
      <c r="J31" s="18">
        <v>209074922.93000001</v>
      </c>
      <c r="K31" s="20">
        <v>99.833581252728806</v>
      </c>
      <c r="L31" s="18">
        <v>209014730.91999999</v>
      </c>
    </row>
    <row r="32" spans="1:12" ht="12.75" x14ac:dyDescent="0.2">
      <c r="A32" s="39" t="s">
        <v>0</v>
      </c>
      <c r="B32" s="17" t="s">
        <v>0</v>
      </c>
      <c r="C32" s="39" t="s">
        <v>1732</v>
      </c>
      <c r="D32" s="17" t="s">
        <v>1733</v>
      </c>
      <c r="E32" s="18">
        <v>25544824.09</v>
      </c>
      <c r="F32" s="18">
        <v>2395525.36</v>
      </c>
      <c r="G32" s="18">
        <v>27940349.449999999</v>
      </c>
      <c r="H32" s="18">
        <v>27940349.449999999</v>
      </c>
      <c r="I32" s="18">
        <v>27940349.449999999</v>
      </c>
      <c r="J32" s="18">
        <v>27940349.449999999</v>
      </c>
      <c r="K32" s="20">
        <v>100</v>
      </c>
      <c r="L32" s="18">
        <v>27940349.449999999</v>
      </c>
    </row>
    <row r="33" spans="1:12" ht="12.75" x14ac:dyDescent="0.2">
      <c r="A33" s="39" t="s">
        <v>0</v>
      </c>
      <c r="B33" s="17" t="s">
        <v>0</v>
      </c>
      <c r="C33" s="45" t="s">
        <v>45</v>
      </c>
      <c r="D33" s="28" t="s">
        <v>0</v>
      </c>
      <c r="E33" s="29">
        <v>1810251202.24</v>
      </c>
      <c r="F33" s="29">
        <v>154536821.06999999</v>
      </c>
      <c r="G33" s="29">
        <v>1964788023.3099999</v>
      </c>
      <c r="H33" s="29">
        <v>1953469054.8399999</v>
      </c>
      <c r="I33" s="29">
        <v>1953469054.8399999</v>
      </c>
      <c r="J33" s="29">
        <v>1953446896.73</v>
      </c>
      <c r="K33" s="30">
        <v>99.422781162881193</v>
      </c>
      <c r="L33" s="29">
        <v>1951452645.1199999</v>
      </c>
    </row>
    <row r="34" spans="1:12" ht="12.75" x14ac:dyDescent="0.2">
      <c r="A34" s="17" t="s">
        <v>6</v>
      </c>
      <c r="B34" s="17" t="s">
        <v>7</v>
      </c>
      <c r="C34" s="39" t="s">
        <v>1734</v>
      </c>
      <c r="D34" s="17" t="s">
        <v>1735</v>
      </c>
      <c r="E34" s="40">
        <v>32893</v>
      </c>
      <c r="F34" s="40">
        <v>-32093</v>
      </c>
      <c r="G34" s="40">
        <v>800</v>
      </c>
      <c r="H34" s="40">
        <v>0</v>
      </c>
      <c r="I34" s="40">
        <v>0</v>
      </c>
      <c r="J34" s="40">
        <v>0</v>
      </c>
      <c r="K34" s="37">
        <v>0</v>
      </c>
      <c r="L34" s="40">
        <v>0</v>
      </c>
    </row>
    <row r="35" spans="1:12" ht="12.75" x14ac:dyDescent="0.2">
      <c r="A35" s="39" t="s">
        <v>0</v>
      </c>
      <c r="B35" s="34" t="s">
        <v>0</v>
      </c>
      <c r="C35" s="39" t="s">
        <v>1736</v>
      </c>
      <c r="D35" s="17" t="s">
        <v>1737</v>
      </c>
      <c r="E35" s="40">
        <v>12320418.279999999</v>
      </c>
      <c r="F35" s="40">
        <v>-130572.98</v>
      </c>
      <c r="G35" s="40">
        <v>12189845.300000001</v>
      </c>
      <c r="H35" s="40">
        <v>13422610.83</v>
      </c>
      <c r="I35" s="40">
        <v>13410704.43</v>
      </c>
      <c r="J35" s="40">
        <v>13152595.960000001</v>
      </c>
      <c r="K35" s="37">
        <v>107.897972749498</v>
      </c>
      <c r="L35" s="40">
        <v>5242460.59</v>
      </c>
    </row>
    <row r="36" spans="1:12" ht="12.75" x14ac:dyDescent="0.2">
      <c r="A36" s="39" t="s">
        <v>0</v>
      </c>
      <c r="B36" s="17" t="s">
        <v>0</v>
      </c>
      <c r="C36" s="39" t="s">
        <v>1738</v>
      </c>
      <c r="D36" s="17" t="s">
        <v>1739</v>
      </c>
      <c r="E36" s="40">
        <v>3005363.07</v>
      </c>
      <c r="F36" s="40">
        <v>-6000</v>
      </c>
      <c r="G36" s="40">
        <v>2999363.07</v>
      </c>
      <c r="H36" s="40">
        <v>2983355.62</v>
      </c>
      <c r="I36" s="40">
        <v>2983355.62</v>
      </c>
      <c r="J36" s="40">
        <v>2971204.18</v>
      </c>
      <c r="K36" s="37">
        <v>99.061171010550595</v>
      </c>
      <c r="L36" s="40">
        <v>2522910.5699999998</v>
      </c>
    </row>
    <row r="37" spans="1:12" ht="12.75" x14ac:dyDescent="0.2">
      <c r="A37" s="39" t="s">
        <v>0</v>
      </c>
      <c r="B37" s="17" t="s">
        <v>0</v>
      </c>
      <c r="C37" s="39" t="s">
        <v>1740</v>
      </c>
      <c r="D37" s="17" t="s">
        <v>1741</v>
      </c>
      <c r="E37" s="40">
        <v>2429630.0299999998</v>
      </c>
      <c r="F37" s="40">
        <v>-76087.570000000007</v>
      </c>
      <c r="G37" s="40">
        <v>2353542.46</v>
      </c>
      <c r="H37" s="40">
        <v>2367921.5099999998</v>
      </c>
      <c r="I37" s="40">
        <v>2344487.38</v>
      </c>
      <c r="J37" s="40">
        <v>2340187.08</v>
      </c>
      <c r="K37" s="37">
        <v>99.432541361501507</v>
      </c>
      <c r="L37" s="40">
        <v>1960246.63</v>
      </c>
    </row>
    <row r="38" spans="1:12" ht="12.75" x14ac:dyDescent="0.2">
      <c r="A38" s="39" t="s">
        <v>0</v>
      </c>
      <c r="B38" s="17" t="s">
        <v>0</v>
      </c>
      <c r="C38" s="39" t="s">
        <v>1742</v>
      </c>
      <c r="D38" s="17" t="s">
        <v>1743</v>
      </c>
      <c r="E38" s="40">
        <v>410825.25</v>
      </c>
      <c r="F38" s="40">
        <v>-13183.58</v>
      </c>
      <c r="G38" s="40">
        <v>397641.67</v>
      </c>
      <c r="H38" s="40">
        <v>490246.03</v>
      </c>
      <c r="I38" s="40">
        <v>490246.03</v>
      </c>
      <c r="J38" s="40">
        <v>481018.19</v>
      </c>
      <c r="K38" s="37">
        <v>120.96775219760001</v>
      </c>
      <c r="L38" s="40">
        <v>401073.13</v>
      </c>
    </row>
    <row r="39" spans="1:12" ht="12.75" x14ac:dyDescent="0.2">
      <c r="A39" s="39" t="s">
        <v>0</v>
      </c>
      <c r="B39" s="17" t="s">
        <v>0</v>
      </c>
      <c r="C39" s="39" t="s">
        <v>1744</v>
      </c>
      <c r="D39" s="17" t="s">
        <v>1745</v>
      </c>
      <c r="E39" s="40">
        <v>276626.12</v>
      </c>
      <c r="F39" s="40">
        <v>0</v>
      </c>
      <c r="G39" s="40">
        <v>276626.12</v>
      </c>
      <c r="H39" s="40">
        <v>271666.28000000003</v>
      </c>
      <c r="I39" s="40">
        <v>271666.28000000003</v>
      </c>
      <c r="J39" s="40">
        <v>269935.43</v>
      </c>
      <c r="K39" s="37">
        <v>97.581323846063398</v>
      </c>
      <c r="L39" s="40">
        <v>269107.03000000003</v>
      </c>
    </row>
    <row r="40" spans="1:12" ht="12.75" x14ac:dyDescent="0.2">
      <c r="A40" s="39" t="s">
        <v>0</v>
      </c>
      <c r="B40" s="17" t="s">
        <v>0</v>
      </c>
      <c r="C40" s="39" t="s">
        <v>1746</v>
      </c>
      <c r="D40" s="17" t="s">
        <v>1747</v>
      </c>
      <c r="E40" s="40">
        <v>31283.34</v>
      </c>
      <c r="F40" s="40">
        <v>0</v>
      </c>
      <c r="G40" s="40">
        <v>31283.34</v>
      </c>
      <c r="H40" s="40">
        <v>64846.44</v>
      </c>
      <c r="I40" s="40">
        <v>64846.44</v>
      </c>
      <c r="J40" s="40">
        <v>64846.44</v>
      </c>
      <c r="K40" s="37">
        <v>207.28745715770799</v>
      </c>
      <c r="L40" s="40">
        <v>64245.31</v>
      </c>
    </row>
    <row r="41" spans="1:12" ht="12.75" x14ac:dyDescent="0.2">
      <c r="A41" s="39" t="s">
        <v>0</v>
      </c>
      <c r="B41" s="17" t="s">
        <v>0</v>
      </c>
      <c r="C41" s="39" t="s">
        <v>1748</v>
      </c>
      <c r="D41" s="17" t="s">
        <v>1749</v>
      </c>
      <c r="E41" s="40">
        <v>761281.52</v>
      </c>
      <c r="F41" s="40">
        <v>-42696.33</v>
      </c>
      <c r="G41" s="40">
        <v>718585.19</v>
      </c>
      <c r="H41" s="40">
        <v>664626.39</v>
      </c>
      <c r="I41" s="40">
        <v>664626.39</v>
      </c>
      <c r="J41" s="40">
        <v>663416.43000000005</v>
      </c>
      <c r="K41" s="37">
        <v>92.322585997075706</v>
      </c>
      <c r="L41" s="40">
        <v>560622.94999999995</v>
      </c>
    </row>
    <row r="42" spans="1:12" ht="12.75" x14ac:dyDescent="0.2">
      <c r="A42" s="39" t="s">
        <v>0</v>
      </c>
      <c r="B42" s="17" t="s">
        <v>0</v>
      </c>
      <c r="C42" s="39" t="s">
        <v>1750</v>
      </c>
      <c r="D42" s="17" t="s">
        <v>1751</v>
      </c>
      <c r="E42" s="40">
        <v>3516844.96</v>
      </c>
      <c r="F42" s="40">
        <v>1594960.54</v>
      </c>
      <c r="G42" s="40">
        <v>5111805.5</v>
      </c>
      <c r="H42" s="40">
        <v>5283427.2699999996</v>
      </c>
      <c r="I42" s="40">
        <v>5248418.43</v>
      </c>
      <c r="J42" s="40">
        <v>5181275.1500000004</v>
      </c>
      <c r="K42" s="37">
        <v>101.35900417181399</v>
      </c>
      <c r="L42" s="40">
        <v>4618458.17</v>
      </c>
    </row>
    <row r="43" spans="1:12" ht="12.75" x14ac:dyDescent="0.2">
      <c r="A43" s="39" t="s">
        <v>0</v>
      </c>
      <c r="B43" s="17" t="s">
        <v>0</v>
      </c>
      <c r="C43" s="39" t="s">
        <v>1752</v>
      </c>
      <c r="D43" s="17" t="s">
        <v>1753</v>
      </c>
      <c r="E43" s="40">
        <v>6738893.4500000002</v>
      </c>
      <c r="F43" s="40">
        <v>288355.02</v>
      </c>
      <c r="G43" s="40">
        <v>7027248.4699999997</v>
      </c>
      <c r="H43" s="40">
        <v>10010427.060000001</v>
      </c>
      <c r="I43" s="40">
        <v>9997354.2300000004</v>
      </c>
      <c r="J43" s="40">
        <v>9872556.2899999991</v>
      </c>
      <c r="K43" s="37">
        <v>140.48964302524499</v>
      </c>
      <c r="L43" s="40">
        <v>8789617.7699999996</v>
      </c>
    </row>
    <row r="44" spans="1:12" ht="12.75" x14ac:dyDescent="0.2">
      <c r="A44" s="39" t="s">
        <v>0</v>
      </c>
      <c r="B44" s="17" t="s">
        <v>0</v>
      </c>
      <c r="C44" s="39" t="s">
        <v>1754</v>
      </c>
      <c r="D44" s="17" t="s">
        <v>1755</v>
      </c>
      <c r="E44" s="40">
        <v>1325324.3400000001</v>
      </c>
      <c r="F44" s="40">
        <v>-500520.54</v>
      </c>
      <c r="G44" s="40">
        <v>824803.8</v>
      </c>
      <c r="H44" s="40">
        <v>1541067.3</v>
      </c>
      <c r="I44" s="40">
        <v>1541067.3</v>
      </c>
      <c r="J44" s="40">
        <v>1540403.01</v>
      </c>
      <c r="K44" s="37">
        <v>186.75993127092801</v>
      </c>
      <c r="L44" s="40">
        <v>1438176.74</v>
      </c>
    </row>
    <row r="45" spans="1:12" ht="12.75" x14ac:dyDescent="0.2">
      <c r="A45" s="39" t="s">
        <v>0</v>
      </c>
      <c r="B45" s="17" t="s">
        <v>0</v>
      </c>
      <c r="C45" s="39" t="s">
        <v>1756</v>
      </c>
      <c r="D45" s="17" t="s">
        <v>1757</v>
      </c>
      <c r="E45" s="40">
        <v>582634</v>
      </c>
      <c r="F45" s="40">
        <v>-21534.14</v>
      </c>
      <c r="G45" s="40">
        <v>561099.86</v>
      </c>
      <c r="H45" s="40">
        <v>950577.95</v>
      </c>
      <c r="I45" s="40">
        <v>950577.95</v>
      </c>
      <c r="J45" s="40">
        <v>935395.33</v>
      </c>
      <c r="K45" s="37">
        <v>166.70746094999899</v>
      </c>
      <c r="L45" s="40">
        <v>867858.36</v>
      </c>
    </row>
    <row r="46" spans="1:12" ht="12.75" x14ac:dyDescent="0.2">
      <c r="A46" s="39" t="s">
        <v>0</v>
      </c>
      <c r="B46" s="17" t="s">
        <v>0</v>
      </c>
      <c r="C46" s="39" t="s">
        <v>1758</v>
      </c>
      <c r="D46" s="17" t="s">
        <v>1759</v>
      </c>
      <c r="E46" s="40">
        <v>5924282.8600000003</v>
      </c>
      <c r="F46" s="40">
        <v>8655819.3200000003</v>
      </c>
      <c r="G46" s="40">
        <v>14580102.18</v>
      </c>
      <c r="H46" s="40">
        <v>11719426.640000001</v>
      </c>
      <c r="I46" s="40">
        <v>11569418.58</v>
      </c>
      <c r="J46" s="40">
        <v>11396647.65</v>
      </c>
      <c r="K46" s="37">
        <v>78.165759809510504</v>
      </c>
      <c r="L46" s="40">
        <v>8488310.9399999995</v>
      </c>
    </row>
    <row r="47" spans="1:12" ht="12.75" x14ac:dyDescent="0.2">
      <c r="A47" s="39" t="s">
        <v>0</v>
      </c>
      <c r="B47" s="17" t="s">
        <v>0</v>
      </c>
      <c r="C47" s="39" t="s">
        <v>1760</v>
      </c>
      <c r="D47" s="17" t="s">
        <v>1761</v>
      </c>
      <c r="E47" s="40">
        <v>2605069.46</v>
      </c>
      <c r="F47" s="40">
        <v>1534345.09</v>
      </c>
      <c r="G47" s="40">
        <v>4139414.55</v>
      </c>
      <c r="H47" s="40">
        <v>8624534.3800000008</v>
      </c>
      <c r="I47" s="40">
        <v>8621437.7899999991</v>
      </c>
      <c r="J47" s="40">
        <v>8621131.7799999993</v>
      </c>
      <c r="K47" s="37">
        <v>208.26935007028999</v>
      </c>
      <c r="L47" s="40">
        <v>8483226.1400000006</v>
      </c>
    </row>
    <row r="48" spans="1:12" ht="12.75" x14ac:dyDescent="0.2">
      <c r="A48" s="39" t="s">
        <v>0</v>
      </c>
      <c r="B48" s="17" t="s">
        <v>0</v>
      </c>
      <c r="C48" s="39" t="s">
        <v>1762</v>
      </c>
      <c r="D48" s="17" t="s">
        <v>1763</v>
      </c>
      <c r="E48" s="40">
        <v>4522377.26</v>
      </c>
      <c r="F48" s="40">
        <v>982746.29</v>
      </c>
      <c r="G48" s="40">
        <v>5505123.5499999998</v>
      </c>
      <c r="H48" s="40">
        <v>5469344.2300000004</v>
      </c>
      <c r="I48" s="40">
        <v>5455227.6600000001</v>
      </c>
      <c r="J48" s="40">
        <v>5439887.0999999996</v>
      </c>
      <c r="K48" s="37">
        <v>98.814986631862197</v>
      </c>
      <c r="L48" s="40">
        <v>4622322.6399999997</v>
      </c>
    </row>
    <row r="49" spans="1:12" ht="12.75" x14ac:dyDescent="0.2">
      <c r="A49" s="39" t="s">
        <v>0</v>
      </c>
      <c r="B49" s="17" t="s">
        <v>0</v>
      </c>
      <c r="C49" s="39" t="s">
        <v>1764</v>
      </c>
      <c r="D49" s="17" t="s">
        <v>1765</v>
      </c>
      <c r="E49" s="40">
        <v>219613798.72</v>
      </c>
      <c r="F49" s="40">
        <v>393728795.36000001</v>
      </c>
      <c r="G49" s="40">
        <v>613342594.08000004</v>
      </c>
      <c r="H49" s="40">
        <v>611628352.04999995</v>
      </c>
      <c r="I49" s="40">
        <v>609826609.95000005</v>
      </c>
      <c r="J49" s="40">
        <v>602427156.95000005</v>
      </c>
      <c r="K49" s="37">
        <v>98.220336034810501</v>
      </c>
      <c r="L49" s="40">
        <v>571910120.55999994</v>
      </c>
    </row>
    <row r="50" spans="1:12" ht="12.75" x14ac:dyDescent="0.2">
      <c r="A50" s="39" t="s">
        <v>0</v>
      </c>
      <c r="B50" s="17" t="s">
        <v>0</v>
      </c>
      <c r="C50" s="39" t="s">
        <v>1766</v>
      </c>
      <c r="D50" s="17" t="s">
        <v>1767</v>
      </c>
      <c r="E50" s="40">
        <v>6523309.96</v>
      </c>
      <c r="F50" s="40">
        <v>6309712.5300000003</v>
      </c>
      <c r="G50" s="40">
        <v>12833022.49</v>
      </c>
      <c r="H50" s="40">
        <v>11931910.130000001</v>
      </c>
      <c r="I50" s="40">
        <v>10967556.74</v>
      </c>
      <c r="J50" s="40">
        <v>10648300.26</v>
      </c>
      <c r="K50" s="37">
        <v>82.975778062397794</v>
      </c>
      <c r="L50" s="40">
        <v>7844156.5199999996</v>
      </c>
    </row>
    <row r="51" spans="1:12" ht="12.75" x14ac:dyDescent="0.2">
      <c r="A51" s="39" t="s">
        <v>0</v>
      </c>
      <c r="B51" s="17" t="s">
        <v>0</v>
      </c>
      <c r="C51" s="39" t="s">
        <v>1768</v>
      </c>
      <c r="D51" s="17" t="s">
        <v>1769</v>
      </c>
      <c r="E51" s="40">
        <v>18490680.050000001</v>
      </c>
      <c r="F51" s="40">
        <v>-720498.25</v>
      </c>
      <c r="G51" s="40">
        <v>17770181.800000001</v>
      </c>
      <c r="H51" s="40">
        <v>18002994.539999999</v>
      </c>
      <c r="I51" s="40">
        <v>17979213.91</v>
      </c>
      <c r="J51" s="40">
        <v>17702378.23</v>
      </c>
      <c r="K51" s="37">
        <v>99.618441888985103</v>
      </c>
      <c r="L51" s="40">
        <v>14006505.630000001</v>
      </c>
    </row>
    <row r="52" spans="1:12" ht="12.75" x14ac:dyDescent="0.2">
      <c r="A52" s="39" t="s">
        <v>0</v>
      </c>
      <c r="B52" s="17" t="s">
        <v>0</v>
      </c>
      <c r="C52" s="39" t="s">
        <v>1770</v>
      </c>
      <c r="D52" s="17" t="s">
        <v>1771</v>
      </c>
      <c r="E52" s="40">
        <v>3551150.68</v>
      </c>
      <c r="F52" s="40">
        <v>-240874.89</v>
      </c>
      <c r="G52" s="40">
        <v>3310275.79</v>
      </c>
      <c r="H52" s="40">
        <v>3333910.9</v>
      </c>
      <c r="I52" s="40">
        <v>3333910.9</v>
      </c>
      <c r="J52" s="40">
        <v>3333910.9</v>
      </c>
      <c r="K52" s="37">
        <v>100.71399217163101</v>
      </c>
      <c r="L52" s="40">
        <v>3308426.58</v>
      </c>
    </row>
    <row r="53" spans="1:12" ht="12.75" x14ac:dyDescent="0.2">
      <c r="A53" s="39" t="s">
        <v>0</v>
      </c>
      <c r="B53" s="17" t="s">
        <v>0</v>
      </c>
      <c r="C53" s="39" t="s">
        <v>1772</v>
      </c>
      <c r="D53" s="17" t="s">
        <v>1773</v>
      </c>
      <c r="E53" s="40">
        <v>4072645.65</v>
      </c>
      <c r="F53" s="40">
        <v>-502523.64</v>
      </c>
      <c r="G53" s="40">
        <v>3570122.01</v>
      </c>
      <c r="H53" s="40">
        <v>8321692.25</v>
      </c>
      <c r="I53" s="40">
        <v>8321692.25</v>
      </c>
      <c r="J53" s="40">
        <v>8320079.2800000003</v>
      </c>
      <c r="K53" s="37">
        <v>233.04747727655399</v>
      </c>
      <c r="L53" s="40">
        <v>7059499.1200000001</v>
      </c>
    </row>
    <row r="54" spans="1:12" ht="12.75" x14ac:dyDescent="0.2">
      <c r="A54" s="39" t="s">
        <v>0</v>
      </c>
      <c r="B54" s="17" t="s">
        <v>0</v>
      </c>
      <c r="C54" s="39" t="s">
        <v>1774</v>
      </c>
      <c r="D54" s="17" t="s">
        <v>1775</v>
      </c>
      <c r="E54" s="40">
        <v>19075758.920000002</v>
      </c>
      <c r="F54" s="40">
        <v>-2694546.79</v>
      </c>
      <c r="G54" s="40">
        <v>16381212.130000001</v>
      </c>
      <c r="H54" s="40">
        <v>17855147.699999999</v>
      </c>
      <c r="I54" s="40">
        <v>17825035.690000001</v>
      </c>
      <c r="J54" s="40">
        <v>17755051.379999999</v>
      </c>
      <c r="K54" s="37">
        <v>108.386676389374</v>
      </c>
      <c r="L54" s="40">
        <v>16121254.140000001</v>
      </c>
    </row>
    <row r="55" spans="1:12" ht="12.75" x14ac:dyDescent="0.2">
      <c r="A55" s="39" t="s">
        <v>0</v>
      </c>
      <c r="B55" s="17" t="s">
        <v>0</v>
      </c>
      <c r="C55" s="39" t="s">
        <v>1776</v>
      </c>
      <c r="D55" s="17" t="s">
        <v>1777</v>
      </c>
      <c r="E55" s="40">
        <v>186788443.06</v>
      </c>
      <c r="F55" s="40">
        <v>27893735.93</v>
      </c>
      <c r="G55" s="40">
        <v>214682178.99000001</v>
      </c>
      <c r="H55" s="40">
        <v>195573376.28999999</v>
      </c>
      <c r="I55" s="40">
        <v>195228383.02000001</v>
      </c>
      <c r="J55" s="40">
        <v>191420009.15000001</v>
      </c>
      <c r="K55" s="37">
        <v>89.164368486737104</v>
      </c>
      <c r="L55" s="40">
        <v>158165370.27000001</v>
      </c>
    </row>
    <row r="56" spans="1:12" ht="12.75" x14ac:dyDescent="0.2">
      <c r="A56" s="39" t="s">
        <v>0</v>
      </c>
      <c r="B56" s="17" t="s">
        <v>0</v>
      </c>
      <c r="C56" s="39" t="s">
        <v>1778</v>
      </c>
      <c r="D56" s="17" t="s">
        <v>1779</v>
      </c>
      <c r="E56" s="40">
        <v>24211732.260000002</v>
      </c>
      <c r="F56" s="40">
        <v>-25815.8</v>
      </c>
      <c r="G56" s="40">
        <v>24185916.460000001</v>
      </c>
      <c r="H56" s="40">
        <v>22403033.710000001</v>
      </c>
      <c r="I56" s="40">
        <v>22403033.710000001</v>
      </c>
      <c r="J56" s="40">
        <v>22403033.710000001</v>
      </c>
      <c r="K56" s="37">
        <v>92.628425914938404</v>
      </c>
      <c r="L56" s="40">
        <v>19545492.73</v>
      </c>
    </row>
    <row r="57" spans="1:12" ht="12.75" x14ac:dyDescent="0.2">
      <c r="A57" s="39" t="s">
        <v>0</v>
      </c>
      <c r="B57" s="17" t="s">
        <v>0</v>
      </c>
      <c r="C57" s="39" t="s">
        <v>1780</v>
      </c>
      <c r="D57" s="17" t="s">
        <v>1781</v>
      </c>
      <c r="E57" s="40">
        <v>2327260.0299999998</v>
      </c>
      <c r="F57" s="40">
        <v>-146394.70000000001</v>
      </c>
      <c r="G57" s="40">
        <v>2180865.33</v>
      </c>
      <c r="H57" s="40">
        <v>2040995.34</v>
      </c>
      <c r="I57" s="40">
        <v>2040995.34</v>
      </c>
      <c r="J57" s="40">
        <v>2040995.34</v>
      </c>
      <c r="K57" s="37">
        <v>93.586491193383296</v>
      </c>
      <c r="L57" s="40">
        <v>1812900.74</v>
      </c>
    </row>
    <row r="58" spans="1:12" ht="12.75" x14ac:dyDescent="0.2">
      <c r="A58" s="39" t="s">
        <v>0</v>
      </c>
      <c r="B58" s="17" t="s">
        <v>0</v>
      </c>
      <c r="C58" s="39" t="s">
        <v>1782</v>
      </c>
      <c r="D58" s="17" t="s">
        <v>1783</v>
      </c>
      <c r="E58" s="40">
        <v>2189138.06</v>
      </c>
      <c r="F58" s="40">
        <v>492045.58</v>
      </c>
      <c r="G58" s="40">
        <v>2681183.64</v>
      </c>
      <c r="H58" s="40">
        <v>2655139.2799999998</v>
      </c>
      <c r="I58" s="40">
        <v>2655139.2799999998</v>
      </c>
      <c r="J58" s="40">
        <v>2655139.2799999998</v>
      </c>
      <c r="K58" s="37">
        <v>99.028624536885502</v>
      </c>
      <c r="L58" s="40">
        <v>2444014.1800000002</v>
      </c>
    </row>
    <row r="59" spans="1:12" ht="12.75" x14ac:dyDescent="0.2">
      <c r="A59" s="39" t="s">
        <v>0</v>
      </c>
      <c r="B59" s="17" t="s">
        <v>0</v>
      </c>
      <c r="C59" s="39" t="s">
        <v>1784</v>
      </c>
      <c r="D59" s="17" t="s">
        <v>1785</v>
      </c>
      <c r="E59" s="40">
        <v>10805.42</v>
      </c>
      <c r="F59" s="40">
        <v>-5000</v>
      </c>
      <c r="G59" s="40">
        <v>5805.42</v>
      </c>
      <c r="H59" s="40">
        <v>0</v>
      </c>
      <c r="I59" s="40">
        <v>0</v>
      </c>
      <c r="J59" s="40">
        <v>0</v>
      </c>
      <c r="K59" s="37">
        <v>0</v>
      </c>
      <c r="L59" s="40">
        <v>0</v>
      </c>
    </row>
    <row r="60" spans="1:12" ht="12.75" x14ac:dyDescent="0.2">
      <c r="A60" s="39" t="s">
        <v>0</v>
      </c>
      <c r="B60" s="17" t="s">
        <v>0</v>
      </c>
      <c r="C60" s="39" t="s">
        <v>1786</v>
      </c>
      <c r="D60" s="17" t="s">
        <v>1787</v>
      </c>
      <c r="E60" s="40">
        <v>1295543.26</v>
      </c>
      <c r="F60" s="40">
        <v>-37162.730000000003</v>
      </c>
      <c r="G60" s="40">
        <v>1258380.53</v>
      </c>
      <c r="H60" s="40">
        <v>1269362.8</v>
      </c>
      <c r="I60" s="40">
        <v>1269362.8</v>
      </c>
      <c r="J60" s="40">
        <v>1269362.8</v>
      </c>
      <c r="K60" s="37">
        <v>100.87273044505901</v>
      </c>
      <c r="L60" s="40">
        <v>1199789.04</v>
      </c>
    </row>
    <row r="61" spans="1:12" ht="12.75" x14ac:dyDescent="0.2">
      <c r="A61" s="39" t="s">
        <v>0</v>
      </c>
      <c r="B61" s="17" t="s">
        <v>0</v>
      </c>
      <c r="C61" s="39" t="s">
        <v>1788</v>
      </c>
      <c r="D61" s="17" t="s">
        <v>1789</v>
      </c>
      <c r="E61" s="40">
        <v>0</v>
      </c>
      <c r="F61" s="40">
        <v>0</v>
      </c>
      <c r="G61" s="40">
        <v>0</v>
      </c>
      <c r="H61" s="40">
        <v>0</v>
      </c>
      <c r="I61" s="40">
        <v>0</v>
      </c>
      <c r="J61" s="40">
        <v>0</v>
      </c>
      <c r="K61" s="37">
        <v>0</v>
      </c>
      <c r="L61" s="40">
        <v>0</v>
      </c>
    </row>
    <row r="62" spans="1:12" ht="12.75" x14ac:dyDescent="0.2">
      <c r="A62" s="39" t="s">
        <v>0</v>
      </c>
      <c r="B62" s="17" t="s">
        <v>0</v>
      </c>
      <c r="C62" s="39" t="s">
        <v>1790</v>
      </c>
      <c r="D62" s="17" t="s">
        <v>1791</v>
      </c>
      <c r="E62" s="40">
        <v>408513.05</v>
      </c>
      <c r="F62" s="40">
        <v>0</v>
      </c>
      <c r="G62" s="40">
        <v>408513.05</v>
      </c>
      <c r="H62" s="40">
        <v>792418.16</v>
      </c>
      <c r="I62" s="40">
        <v>792418.16</v>
      </c>
      <c r="J62" s="40">
        <v>792418.16</v>
      </c>
      <c r="K62" s="37">
        <v>193.976216916449</v>
      </c>
      <c r="L62" s="40">
        <v>772522.42</v>
      </c>
    </row>
    <row r="63" spans="1:12" ht="12.75" x14ac:dyDescent="0.2">
      <c r="A63" s="39" t="s">
        <v>0</v>
      </c>
      <c r="B63" s="17" t="s">
        <v>0</v>
      </c>
      <c r="C63" s="39" t="s">
        <v>1792</v>
      </c>
      <c r="D63" s="17" t="s">
        <v>1793</v>
      </c>
      <c r="E63" s="40">
        <v>2627220.11</v>
      </c>
      <c r="F63" s="40">
        <v>1302001.8899999999</v>
      </c>
      <c r="G63" s="40">
        <v>3929222</v>
      </c>
      <c r="H63" s="40">
        <v>2932144.73</v>
      </c>
      <c r="I63" s="40">
        <v>2891026.3</v>
      </c>
      <c r="J63" s="40">
        <v>2832221.3</v>
      </c>
      <c r="K63" s="37">
        <v>72.080969209680703</v>
      </c>
      <c r="L63" s="40">
        <v>1841065.83</v>
      </c>
    </row>
    <row r="64" spans="1:12" ht="12.75" x14ac:dyDescent="0.2">
      <c r="A64" s="39" t="s">
        <v>0</v>
      </c>
      <c r="B64" s="17" t="s">
        <v>0</v>
      </c>
      <c r="C64" s="39" t="s">
        <v>1794</v>
      </c>
      <c r="D64" s="17" t="s">
        <v>1795</v>
      </c>
      <c r="E64" s="40">
        <v>74412615.650000006</v>
      </c>
      <c r="F64" s="40">
        <v>44343794.439999998</v>
      </c>
      <c r="G64" s="40">
        <v>118756410.09</v>
      </c>
      <c r="H64" s="40">
        <v>118117433.36</v>
      </c>
      <c r="I64" s="40">
        <v>118004906.98999999</v>
      </c>
      <c r="J64" s="40">
        <v>117195657.28</v>
      </c>
      <c r="K64" s="37">
        <v>98.685752786887704</v>
      </c>
      <c r="L64" s="40">
        <v>99363925.230000004</v>
      </c>
    </row>
    <row r="65" spans="1:12" ht="12.75" x14ac:dyDescent="0.2">
      <c r="A65" s="39" t="s">
        <v>0</v>
      </c>
      <c r="B65" s="17" t="s">
        <v>0</v>
      </c>
      <c r="C65" s="39" t="s">
        <v>1796</v>
      </c>
      <c r="D65" s="17" t="s">
        <v>1797</v>
      </c>
      <c r="E65" s="40">
        <v>1973904.65</v>
      </c>
      <c r="F65" s="40">
        <v>-22384.99</v>
      </c>
      <c r="G65" s="40">
        <v>1951519.66</v>
      </c>
      <c r="H65" s="40">
        <v>1951519.66</v>
      </c>
      <c r="I65" s="40">
        <v>1951519.66</v>
      </c>
      <c r="J65" s="40">
        <v>1951519.66</v>
      </c>
      <c r="K65" s="37">
        <v>100</v>
      </c>
      <c r="L65" s="40">
        <v>1951519.66</v>
      </c>
    </row>
    <row r="66" spans="1:12" ht="12.75" x14ac:dyDescent="0.2">
      <c r="A66" s="39" t="s">
        <v>0</v>
      </c>
      <c r="B66" s="17" t="s">
        <v>0</v>
      </c>
      <c r="C66" s="39" t="s">
        <v>1798</v>
      </c>
      <c r="D66" s="17" t="s">
        <v>1799</v>
      </c>
      <c r="E66" s="40">
        <v>64003442.460000001</v>
      </c>
      <c r="F66" s="40">
        <v>788556.71</v>
      </c>
      <c r="G66" s="40">
        <v>64791999.170000002</v>
      </c>
      <c r="H66" s="40">
        <v>59405837.159999996</v>
      </c>
      <c r="I66" s="40">
        <v>59197275.909999996</v>
      </c>
      <c r="J66" s="40">
        <v>56564574.549999997</v>
      </c>
      <c r="K66" s="37">
        <v>87.301789224911801</v>
      </c>
      <c r="L66" s="40">
        <v>46939299.100000001</v>
      </c>
    </row>
    <row r="67" spans="1:12" ht="12.75" x14ac:dyDescent="0.2">
      <c r="A67" s="39" t="s">
        <v>0</v>
      </c>
      <c r="B67" s="17" t="s">
        <v>0</v>
      </c>
      <c r="C67" s="45" t="s">
        <v>45</v>
      </c>
      <c r="D67" s="28" t="s">
        <v>0</v>
      </c>
      <c r="E67" s="29">
        <v>676059708.92999995</v>
      </c>
      <c r="F67" s="29">
        <v>482696978.76999998</v>
      </c>
      <c r="G67" s="29">
        <v>1158756687.7</v>
      </c>
      <c r="H67" s="29">
        <v>1142079345.99</v>
      </c>
      <c r="I67" s="29">
        <v>1138301515.1199999</v>
      </c>
      <c r="J67" s="29">
        <v>1122242308.25</v>
      </c>
      <c r="K67" s="30">
        <v>96.848831179349901</v>
      </c>
      <c r="L67" s="29">
        <v>1002614498.72</v>
      </c>
    </row>
    <row r="68" spans="1:12" ht="12.75" x14ac:dyDescent="0.2">
      <c r="A68" s="17" t="s">
        <v>17</v>
      </c>
      <c r="B68" s="17" t="s">
        <v>18</v>
      </c>
      <c r="C68" s="39" t="s">
        <v>1800</v>
      </c>
      <c r="D68" s="17" t="s">
        <v>1801</v>
      </c>
      <c r="E68" s="40">
        <v>144385320.97</v>
      </c>
      <c r="F68" s="40">
        <v>-1055381.8700000001</v>
      </c>
      <c r="G68" s="40">
        <v>143329939.09999999</v>
      </c>
      <c r="H68" s="40">
        <v>142499683.37</v>
      </c>
      <c r="I68" s="40">
        <v>142499683.37</v>
      </c>
      <c r="J68" s="40">
        <v>142499683.37</v>
      </c>
      <c r="K68" s="37">
        <v>99.420738098953095</v>
      </c>
      <c r="L68" s="40">
        <v>142499683.37</v>
      </c>
    </row>
    <row r="69" spans="1:12" ht="12.75" x14ac:dyDescent="0.2">
      <c r="A69" s="39" t="s">
        <v>0</v>
      </c>
      <c r="B69" s="17" t="s">
        <v>0</v>
      </c>
      <c r="C69" s="39" t="s">
        <v>1802</v>
      </c>
      <c r="D69" s="17" t="s">
        <v>1803</v>
      </c>
      <c r="E69" s="40">
        <v>75726</v>
      </c>
      <c r="F69" s="40">
        <v>0</v>
      </c>
      <c r="G69" s="40">
        <v>75726</v>
      </c>
      <c r="H69" s="40">
        <v>48615</v>
      </c>
      <c r="I69" s="40">
        <v>48615</v>
      </c>
      <c r="J69" s="40">
        <v>48615</v>
      </c>
      <c r="K69" s="37">
        <v>64.198557958957295</v>
      </c>
      <c r="L69" s="40">
        <v>48615</v>
      </c>
    </row>
    <row r="70" spans="1:12" ht="12.75" x14ac:dyDescent="0.2">
      <c r="A70" s="39" t="s">
        <v>0</v>
      </c>
      <c r="B70" s="17" t="s">
        <v>0</v>
      </c>
      <c r="C70" s="39" t="s">
        <v>1804</v>
      </c>
      <c r="D70" s="17" t="s">
        <v>1805</v>
      </c>
      <c r="E70" s="40">
        <v>631345</v>
      </c>
      <c r="F70" s="40">
        <v>0</v>
      </c>
      <c r="G70" s="40">
        <v>631345</v>
      </c>
      <c r="H70" s="40">
        <v>631345</v>
      </c>
      <c r="I70" s="40">
        <v>631345</v>
      </c>
      <c r="J70" s="40">
        <v>631345</v>
      </c>
      <c r="K70" s="37">
        <v>100</v>
      </c>
      <c r="L70" s="40">
        <v>631345</v>
      </c>
    </row>
    <row r="71" spans="1:12" ht="12.75" x14ac:dyDescent="0.2">
      <c r="A71" s="39" t="s">
        <v>0</v>
      </c>
      <c r="B71" s="17" t="s">
        <v>0</v>
      </c>
      <c r="C71" s="39" t="s">
        <v>1806</v>
      </c>
      <c r="D71" s="17" t="s">
        <v>1807</v>
      </c>
      <c r="E71" s="40">
        <v>41604049.829999998</v>
      </c>
      <c r="F71" s="40">
        <v>-16387929.43</v>
      </c>
      <c r="G71" s="40">
        <v>25216120.399999999</v>
      </c>
      <c r="H71" s="40">
        <v>25994565.989999998</v>
      </c>
      <c r="I71" s="40">
        <v>25994565.989999998</v>
      </c>
      <c r="J71" s="40">
        <v>25994565.989999998</v>
      </c>
      <c r="K71" s="37">
        <v>103.087094991821</v>
      </c>
      <c r="L71" s="40">
        <v>25994565.989999998</v>
      </c>
    </row>
    <row r="72" spans="1:12" ht="12.75" x14ac:dyDescent="0.2">
      <c r="A72" s="39" t="s">
        <v>0</v>
      </c>
      <c r="B72" s="17" t="s">
        <v>0</v>
      </c>
      <c r="C72" s="39" t="s">
        <v>1808</v>
      </c>
      <c r="D72" s="17" t="s">
        <v>1809</v>
      </c>
      <c r="E72" s="40">
        <v>3500000</v>
      </c>
      <c r="F72" s="40">
        <v>-3499999.63</v>
      </c>
      <c r="G72" s="40">
        <v>0.37</v>
      </c>
      <c r="H72" s="40">
        <v>14363.8</v>
      </c>
      <c r="I72" s="40">
        <v>14363.8</v>
      </c>
      <c r="J72" s="40">
        <v>14363.8</v>
      </c>
      <c r="K72" s="37">
        <v>3882108.1081081098</v>
      </c>
      <c r="L72" s="40">
        <v>14363.8</v>
      </c>
    </row>
    <row r="73" spans="1:12" ht="12.75" x14ac:dyDescent="0.2">
      <c r="A73" s="39" t="s">
        <v>0</v>
      </c>
      <c r="B73" s="17" t="s">
        <v>0</v>
      </c>
      <c r="C73" s="39" t="s">
        <v>1810</v>
      </c>
      <c r="D73" s="17" t="s">
        <v>1811</v>
      </c>
      <c r="E73" s="40">
        <v>37365377.829999998</v>
      </c>
      <c r="F73" s="40">
        <v>-5820863.5300000003</v>
      </c>
      <c r="G73" s="40">
        <v>31544514.300000001</v>
      </c>
      <c r="H73" s="40">
        <v>30914676.219999999</v>
      </c>
      <c r="I73" s="40">
        <v>30914676.219999999</v>
      </c>
      <c r="J73" s="40">
        <v>30914676.219999999</v>
      </c>
      <c r="K73" s="37">
        <v>98.003335622764695</v>
      </c>
      <c r="L73" s="40">
        <v>30914676.219999999</v>
      </c>
    </row>
    <row r="74" spans="1:12" ht="12.75" x14ac:dyDescent="0.2">
      <c r="A74" s="39" t="s">
        <v>0</v>
      </c>
      <c r="B74" s="17" t="s">
        <v>0</v>
      </c>
      <c r="C74" s="39" t="s">
        <v>1812</v>
      </c>
      <c r="D74" s="17" t="s">
        <v>1813</v>
      </c>
      <c r="E74" s="40">
        <v>1202</v>
      </c>
      <c r="F74" s="40">
        <v>0</v>
      </c>
      <c r="G74" s="40">
        <v>1202</v>
      </c>
      <c r="H74" s="40">
        <v>1202</v>
      </c>
      <c r="I74" s="40">
        <v>1202</v>
      </c>
      <c r="J74" s="40">
        <v>1202</v>
      </c>
      <c r="K74" s="37">
        <v>100</v>
      </c>
      <c r="L74" s="40">
        <v>901.5</v>
      </c>
    </row>
    <row r="75" spans="1:12" ht="12.75" x14ac:dyDescent="0.2">
      <c r="A75" s="39" t="s">
        <v>0</v>
      </c>
      <c r="B75" s="17" t="s">
        <v>0</v>
      </c>
      <c r="C75" s="45" t="s">
        <v>45</v>
      </c>
      <c r="D75" s="28" t="s">
        <v>0</v>
      </c>
      <c r="E75" s="29">
        <v>227563021.63</v>
      </c>
      <c r="F75" s="29">
        <v>-26764174.460000001</v>
      </c>
      <c r="G75" s="29">
        <v>200798847.16999999</v>
      </c>
      <c r="H75" s="29">
        <v>200104451.38</v>
      </c>
      <c r="I75" s="29">
        <v>200104451.38</v>
      </c>
      <c r="J75" s="29">
        <v>200104451.38</v>
      </c>
      <c r="K75" s="30">
        <v>99.654183378148502</v>
      </c>
      <c r="L75" s="29">
        <v>200104150.88</v>
      </c>
    </row>
    <row r="76" spans="1:12" ht="12.75" x14ac:dyDescent="0.2">
      <c r="A76" s="39" t="s">
        <v>8</v>
      </c>
      <c r="B76" s="17" t="s">
        <v>9</v>
      </c>
      <c r="C76" s="39" t="s">
        <v>1814</v>
      </c>
      <c r="D76" s="17" t="s">
        <v>1815</v>
      </c>
      <c r="E76" s="40">
        <v>193273.38</v>
      </c>
      <c r="F76" s="40">
        <v>13243.51</v>
      </c>
      <c r="G76" s="40">
        <v>206516.89</v>
      </c>
      <c r="H76" s="40">
        <v>206516.89</v>
      </c>
      <c r="I76" s="40">
        <v>206516.89</v>
      </c>
      <c r="J76" s="40">
        <v>139980.59</v>
      </c>
      <c r="K76" s="37">
        <v>67.781666671428198</v>
      </c>
      <c r="L76" s="40">
        <v>139980.59</v>
      </c>
    </row>
    <row r="77" spans="1:12" ht="12.75" x14ac:dyDescent="0.2">
      <c r="A77" s="17" t="s">
        <v>0</v>
      </c>
      <c r="B77" s="17" t="s">
        <v>0</v>
      </c>
      <c r="C77" s="39" t="s">
        <v>1816</v>
      </c>
      <c r="D77" s="17" t="s">
        <v>1817</v>
      </c>
      <c r="E77" s="40">
        <v>85000</v>
      </c>
      <c r="F77" s="40">
        <v>-85000</v>
      </c>
      <c r="G77" s="40">
        <v>0</v>
      </c>
      <c r="H77" s="40">
        <v>0</v>
      </c>
      <c r="I77" s="40">
        <v>0</v>
      </c>
      <c r="J77" s="40">
        <v>0</v>
      </c>
      <c r="K77" s="37">
        <v>0</v>
      </c>
      <c r="L77" s="40">
        <v>0</v>
      </c>
    </row>
    <row r="78" spans="1:12" ht="12.75" x14ac:dyDescent="0.2">
      <c r="A78" s="39" t="s">
        <v>0</v>
      </c>
      <c r="B78" s="17" t="s">
        <v>0</v>
      </c>
      <c r="C78" s="39" t="s">
        <v>1818</v>
      </c>
      <c r="D78" s="17" t="s">
        <v>1819</v>
      </c>
      <c r="E78" s="40">
        <v>150000</v>
      </c>
      <c r="F78" s="40">
        <v>-21345.22</v>
      </c>
      <c r="G78" s="40">
        <v>128654.78</v>
      </c>
      <c r="H78" s="40">
        <v>128654.78</v>
      </c>
      <c r="I78" s="40">
        <v>128106.9</v>
      </c>
      <c r="J78" s="40">
        <v>128106.9</v>
      </c>
      <c r="K78" s="37">
        <v>99.574147186758196</v>
      </c>
      <c r="L78" s="40">
        <v>0</v>
      </c>
    </row>
    <row r="79" spans="1:12" ht="12.75" x14ac:dyDescent="0.2">
      <c r="A79" s="39" t="s">
        <v>0</v>
      </c>
      <c r="B79" s="17" t="s">
        <v>0</v>
      </c>
      <c r="C79" s="39" t="s">
        <v>1820</v>
      </c>
      <c r="D79" s="17" t="s">
        <v>1821</v>
      </c>
      <c r="E79" s="40">
        <v>241421100.38</v>
      </c>
      <c r="F79" s="40">
        <v>-9565.75</v>
      </c>
      <c r="G79" s="40">
        <v>241411534.63</v>
      </c>
      <c r="H79" s="40">
        <v>240153028.69</v>
      </c>
      <c r="I79" s="40">
        <v>240135513.69</v>
      </c>
      <c r="J79" s="40">
        <v>239961098.41</v>
      </c>
      <c r="K79" s="37">
        <v>99.399185203713202</v>
      </c>
      <c r="L79" s="40">
        <v>207462976.06999999</v>
      </c>
    </row>
    <row r="80" spans="1:12" ht="12.75" x14ac:dyDescent="0.2">
      <c r="A80" s="39" t="s">
        <v>0</v>
      </c>
      <c r="B80" s="17" t="s">
        <v>0</v>
      </c>
      <c r="C80" s="39" t="s">
        <v>1822</v>
      </c>
      <c r="D80" s="17" t="s">
        <v>1823</v>
      </c>
      <c r="E80" s="40">
        <v>1550000</v>
      </c>
      <c r="F80" s="40">
        <v>-721712.71</v>
      </c>
      <c r="G80" s="40">
        <v>828287.29</v>
      </c>
      <c r="H80" s="40">
        <v>828287.29</v>
      </c>
      <c r="I80" s="40">
        <v>828287.29</v>
      </c>
      <c r="J80" s="40">
        <v>785155.04</v>
      </c>
      <c r="K80" s="37">
        <v>94.792597867824298</v>
      </c>
      <c r="L80" s="40">
        <v>262983.82</v>
      </c>
    </row>
    <row r="81" spans="1:12" ht="12.75" x14ac:dyDescent="0.2">
      <c r="A81" s="39" t="s">
        <v>0</v>
      </c>
      <c r="B81" s="17" t="s">
        <v>0</v>
      </c>
      <c r="C81" s="39" t="s">
        <v>1824</v>
      </c>
      <c r="D81" s="17" t="s">
        <v>1825</v>
      </c>
      <c r="E81" s="40">
        <v>107360008.47</v>
      </c>
      <c r="F81" s="40">
        <v>-7350331.5999999996</v>
      </c>
      <c r="G81" s="40">
        <v>100009676.87</v>
      </c>
      <c r="H81" s="40">
        <v>94709429.640000001</v>
      </c>
      <c r="I81" s="40">
        <v>94168762.319999993</v>
      </c>
      <c r="J81" s="40">
        <v>93143855.069999993</v>
      </c>
      <c r="K81" s="37">
        <v>93.134842532363393</v>
      </c>
      <c r="L81" s="40">
        <v>64476613.770000003</v>
      </c>
    </row>
    <row r="82" spans="1:12" ht="12.75" x14ac:dyDescent="0.2">
      <c r="A82" s="39" t="s">
        <v>0</v>
      </c>
      <c r="B82" s="17" t="s">
        <v>0</v>
      </c>
      <c r="C82" s="39" t="s">
        <v>1826</v>
      </c>
      <c r="D82" s="17" t="s">
        <v>1827</v>
      </c>
      <c r="E82" s="40">
        <v>488640698.89999998</v>
      </c>
      <c r="F82" s="40">
        <v>7359662.0099999998</v>
      </c>
      <c r="G82" s="40">
        <v>496000360.91000003</v>
      </c>
      <c r="H82" s="40">
        <v>410438369.47000003</v>
      </c>
      <c r="I82" s="40">
        <v>406118129.75999999</v>
      </c>
      <c r="J82" s="40">
        <v>400529380.02999997</v>
      </c>
      <c r="K82" s="37">
        <v>80.751832376726199</v>
      </c>
      <c r="L82" s="40">
        <v>381631642.62</v>
      </c>
    </row>
    <row r="83" spans="1:12" ht="12.75" x14ac:dyDescent="0.2">
      <c r="A83" s="39" t="s">
        <v>0</v>
      </c>
      <c r="B83" s="17" t="s">
        <v>0</v>
      </c>
      <c r="C83" s="39" t="s">
        <v>1828</v>
      </c>
      <c r="D83" s="17" t="s">
        <v>1829</v>
      </c>
      <c r="E83" s="40">
        <v>562332788.51999998</v>
      </c>
      <c r="F83" s="40">
        <v>78551651.349999994</v>
      </c>
      <c r="G83" s="40">
        <v>640884439.87</v>
      </c>
      <c r="H83" s="40">
        <v>635846631.66999996</v>
      </c>
      <c r="I83" s="40">
        <v>630368495.09000003</v>
      </c>
      <c r="J83" s="40">
        <v>626985538.59000003</v>
      </c>
      <c r="K83" s="37">
        <v>97.831293691134206</v>
      </c>
      <c r="L83" s="40">
        <v>566685745.09000003</v>
      </c>
    </row>
    <row r="84" spans="1:12" ht="12.75" x14ac:dyDescent="0.2">
      <c r="A84" s="39" t="s">
        <v>0</v>
      </c>
      <c r="B84" s="17" t="s">
        <v>0</v>
      </c>
      <c r="C84" s="45" t="s">
        <v>45</v>
      </c>
      <c r="D84" s="28" t="s">
        <v>0</v>
      </c>
      <c r="E84" s="29">
        <v>1401732869.6500001</v>
      </c>
      <c r="F84" s="29">
        <v>77736601.590000004</v>
      </c>
      <c r="G84" s="29">
        <v>1479469471.24</v>
      </c>
      <c r="H84" s="29">
        <v>1382310918.4300001</v>
      </c>
      <c r="I84" s="29">
        <v>1371953811.9400001</v>
      </c>
      <c r="J84" s="29">
        <v>1361673114.6300001</v>
      </c>
      <c r="K84" s="30">
        <v>92.037932590033705</v>
      </c>
      <c r="L84" s="29">
        <v>1220659941.96</v>
      </c>
    </row>
    <row r="85" spans="1:12" ht="12.75" x14ac:dyDescent="0.2">
      <c r="A85" s="39" t="s">
        <v>19</v>
      </c>
      <c r="B85" s="17" t="s">
        <v>20</v>
      </c>
      <c r="C85" s="39" t="s">
        <v>1830</v>
      </c>
      <c r="D85" s="17" t="s">
        <v>20</v>
      </c>
      <c r="E85" s="40">
        <v>23273431.890000001</v>
      </c>
      <c r="F85" s="40">
        <v>-23273431.890000001</v>
      </c>
      <c r="G85" s="40">
        <v>0</v>
      </c>
      <c r="H85" s="40">
        <v>0</v>
      </c>
      <c r="I85" s="40">
        <v>0</v>
      </c>
      <c r="J85" s="40">
        <v>0</v>
      </c>
      <c r="K85" s="37">
        <v>0</v>
      </c>
      <c r="L85" s="40">
        <v>0</v>
      </c>
    </row>
    <row r="86" spans="1:12" ht="12.75" x14ac:dyDescent="0.2">
      <c r="A86" s="39" t="s">
        <v>0</v>
      </c>
      <c r="B86" s="17" t="s">
        <v>0</v>
      </c>
      <c r="C86" s="45" t="s">
        <v>45</v>
      </c>
      <c r="D86" s="28" t="s">
        <v>0</v>
      </c>
      <c r="E86" s="29">
        <v>23273431.890000001</v>
      </c>
      <c r="F86" s="29">
        <v>-23273431.890000001</v>
      </c>
      <c r="G86" s="29">
        <v>0</v>
      </c>
      <c r="H86" s="29">
        <v>0</v>
      </c>
      <c r="I86" s="29">
        <v>0</v>
      </c>
      <c r="J86" s="29">
        <v>0</v>
      </c>
      <c r="K86" s="30">
        <v>0</v>
      </c>
      <c r="L86" s="29">
        <v>0</v>
      </c>
    </row>
    <row r="87" spans="1:12" ht="12.75" x14ac:dyDescent="0.2">
      <c r="A87" s="17" t="s">
        <v>10</v>
      </c>
      <c r="B87" s="17" t="s">
        <v>11</v>
      </c>
      <c r="C87" s="39" t="s">
        <v>1831</v>
      </c>
      <c r="D87" s="17" t="s">
        <v>1832</v>
      </c>
      <c r="E87" s="40">
        <v>923636.43</v>
      </c>
      <c r="F87" s="40">
        <v>-299200.09999999998</v>
      </c>
      <c r="G87" s="40">
        <v>624436.32999999996</v>
      </c>
      <c r="H87" s="40">
        <v>884989.85</v>
      </c>
      <c r="I87" s="40">
        <v>884989.85</v>
      </c>
      <c r="J87" s="40">
        <v>884989.85</v>
      </c>
      <c r="K87" s="37">
        <v>141.726194886835</v>
      </c>
      <c r="L87" s="40">
        <v>832863.59</v>
      </c>
    </row>
    <row r="88" spans="1:12" ht="12.75" x14ac:dyDescent="0.2">
      <c r="A88" s="39" t="s">
        <v>0</v>
      </c>
      <c r="B88" s="17" t="s">
        <v>0</v>
      </c>
      <c r="C88" s="39" t="s">
        <v>1833</v>
      </c>
      <c r="D88" s="17" t="s">
        <v>1834</v>
      </c>
      <c r="E88" s="40">
        <v>70965893.689999998</v>
      </c>
      <c r="F88" s="40">
        <v>-21471082.219999999</v>
      </c>
      <c r="G88" s="40">
        <v>49494811.469999999</v>
      </c>
      <c r="H88" s="40">
        <v>34946446.210000001</v>
      </c>
      <c r="I88" s="40">
        <v>34747371.799999997</v>
      </c>
      <c r="J88" s="40">
        <v>31573840.84</v>
      </c>
      <c r="K88" s="37">
        <v>63.792223674066697</v>
      </c>
      <c r="L88" s="40">
        <v>27630825.969999999</v>
      </c>
    </row>
    <row r="89" spans="1:12" ht="12.75" x14ac:dyDescent="0.2">
      <c r="A89" s="17" t="s">
        <v>0</v>
      </c>
      <c r="B89" s="17" t="s">
        <v>0</v>
      </c>
      <c r="C89" s="39" t="s">
        <v>1835</v>
      </c>
      <c r="D89" s="17" t="s">
        <v>1836</v>
      </c>
      <c r="E89" s="40">
        <v>8001847.1200000001</v>
      </c>
      <c r="F89" s="40">
        <v>-235047.88</v>
      </c>
      <c r="G89" s="40">
        <v>7766799.2400000002</v>
      </c>
      <c r="H89" s="40">
        <v>10821036.970000001</v>
      </c>
      <c r="I89" s="40">
        <v>10821036.76</v>
      </c>
      <c r="J89" s="40">
        <v>10801380.449999999</v>
      </c>
      <c r="K89" s="37">
        <v>139.07119414612299</v>
      </c>
      <c r="L89" s="40">
        <v>7904574.4000000004</v>
      </c>
    </row>
    <row r="90" spans="1:12" ht="12.75" x14ac:dyDescent="0.2">
      <c r="A90" s="39" t="s">
        <v>0</v>
      </c>
      <c r="B90" s="17" t="s">
        <v>0</v>
      </c>
      <c r="C90" s="39" t="s">
        <v>1837</v>
      </c>
      <c r="D90" s="17" t="s">
        <v>1838</v>
      </c>
      <c r="E90" s="40">
        <v>6059572.5899999999</v>
      </c>
      <c r="F90" s="40">
        <v>275141.28000000003</v>
      </c>
      <c r="G90" s="40">
        <v>6334713.8700000001</v>
      </c>
      <c r="H90" s="40">
        <v>5769487.25</v>
      </c>
      <c r="I90" s="40">
        <v>5625847.25</v>
      </c>
      <c r="J90" s="40">
        <v>5614644.25</v>
      </c>
      <c r="K90" s="37">
        <v>88.632957466159397</v>
      </c>
      <c r="L90" s="40">
        <v>5238098.9800000004</v>
      </c>
    </row>
    <row r="91" spans="1:12" ht="12.75" x14ac:dyDescent="0.2">
      <c r="A91" s="39" t="s">
        <v>0</v>
      </c>
      <c r="B91" s="17" t="s">
        <v>0</v>
      </c>
      <c r="C91" s="39" t="s">
        <v>1839</v>
      </c>
      <c r="D91" s="17" t="s">
        <v>1840</v>
      </c>
      <c r="E91" s="40">
        <v>701267.43</v>
      </c>
      <c r="F91" s="40">
        <v>-28153.93</v>
      </c>
      <c r="G91" s="40">
        <v>673113.5</v>
      </c>
      <c r="H91" s="40">
        <v>1971988.76</v>
      </c>
      <c r="I91" s="40">
        <v>1971988.76</v>
      </c>
      <c r="J91" s="40">
        <v>1951459.92</v>
      </c>
      <c r="K91" s="37">
        <v>289.91543328131098</v>
      </c>
      <c r="L91" s="40">
        <v>1055805.69</v>
      </c>
    </row>
    <row r="92" spans="1:12" ht="12.75" x14ac:dyDescent="0.2">
      <c r="A92" s="39" t="s">
        <v>0</v>
      </c>
      <c r="B92" s="17" t="s">
        <v>0</v>
      </c>
      <c r="C92" s="39" t="s">
        <v>1841</v>
      </c>
      <c r="D92" s="17" t="s">
        <v>1842</v>
      </c>
      <c r="E92" s="40">
        <v>2485613.44</v>
      </c>
      <c r="F92" s="40">
        <v>-482088.72</v>
      </c>
      <c r="G92" s="40">
        <v>2003524.72</v>
      </c>
      <c r="H92" s="40">
        <v>3301147.74</v>
      </c>
      <c r="I92" s="40">
        <v>3159098.16</v>
      </c>
      <c r="J92" s="40">
        <v>3142375.23</v>
      </c>
      <c r="K92" s="37">
        <v>156.842348818137</v>
      </c>
      <c r="L92" s="40">
        <v>1703948.83</v>
      </c>
    </row>
    <row r="93" spans="1:12" ht="12.75" x14ac:dyDescent="0.2">
      <c r="A93" s="39" t="s">
        <v>0</v>
      </c>
      <c r="B93" s="17" t="s">
        <v>0</v>
      </c>
      <c r="C93" s="39" t="s">
        <v>1843</v>
      </c>
      <c r="D93" s="17" t="s">
        <v>1844</v>
      </c>
      <c r="E93" s="40">
        <v>66409150.530000001</v>
      </c>
      <c r="F93" s="40">
        <v>23206529.579999998</v>
      </c>
      <c r="G93" s="40">
        <v>89615680.109999999</v>
      </c>
      <c r="H93" s="40">
        <v>81755936.620000005</v>
      </c>
      <c r="I93" s="40">
        <v>81327299.379999995</v>
      </c>
      <c r="J93" s="40">
        <v>72407636.780000001</v>
      </c>
      <c r="K93" s="37">
        <v>80.797954879237906</v>
      </c>
      <c r="L93" s="40">
        <v>63929304.780000001</v>
      </c>
    </row>
    <row r="94" spans="1:12" ht="12.75" x14ac:dyDescent="0.2">
      <c r="A94" s="39" t="s">
        <v>0</v>
      </c>
      <c r="B94" s="17" t="s">
        <v>0</v>
      </c>
      <c r="C94" s="39" t="s">
        <v>1845</v>
      </c>
      <c r="D94" s="17" t="s">
        <v>1846</v>
      </c>
      <c r="E94" s="40">
        <v>19367558.77</v>
      </c>
      <c r="F94" s="40">
        <v>584183.36</v>
      </c>
      <c r="G94" s="40">
        <v>19951742.129999999</v>
      </c>
      <c r="H94" s="40">
        <v>19080587.5</v>
      </c>
      <c r="I94" s="40">
        <v>19062173.010000002</v>
      </c>
      <c r="J94" s="40">
        <v>19031770.219999999</v>
      </c>
      <c r="K94" s="37">
        <v>95.389014633380299</v>
      </c>
      <c r="L94" s="40">
        <v>17983472.43</v>
      </c>
    </row>
    <row r="95" spans="1:12" ht="12.75" x14ac:dyDescent="0.2">
      <c r="A95" s="39" t="s">
        <v>0</v>
      </c>
      <c r="B95" s="17" t="s">
        <v>0</v>
      </c>
      <c r="C95" s="39" t="s">
        <v>1847</v>
      </c>
      <c r="D95" s="17" t="s">
        <v>1848</v>
      </c>
      <c r="E95" s="40">
        <v>14542952.65</v>
      </c>
      <c r="F95" s="40">
        <v>-376836.25</v>
      </c>
      <c r="G95" s="40">
        <v>14166116.4</v>
      </c>
      <c r="H95" s="40">
        <v>9485267.9600000009</v>
      </c>
      <c r="I95" s="40">
        <v>9220608.0299999993</v>
      </c>
      <c r="J95" s="40">
        <v>8547431.4800000004</v>
      </c>
      <c r="K95" s="37">
        <v>60.3371540840932</v>
      </c>
      <c r="L95" s="40">
        <v>6130307.6600000001</v>
      </c>
    </row>
    <row r="96" spans="1:12" ht="12.75" x14ac:dyDescent="0.2">
      <c r="A96" s="39" t="s">
        <v>0</v>
      </c>
      <c r="B96" s="17" t="s">
        <v>0</v>
      </c>
      <c r="C96" s="45" t="s">
        <v>45</v>
      </c>
      <c r="D96" s="28" t="s">
        <v>0</v>
      </c>
      <c r="E96" s="29">
        <v>189457492.65000001</v>
      </c>
      <c r="F96" s="29">
        <v>1173445.1200000001</v>
      </c>
      <c r="G96" s="29">
        <v>190630937.77000001</v>
      </c>
      <c r="H96" s="29">
        <v>168016888.86000001</v>
      </c>
      <c r="I96" s="29">
        <v>166820413</v>
      </c>
      <c r="J96" s="29">
        <v>153955529.02000001</v>
      </c>
      <c r="K96" s="30">
        <v>80.761040585002206</v>
      </c>
      <c r="L96" s="29">
        <v>132409202.33</v>
      </c>
    </row>
    <row r="97" spans="1:12" ht="12.75" x14ac:dyDescent="0.2">
      <c r="A97" s="39" t="s">
        <v>12</v>
      </c>
      <c r="B97" s="17" t="s">
        <v>13</v>
      </c>
      <c r="C97" s="39" t="s">
        <v>1849</v>
      </c>
      <c r="D97" s="17" t="s">
        <v>1815</v>
      </c>
      <c r="E97" s="40">
        <v>100000</v>
      </c>
      <c r="F97" s="40">
        <v>-100000</v>
      </c>
      <c r="G97" s="40">
        <v>0</v>
      </c>
      <c r="H97" s="40">
        <v>0</v>
      </c>
      <c r="I97" s="40">
        <v>0</v>
      </c>
      <c r="J97" s="40">
        <v>0</v>
      </c>
      <c r="K97" s="37">
        <v>0</v>
      </c>
      <c r="L97" s="40">
        <v>0</v>
      </c>
    </row>
    <row r="98" spans="1:12" ht="12.75" x14ac:dyDescent="0.2">
      <c r="A98" s="39" t="s">
        <v>0</v>
      </c>
      <c r="B98" s="17" t="s">
        <v>0</v>
      </c>
      <c r="C98" s="39" t="s">
        <v>1850</v>
      </c>
      <c r="D98" s="17" t="s">
        <v>1821</v>
      </c>
      <c r="E98" s="40">
        <v>147180667.09999999</v>
      </c>
      <c r="F98" s="40">
        <v>-39852885.32</v>
      </c>
      <c r="G98" s="40">
        <v>107327781.78</v>
      </c>
      <c r="H98" s="40">
        <v>101847162.34999999</v>
      </c>
      <c r="I98" s="40">
        <v>99845506.609999999</v>
      </c>
      <c r="J98" s="40">
        <v>98597347.560000002</v>
      </c>
      <c r="K98" s="37">
        <v>91.865634344427605</v>
      </c>
      <c r="L98" s="40">
        <v>32631308.890000001</v>
      </c>
    </row>
    <row r="99" spans="1:12" ht="12.75" x14ac:dyDescent="0.2">
      <c r="A99" s="17" t="s">
        <v>0</v>
      </c>
      <c r="B99" s="17" t="s">
        <v>0</v>
      </c>
      <c r="C99" s="39" t="s">
        <v>1851</v>
      </c>
      <c r="D99" s="17" t="s">
        <v>1825</v>
      </c>
      <c r="E99" s="40">
        <v>26828274</v>
      </c>
      <c r="F99" s="40">
        <v>20457250.559999999</v>
      </c>
      <c r="G99" s="40">
        <v>47285524.560000002</v>
      </c>
      <c r="H99" s="40">
        <v>44176453.57</v>
      </c>
      <c r="I99" s="40">
        <v>43622575.950000003</v>
      </c>
      <c r="J99" s="40">
        <v>41941739.460000001</v>
      </c>
      <c r="K99" s="37">
        <v>88.698898553574594</v>
      </c>
      <c r="L99" s="40">
        <v>13756331.060000001</v>
      </c>
    </row>
    <row r="100" spans="1:12" ht="12.75" x14ac:dyDescent="0.2">
      <c r="A100" s="39" t="s">
        <v>0</v>
      </c>
      <c r="B100" s="17" t="s">
        <v>0</v>
      </c>
      <c r="C100" s="39" t="s">
        <v>1852</v>
      </c>
      <c r="D100" s="17" t="s">
        <v>1827</v>
      </c>
      <c r="E100" s="40">
        <v>130659565.79000001</v>
      </c>
      <c r="F100" s="40">
        <v>4298917.9400000004</v>
      </c>
      <c r="G100" s="40">
        <v>134958483.72999999</v>
      </c>
      <c r="H100" s="40">
        <v>122917598.97</v>
      </c>
      <c r="I100" s="40">
        <v>121018334.13</v>
      </c>
      <c r="J100" s="40">
        <v>113817470.75</v>
      </c>
      <c r="K100" s="37">
        <v>84.335173013431998</v>
      </c>
      <c r="L100" s="40">
        <v>89622227.269999996</v>
      </c>
    </row>
    <row r="101" spans="1:12" ht="12.75" x14ac:dyDescent="0.2">
      <c r="A101" s="39" t="s">
        <v>0</v>
      </c>
      <c r="B101" s="17" t="s">
        <v>0</v>
      </c>
      <c r="C101" s="39" t="s">
        <v>1853</v>
      </c>
      <c r="D101" s="17" t="s">
        <v>1829</v>
      </c>
      <c r="E101" s="40">
        <v>21580144.32</v>
      </c>
      <c r="F101" s="40">
        <v>4359173.67</v>
      </c>
      <c r="G101" s="40">
        <v>25939317.989999998</v>
      </c>
      <c r="H101" s="40">
        <v>25178573.170000002</v>
      </c>
      <c r="I101" s="40">
        <v>21681338.609999999</v>
      </c>
      <c r="J101" s="40">
        <v>20072982.23</v>
      </c>
      <c r="K101" s="37">
        <v>77.384387044171504</v>
      </c>
      <c r="L101" s="40">
        <v>2289559.09</v>
      </c>
    </row>
    <row r="102" spans="1:12" ht="12.75" x14ac:dyDescent="0.2">
      <c r="A102" s="39" t="s">
        <v>0</v>
      </c>
      <c r="B102" s="17" t="s">
        <v>0</v>
      </c>
      <c r="C102" s="45" t="s">
        <v>45</v>
      </c>
      <c r="D102" s="28" t="s">
        <v>0</v>
      </c>
      <c r="E102" s="29">
        <v>326348651.20999998</v>
      </c>
      <c r="F102" s="29">
        <v>-10837543.15</v>
      </c>
      <c r="G102" s="29">
        <v>315511108.06</v>
      </c>
      <c r="H102" s="29">
        <v>294119788.06</v>
      </c>
      <c r="I102" s="29">
        <v>286167755.30000001</v>
      </c>
      <c r="J102" s="29">
        <v>274429540</v>
      </c>
      <c r="K102" s="30">
        <v>86.979359201455594</v>
      </c>
      <c r="L102" s="29">
        <v>138299426.31</v>
      </c>
    </row>
    <row r="103" spans="1:12" ht="12.75" x14ac:dyDescent="0.2">
      <c r="A103" s="39" t="s">
        <v>21</v>
      </c>
      <c r="B103" s="17" t="s">
        <v>22</v>
      </c>
      <c r="C103" s="39" t="s">
        <v>1854</v>
      </c>
      <c r="D103" s="17" t="s">
        <v>1855</v>
      </c>
      <c r="E103" s="40">
        <v>0</v>
      </c>
      <c r="F103" s="40">
        <v>2790000</v>
      </c>
      <c r="G103" s="40">
        <v>2790000</v>
      </c>
      <c r="H103" s="40">
        <v>1290000</v>
      </c>
      <c r="I103" s="40">
        <v>1290000</v>
      </c>
      <c r="J103" s="40">
        <v>1290000</v>
      </c>
      <c r="K103" s="37">
        <v>46.236559139785001</v>
      </c>
      <c r="L103" s="40">
        <v>1290000</v>
      </c>
    </row>
    <row r="104" spans="1:12" ht="12.75" x14ac:dyDescent="0.2">
      <c r="A104" s="17" t="s">
        <v>0</v>
      </c>
      <c r="B104" s="17" t="s">
        <v>0</v>
      </c>
      <c r="C104" s="39" t="s">
        <v>1856</v>
      </c>
      <c r="D104" s="17" t="s">
        <v>1857</v>
      </c>
      <c r="E104" s="40">
        <v>4300000</v>
      </c>
      <c r="F104" s="40">
        <v>220665600</v>
      </c>
      <c r="G104" s="40">
        <v>224965600</v>
      </c>
      <c r="H104" s="40">
        <v>224965600</v>
      </c>
      <c r="I104" s="40">
        <v>224965600</v>
      </c>
      <c r="J104" s="40">
        <v>222715600</v>
      </c>
      <c r="K104" s="37">
        <v>98.999847087732505</v>
      </c>
      <c r="L104" s="40">
        <v>220665600</v>
      </c>
    </row>
    <row r="105" spans="1:12" ht="12.75" x14ac:dyDescent="0.2">
      <c r="A105" s="39" t="s">
        <v>0</v>
      </c>
      <c r="B105" s="17" t="s">
        <v>0</v>
      </c>
      <c r="C105" s="45" t="s">
        <v>45</v>
      </c>
      <c r="D105" s="28" t="s">
        <v>0</v>
      </c>
      <c r="E105" s="29">
        <v>4300000</v>
      </c>
      <c r="F105" s="29">
        <v>223455600</v>
      </c>
      <c r="G105" s="29">
        <v>227755600</v>
      </c>
      <c r="H105" s="29">
        <v>226255600</v>
      </c>
      <c r="I105" s="29">
        <v>226255600</v>
      </c>
      <c r="J105" s="29">
        <v>224005600</v>
      </c>
      <c r="K105" s="30">
        <v>98.353498223534302</v>
      </c>
      <c r="L105" s="29">
        <v>221955600</v>
      </c>
    </row>
    <row r="106" spans="1:12" ht="12.75" x14ac:dyDescent="0.2">
      <c r="A106" s="17" t="s">
        <v>23</v>
      </c>
      <c r="B106" s="17" t="s">
        <v>24</v>
      </c>
      <c r="C106" s="39" t="s">
        <v>1858</v>
      </c>
      <c r="D106" s="17" t="s">
        <v>1859</v>
      </c>
      <c r="E106" s="40">
        <v>414240188.92000002</v>
      </c>
      <c r="F106" s="40">
        <v>0</v>
      </c>
      <c r="G106" s="40">
        <v>414240188.92000002</v>
      </c>
      <c r="H106" s="40">
        <v>413482655</v>
      </c>
      <c r="I106" s="40">
        <v>413482655</v>
      </c>
      <c r="J106" s="40">
        <v>413482655</v>
      </c>
      <c r="K106" s="37">
        <v>99.817126889118398</v>
      </c>
      <c r="L106" s="40">
        <v>413482655</v>
      </c>
    </row>
    <row r="107" spans="1:12" ht="12.75" x14ac:dyDescent="0.2">
      <c r="A107" s="39" t="s">
        <v>0</v>
      </c>
      <c r="B107" s="17" t="s">
        <v>0</v>
      </c>
      <c r="C107" s="39" t="s">
        <v>1860</v>
      </c>
      <c r="D107" s="17" t="s">
        <v>1861</v>
      </c>
      <c r="E107" s="40">
        <v>176729642.81</v>
      </c>
      <c r="F107" s="40">
        <v>0.15</v>
      </c>
      <c r="G107" s="40">
        <v>176729642.96000001</v>
      </c>
      <c r="H107" s="40">
        <v>138054065.06</v>
      </c>
      <c r="I107" s="40">
        <v>138054065.06</v>
      </c>
      <c r="J107" s="40">
        <v>138054065.05000001</v>
      </c>
      <c r="K107" s="37">
        <v>78.115964440241896</v>
      </c>
      <c r="L107" s="40">
        <v>138054065.05000001</v>
      </c>
    </row>
    <row r="108" spans="1:12" ht="12.75" x14ac:dyDescent="0.2">
      <c r="A108" s="39" t="s">
        <v>0</v>
      </c>
      <c r="B108" s="17" t="s">
        <v>0</v>
      </c>
      <c r="C108" s="39" t="s">
        <v>1862</v>
      </c>
      <c r="D108" s="17" t="s">
        <v>1863</v>
      </c>
      <c r="E108" s="40">
        <v>0</v>
      </c>
      <c r="F108" s="40">
        <v>0</v>
      </c>
      <c r="G108" s="40">
        <v>0</v>
      </c>
      <c r="H108" s="40">
        <v>39426581.520000003</v>
      </c>
      <c r="I108" s="40">
        <v>39426581.520000003</v>
      </c>
      <c r="J108" s="40">
        <v>39426581.520000003</v>
      </c>
      <c r="K108" s="37">
        <v>0</v>
      </c>
      <c r="L108" s="40">
        <v>39426581.520000003</v>
      </c>
    </row>
    <row r="109" spans="1:12" ht="12.75" x14ac:dyDescent="0.2">
      <c r="A109" s="39" t="s">
        <v>0</v>
      </c>
      <c r="B109" s="17" t="s">
        <v>0</v>
      </c>
      <c r="C109" s="39" t="s">
        <v>1864</v>
      </c>
      <c r="D109" s="17" t="s">
        <v>1865</v>
      </c>
      <c r="E109" s="40">
        <v>4498109.3</v>
      </c>
      <c r="F109" s="40">
        <v>0.33</v>
      </c>
      <c r="G109" s="40">
        <v>4498109.63</v>
      </c>
      <c r="H109" s="40">
        <v>4498109.0599999996</v>
      </c>
      <c r="I109" s="40">
        <v>4498109.0599999996</v>
      </c>
      <c r="J109" s="40">
        <v>4498109.0599999996</v>
      </c>
      <c r="K109" s="37">
        <v>99.999987328010107</v>
      </c>
      <c r="L109" s="40">
        <v>4498109.0599999996</v>
      </c>
    </row>
    <row r="110" spans="1:12" ht="12.75" x14ac:dyDescent="0.2">
      <c r="A110" s="39" t="s">
        <v>0</v>
      </c>
      <c r="B110" s="17" t="s">
        <v>0</v>
      </c>
      <c r="C110" s="45" t="s">
        <v>45</v>
      </c>
      <c r="D110" s="28" t="s">
        <v>0</v>
      </c>
      <c r="E110" s="29">
        <v>595467941.02999997</v>
      </c>
      <c r="F110" s="29">
        <v>0.48</v>
      </c>
      <c r="G110" s="29">
        <v>595467941.50999999</v>
      </c>
      <c r="H110" s="29">
        <v>595461410.63999999</v>
      </c>
      <c r="I110" s="29">
        <v>595461410.63999999</v>
      </c>
      <c r="J110" s="29">
        <v>595461410.63</v>
      </c>
      <c r="K110" s="30">
        <v>99.998903235666504</v>
      </c>
      <c r="L110" s="29">
        <v>595461410.63</v>
      </c>
    </row>
    <row r="111" spans="1:12" ht="12.75" x14ac:dyDescent="0.2">
      <c r="A111" s="116" t="s">
        <v>14</v>
      </c>
      <c r="B111" s="117" t="s">
        <v>0</v>
      </c>
      <c r="C111" s="99" t="s">
        <v>0</v>
      </c>
      <c r="D111" s="77" t="s">
        <v>0</v>
      </c>
      <c r="E111" s="78">
        <v>5254454319.2299995</v>
      </c>
      <c r="F111" s="78">
        <v>878724297.52999997</v>
      </c>
      <c r="G111" s="78">
        <v>6133178616.7600002</v>
      </c>
      <c r="H111" s="78">
        <v>5961817458.1999998</v>
      </c>
      <c r="I111" s="78">
        <v>5938534012.2200003</v>
      </c>
      <c r="J111" s="78">
        <v>5885318850.6400003</v>
      </c>
      <c r="K111" s="79">
        <v>95.958706217316404</v>
      </c>
      <c r="L111" s="78">
        <v>5462956875.9499998</v>
      </c>
    </row>
    <row r="112" spans="1:12" ht="12.75" x14ac:dyDescent="0.2">
      <c r="A112" s="43" t="s">
        <v>86</v>
      </c>
      <c r="B112" s="19"/>
      <c r="C112" s="19"/>
      <c r="D112" s="19"/>
      <c r="E112" s="19"/>
      <c r="F112" s="19"/>
      <c r="G112" s="19"/>
      <c r="H112" s="19"/>
      <c r="I112" s="44"/>
      <c r="J112" s="44"/>
    </row>
  </sheetData>
  <mergeCells count="5">
    <mergeCell ref="A1:K1"/>
    <mergeCell ref="A5:B6"/>
    <mergeCell ref="C5:D6"/>
    <mergeCell ref="A2:K2"/>
    <mergeCell ref="A111:B111"/>
  </mergeCells>
  <printOptions horizontalCentered="1"/>
  <pageMargins left="0.70866141732283472" right="0.70866141732283472" top="1.5748031496062993" bottom="0.55000000000000004" header="0.59055118110236227" footer="0.31496062992125984"/>
  <pageSetup paperSize="9" scale="65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1"/>
  <sheetViews>
    <sheetView zoomScaleNormal="100" workbookViewId="0">
      <selection sqref="A1:I1"/>
    </sheetView>
  </sheetViews>
  <sheetFormatPr baseColWidth="10" defaultRowHeight="11.25" x14ac:dyDescent="0.2"/>
  <cols>
    <col min="1" max="1" width="7.1640625" customWidth="1"/>
    <col min="2" max="2" width="34.6640625" bestFit="1" customWidth="1"/>
    <col min="3" max="3" width="11.33203125" style="31" customWidth="1"/>
    <col min="4" max="4" width="43.6640625" customWidth="1"/>
    <col min="5" max="8" width="18.6640625" customWidth="1"/>
    <col min="9" max="9" width="18.6640625" style="31" customWidth="1"/>
    <col min="10" max="10" width="18.6640625" customWidth="1"/>
  </cols>
  <sheetData>
    <row r="1" spans="1:10" s="96" customFormat="1" ht="18.75" x14ac:dyDescent="0.3">
      <c r="A1" s="103" t="s">
        <v>88</v>
      </c>
      <c r="B1" s="103"/>
      <c r="C1" s="103"/>
      <c r="D1" s="103"/>
      <c r="E1" s="103"/>
      <c r="F1" s="103"/>
      <c r="G1" s="103"/>
      <c r="H1" s="103"/>
      <c r="I1" s="103"/>
      <c r="J1" s="16">
        <f>'GTOS X CAP'!J1</f>
        <v>42369</v>
      </c>
    </row>
    <row r="2" spans="1:10" s="96" customFormat="1" ht="18.75" customHeight="1" x14ac:dyDescent="0.3">
      <c r="A2" s="103" t="s">
        <v>863</v>
      </c>
      <c r="B2" s="103"/>
      <c r="C2" s="103"/>
      <c r="D2" s="103"/>
      <c r="E2" s="103"/>
      <c r="F2" s="103"/>
      <c r="G2" s="103"/>
      <c r="H2" s="103"/>
      <c r="I2" s="103"/>
      <c r="J2" s="97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39</v>
      </c>
      <c r="B4" s="11"/>
      <c r="C4" s="98"/>
      <c r="D4" s="11"/>
      <c r="E4" s="9"/>
      <c r="F4" s="9"/>
      <c r="G4" s="9"/>
      <c r="H4" s="9"/>
      <c r="I4" s="12"/>
      <c r="J4" s="12"/>
    </row>
    <row r="5" spans="1:10" ht="30" x14ac:dyDescent="0.2">
      <c r="A5" s="104" t="s">
        <v>34</v>
      </c>
      <c r="B5" s="110"/>
      <c r="C5" s="104" t="s">
        <v>94</v>
      </c>
      <c r="D5" s="110"/>
      <c r="E5" s="14" t="s">
        <v>25</v>
      </c>
      <c r="F5" s="27" t="s">
        <v>90</v>
      </c>
      <c r="G5" s="27" t="s">
        <v>91</v>
      </c>
      <c r="H5" s="35" t="s">
        <v>40</v>
      </c>
      <c r="I5" s="13" t="s">
        <v>41</v>
      </c>
      <c r="J5" s="13" t="s">
        <v>26</v>
      </c>
    </row>
    <row r="6" spans="1:10" ht="15" x14ac:dyDescent="0.2">
      <c r="A6" s="111"/>
      <c r="B6" s="112"/>
      <c r="C6" s="111"/>
      <c r="D6" s="112"/>
      <c r="E6" s="15" t="s">
        <v>3</v>
      </c>
      <c r="F6" s="15" t="s">
        <v>3</v>
      </c>
      <c r="G6" s="15" t="s">
        <v>3</v>
      </c>
      <c r="H6" s="15" t="s">
        <v>3</v>
      </c>
      <c r="I6" s="23" t="s">
        <v>36</v>
      </c>
      <c r="J6" s="15" t="s">
        <v>3</v>
      </c>
    </row>
    <row r="7" spans="1:10" ht="12.75" x14ac:dyDescent="0.2">
      <c r="A7" s="76" t="s">
        <v>4</v>
      </c>
      <c r="B7" s="24" t="s">
        <v>27</v>
      </c>
      <c r="C7" s="76" t="s">
        <v>1682</v>
      </c>
      <c r="D7" s="24" t="s">
        <v>1866</v>
      </c>
      <c r="E7" s="18">
        <v>1097677000</v>
      </c>
      <c r="F7" s="18">
        <v>0</v>
      </c>
      <c r="G7" s="18">
        <v>1097677000</v>
      </c>
      <c r="H7" s="18">
        <v>1106997334.3199999</v>
      </c>
      <c r="I7" s="20">
        <v>100.84909625691347</v>
      </c>
      <c r="J7" s="18">
        <v>1106997334.3199999</v>
      </c>
    </row>
    <row r="8" spans="1:10" ht="12.75" x14ac:dyDescent="0.2">
      <c r="A8" s="24" t="s">
        <v>0</v>
      </c>
      <c r="B8" s="24" t="s">
        <v>0</v>
      </c>
      <c r="C8" s="76" t="s">
        <v>1684</v>
      </c>
      <c r="D8" s="24" t="s">
        <v>1867</v>
      </c>
      <c r="E8" s="18">
        <v>177111281.75999999</v>
      </c>
      <c r="F8" s="18">
        <v>0</v>
      </c>
      <c r="G8" s="18">
        <v>177111281.75999999</v>
      </c>
      <c r="H8" s="18">
        <v>136587918.69</v>
      </c>
      <c r="I8" s="20">
        <v>77.119829596788534</v>
      </c>
      <c r="J8" s="18">
        <v>108379707.84</v>
      </c>
    </row>
    <row r="9" spans="1:10" ht="12.75" x14ac:dyDescent="0.2">
      <c r="A9" s="24" t="s">
        <v>0</v>
      </c>
      <c r="B9" s="24" t="s">
        <v>0</v>
      </c>
      <c r="C9" s="76" t="s">
        <v>1868</v>
      </c>
      <c r="D9" s="24" t="s">
        <v>1869</v>
      </c>
      <c r="E9" s="18">
        <v>35603592.770000003</v>
      </c>
      <c r="F9" s="18">
        <v>0</v>
      </c>
      <c r="G9" s="18">
        <v>35603592.770000003</v>
      </c>
      <c r="H9" s="18">
        <v>30136906.640000001</v>
      </c>
      <c r="I9" s="20">
        <v>84.645689649033685</v>
      </c>
      <c r="J9" s="18">
        <v>29965741.149999999</v>
      </c>
    </row>
    <row r="10" spans="1:10" ht="12.75" x14ac:dyDescent="0.2">
      <c r="A10" s="24" t="s">
        <v>0</v>
      </c>
      <c r="B10" s="24" t="s">
        <v>0</v>
      </c>
      <c r="C10" s="76" t="s">
        <v>1870</v>
      </c>
      <c r="D10" s="24" t="s">
        <v>1871</v>
      </c>
      <c r="E10" s="18">
        <v>9554769.4900000002</v>
      </c>
      <c r="F10" s="18">
        <v>0</v>
      </c>
      <c r="G10" s="18">
        <v>9554769.4900000002</v>
      </c>
      <c r="H10" s="18">
        <v>9035303</v>
      </c>
      <c r="I10" s="20">
        <v>94.563275539575571</v>
      </c>
      <c r="J10" s="18">
        <v>8649866.4900000002</v>
      </c>
    </row>
    <row r="11" spans="1:10" ht="12.75" x14ac:dyDescent="0.2">
      <c r="A11" s="24" t="s">
        <v>0</v>
      </c>
      <c r="B11" s="24" t="s">
        <v>0</v>
      </c>
      <c r="C11" s="76" t="s">
        <v>1872</v>
      </c>
      <c r="D11" s="24" t="s">
        <v>1873</v>
      </c>
      <c r="E11" s="18">
        <v>1333955.44</v>
      </c>
      <c r="F11" s="18">
        <v>0</v>
      </c>
      <c r="G11" s="18">
        <v>1333955.44</v>
      </c>
      <c r="H11" s="18">
        <v>2208356.98</v>
      </c>
      <c r="I11" s="20">
        <v>165.54953139963956</v>
      </c>
      <c r="J11" s="18">
        <v>2208356.98</v>
      </c>
    </row>
    <row r="12" spans="1:10" ht="12.75" x14ac:dyDescent="0.2">
      <c r="A12" s="17" t="s">
        <v>0</v>
      </c>
      <c r="B12" s="17" t="s">
        <v>0</v>
      </c>
      <c r="C12" s="39" t="s">
        <v>1874</v>
      </c>
      <c r="D12" s="17" t="s">
        <v>1875</v>
      </c>
      <c r="E12" s="40">
        <v>0</v>
      </c>
      <c r="F12" s="40">
        <v>0</v>
      </c>
      <c r="G12" s="40">
        <v>0</v>
      </c>
      <c r="H12" s="40">
        <v>-58882.99</v>
      </c>
      <c r="I12" s="37">
        <v>0</v>
      </c>
      <c r="J12" s="40">
        <v>-58882.99</v>
      </c>
    </row>
    <row r="13" spans="1:10" ht="12.75" x14ac:dyDescent="0.2">
      <c r="A13" s="76" t="s">
        <v>0</v>
      </c>
      <c r="B13" s="24" t="s">
        <v>0</v>
      </c>
      <c r="C13" s="39" t="s">
        <v>1876</v>
      </c>
      <c r="D13" s="17" t="s">
        <v>1877</v>
      </c>
      <c r="E13" s="40">
        <v>0</v>
      </c>
      <c r="F13" s="40">
        <v>0</v>
      </c>
      <c r="G13" s="40">
        <v>0</v>
      </c>
      <c r="H13" s="40">
        <v>14464909.84</v>
      </c>
      <c r="I13" s="37">
        <v>0</v>
      </c>
      <c r="J13" s="40">
        <v>14464909.84</v>
      </c>
    </row>
    <row r="14" spans="1:10" ht="12.75" x14ac:dyDescent="0.2">
      <c r="A14" s="24" t="s">
        <v>0</v>
      </c>
      <c r="B14" s="24" t="s">
        <v>0</v>
      </c>
      <c r="C14" s="45" t="s">
        <v>45</v>
      </c>
      <c r="D14" s="28" t="s">
        <v>0</v>
      </c>
      <c r="E14" s="29">
        <v>1321280599.46</v>
      </c>
      <c r="F14" s="29">
        <v>0</v>
      </c>
      <c r="G14" s="29">
        <v>1321280599.46</v>
      </c>
      <c r="H14" s="29">
        <v>1299371846.48</v>
      </c>
      <c r="I14" s="30">
        <v>98.341854637920662</v>
      </c>
      <c r="J14" s="29">
        <v>1270607033.6300001</v>
      </c>
    </row>
    <row r="15" spans="1:10" ht="12.75" x14ac:dyDescent="0.2">
      <c r="A15" s="24" t="s">
        <v>6</v>
      </c>
      <c r="B15" s="24" t="s">
        <v>28</v>
      </c>
      <c r="C15" s="39" t="s">
        <v>1734</v>
      </c>
      <c r="D15" s="17" t="s">
        <v>1878</v>
      </c>
      <c r="E15" s="40">
        <v>152437479.58000001</v>
      </c>
      <c r="F15" s="40">
        <v>0</v>
      </c>
      <c r="G15" s="40">
        <v>152437479.58000001</v>
      </c>
      <c r="H15" s="40">
        <v>112164072.89</v>
      </c>
      <c r="I15" s="37">
        <v>73.580377476088941</v>
      </c>
      <c r="J15" s="40">
        <v>106508599.72</v>
      </c>
    </row>
    <row r="16" spans="1:10" ht="12.75" x14ac:dyDescent="0.2">
      <c r="A16" s="24" t="s">
        <v>0</v>
      </c>
      <c r="B16" s="24" t="s">
        <v>0</v>
      </c>
      <c r="C16" s="39" t="s">
        <v>1879</v>
      </c>
      <c r="D16" s="17" t="s">
        <v>1880</v>
      </c>
      <c r="E16" s="40">
        <v>56053426.890000001</v>
      </c>
      <c r="F16" s="40">
        <v>0</v>
      </c>
      <c r="G16" s="40">
        <v>56053426.890000001</v>
      </c>
      <c r="H16" s="40">
        <v>42880650.710000001</v>
      </c>
      <c r="I16" s="37">
        <v>76.499605981538949</v>
      </c>
      <c r="J16" s="40">
        <v>40050150.549999997</v>
      </c>
    </row>
    <row r="17" spans="1:10" ht="12.75" x14ac:dyDescent="0.2">
      <c r="A17" s="24" t="s">
        <v>0</v>
      </c>
      <c r="B17" s="24" t="s">
        <v>0</v>
      </c>
      <c r="C17" s="39" t="s">
        <v>1748</v>
      </c>
      <c r="D17" s="17" t="s">
        <v>1881</v>
      </c>
      <c r="E17" s="40">
        <v>962241000</v>
      </c>
      <c r="F17" s="40">
        <v>0</v>
      </c>
      <c r="G17" s="40">
        <v>962241000</v>
      </c>
      <c r="H17" s="40">
        <v>929042216.32000005</v>
      </c>
      <c r="I17" s="37">
        <v>96.54984731683642</v>
      </c>
      <c r="J17" s="40">
        <v>929042216.32000005</v>
      </c>
    </row>
    <row r="18" spans="1:10" ht="12.75" x14ac:dyDescent="0.2">
      <c r="A18" s="24" t="s">
        <v>0</v>
      </c>
      <c r="B18" s="24" t="s">
        <v>0</v>
      </c>
      <c r="C18" s="39" t="s">
        <v>1762</v>
      </c>
      <c r="D18" s="17" t="s">
        <v>1882</v>
      </c>
      <c r="E18" s="40">
        <v>502254476.82999998</v>
      </c>
      <c r="F18" s="40">
        <v>0</v>
      </c>
      <c r="G18" s="40">
        <v>502254476.82999998</v>
      </c>
      <c r="H18" s="40">
        <v>515628939.13</v>
      </c>
      <c r="I18" s="37">
        <v>102.66288563208306</v>
      </c>
      <c r="J18" s="40">
        <v>514929050.50999999</v>
      </c>
    </row>
    <row r="19" spans="1:10" ht="12.75" x14ac:dyDescent="0.2">
      <c r="A19" s="24" t="s">
        <v>0</v>
      </c>
      <c r="B19" s="24" t="s">
        <v>0</v>
      </c>
      <c r="C19" s="39" t="s">
        <v>1764</v>
      </c>
      <c r="D19" s="17" t="s">
        <v>1883</v>
      </c>
      <c r="E19" s="40">
        <v>43670000</v>
      </c>
      <c r="F19" s="40">
        <v>0</v>
      </c>
      <c r="G19" s="40">
        <v>43670000</v>
      </c>
      <c r="H19" s="40">
        <v>47937299.780000001</v>
      </c>
      <c r="I19" s="37">
        <v>109.77169631325853</v>
      </c>
      <c r="J19" s="40">
        <v>46279757.630000003</v>
      </c>
    </row>
    <row r="20" spans="1:10" ht="12.75" x14ac:dyDescent="0.2">
      <c r="A20" s="24" t="s">
        <v>0</v>
      </c>
      <c r="B20" s="24" t="s">
        <v>0</v>
      </c>
      <c r="C20" s="45" t="s">
        <v>45</v>
      </c>
      <c r="D20" s="28" t="s">
        <v>0</v>
      </c>
      <c r="E20" s="29">
        <v>1716656383.3</v>
      </c>
      <c r="F20" s="29">
        <v>0</v>
      </c>
      <c r="G20" s="29">
        <v>1716656383.3</v>
      </c>
      <c r="H20" s="29">
        <v>1647653178.8299999</v>
      </c>
      <c r="I20" s="30">
        <v>95.980371777294636</v>
      </c>
      <c r="J20" s="29">
        <v>1636809774.73</v>
      </c>
    </row>
    <row r="21" spans="1:10" ht="12.75" x14ac:dyDescent="0.2">
      <c r="A21" s="24" t="s">
        <v>17</v>
      </c>
      <c r="B21" s="24" t="s">
        <v>29</v>
      </c>
      <c r="C21" s="39" t="s">
        <v>1800</v>
      </c>
      <c r="D21" s="17" t="s">
        <v>1884</v>
      </c>
      <c r="E21" s="40">
        <v>25000</v>
      </c>
      <c r="F21" s="40">
        <v>0</v>
      </c>
      <c r="G21" s="40">
        <v>25000</v>
      </c>
      <c r="H21" s="40">
        <v>25000</v>
      </c>
      <c r="I21" s="37">
        <v>100</v>
      </c>
      <c r="J21" s="40">
        <v>25000</v>
      </c>
    </row>
    <row r="22" spans="1:10" ht="12.75" x14ac:dyDescent="0.2">
      <c r="A22" s="24" t="s">
        <v>0</v>
      </c>
      <c r="B22" s="24" t="s">
        <v>0</v>
      </c>
      <c r="C22" s="39" t="s">
        <v>1802</v>
      </c>
      <c r="D22" s="17" t="s">
        <v>1885</v>
      </c>
      <c r="E22" s="40">
        <v>18000</v>
      </c>
      <c r="F22" s="40">
        <v>0</v>
      </c>
      <c r="G22" s="40">
        <v>18000</v>
      </c>
      <c r="H22" s="40">
        <v>26340.49</v>
      </c>
      <c r="I22" s="37">
        <v>146.33605555555556</v>
      </c>
      <c r="J22" s="40">
        <v>25029.54</v>
      </c>
    </row>
    <row r="23" spans="1:10" ht="12.75" x14ac:dyDescent="0.2">
      <c r="A23" s="24" t="s">
        <v>0</v>
      </c>
      <c r="B23" s="24" t="s">
        <v>0</v>
      </c>
      <c r="C23" s="39" t="s">
        <v>1886</v>
      </c>
      <c r="D23" s="17" t="s">
        <v>1887</v>
      </c>
      <c r="E23" s="40">
        <v>287000</v>
      </c>
      <c r="F23" s="40">
        <v>0</v>
      </c>
      <c r="G23" s="40">
        <v>287000</v>
      </c>
      <c r="H23" s="40">
        <v>293452.93</v>
      </c>
      <c r="I23" s="37">
        <v>102.24840766550523</v>
      </c>
      <c r="J23" s="40">
        <v>293452.93</v>
      </c>
    </row>
    <row r="24" spans="1:10" ht="12.75" x14ac:dyDescent="0.2">
      <c r="A24" s="24" t="s">
        <v>0</v>
      </c>
      <c r="B24" s="24" t="s">
        <v>0</v>
      </c>
      <c r="C24" s="39" t="s">
        <v>1806</v>
      </c>
      <c r="D24" s="17" t="s">
        <v>1888</v>
      </c>
      <c r="E24" s="40">
        <v>225000</v>
      </c>
      <c r="F24" s="40">
        <v>0</v>
      </c>
      <c r="G24" s="40">
        <v>225000</v>
      </c>
      <c r="H24" s="40">
        <v>225000</v>
      </c>
      <c r="I24" s="37">
        <v>100</v>
      </c>
      <c r="J24" s="40">
        <v>225000</v>
      </c>
    </row>
    <row r="25" spans="1:10" ht="12.75" x14ac:dyDescent="0.2">
      <c r="A25" s="17" t="s">
        <v>0</v>
      </c>
      <c r="B25" s="17" t="s">
        <v>0</v>
      </c>
      <c r="C25" s="39" t="s">
        <v>1808</v>
      </c>
      <c r="D25" s="17" t="s">
        <v>1889</v>
      </c>
      <c r="E25" s="40">
        <v>1410000</v>
      </c>
      <c r="F25" s="40">
        <v>0</v>
      </c>
      <c r="G25" s="40">
        <v>1410000</v>
      </c>
      <c r="H25" s="40">
        <v>0</v>
      </c>
      <c r="I25" s="37">
        <v>0</v>
      </c>
      <c r="J25" s="40">
        <v>0</v>
      </c>
    </row>
    <row r="26" spans="1:10" ht="12.75" x14ac:dyDescent="0.2">
      <c r="A26" s="76" t="s">
        <v>0</v>
      </c>
      <c r="B26" s="24" t="s">
        <v>0</v>
      </c>
      <c r="C26" s="39" t="s">
        <v>1890</v>
      </c>
      <c r="D26" s="17" t="s">
        <v>1891</v>
      </c>
      <c r="E26" s="40">
        <v>0</v>
      </c>
      <c r="F26" s="40">
        <v>4110825.41</v>
      </c>
      <c r="G26" s="40">
        <v>4110825.41</v>
      </c>
      <c r="H26" s="40">
        <v>3361379.53</v>
      </c>
      <c r="I26" s="37">
        <v>81.768968388273137</v>
      </c>
      <c r="J26" s="40">
        <v>1626687.31</v>
      </c>
    </row>
    <row r="27" spans="1:10" ht="12.75" x14ac:dyDescent="0.2">
      <c r="A27" s="24" t="s">
        <v>0</v>
      </c>
      <c r="B27" s="24" t="s">
        <v>0</v>
      </c>
      <c r="C27" s="39" t="s">
        <v>1892</v>
      </c>
      <c r="D27" s="17" t="s">
        <v>1893</v>
      </c>
      <c r="E27" s="40">
        <v>33935876.43</v>
      </c>
      <c r="F27" s="40">
        <v>0</v>
      </c>
      <c r="G27" s="40">
        <v>33935876.43</v>
      </c>
      <c r="H27" s="40">
        <v>34570316.939999998</v>
      </c>
      <c r="I27" s="37">
        <v>101.86952740504189</v>
      </c>
      <c r="J27" s="40">
        <v>26193250.829999998</v>
      </c>
    </row>
    <row r="28" spans="1:10" ht="12.75" x14ac:dyDescent="0.2">
      <c r="A28" s="24" t="s">
        <v>0</v>
      </c>
      <c r="B28" s="24" t="s">
        <v>0</v>
      </c>
      <c r="C28" s="39" t="s">
        <v>1894</v>
      </c>
      <c r="D28" s="17" t="s">
        <v>1895</v>
      </c>
      <c r="E28" s="40">
        <v>350000</v>
      </c>
      <c r="F28" s="40">
        <v>0</v>
      </c>
      <c r="G28" s="40">
        <v>350000</v>
      </c>
      <c r="H28" s="40">
        <v>320.45999999999998</v>
      </c>
      <c r="I28" s="37">
        <v>9.1559999999999989E-2</v>
      </c>
      <c r="J28" s="40">
        <v>320.45999999999998</v>
      </c>
    </row>
    <row r="29" spans="1:10" ht="12.75" x14ac:dyDescent="0.2">
      <c r="A29" s="24" t="s">
        <v>0</v>
      </c>
      <c r="B29" s="24" t="s">
        <v>0</v>
      </c>
      <c r="C29" s="39" t="s">
        <v>1896</v>
      </c>
      <c r="D29" s="17" t="s">
        <v>1897</v>
      </c>
      <c r="E29" s="40">
        <v>0</v>
      </c>
      <c r="F29" s="40">
        <v>0</v>
      </c>
      <c r="G29" s="40">
        <v>0</v>
      </c>
      <c r="H29" s="40">
        <v>62.05</v>
      </c>
      <c r="I29" s="37">
        <v>0</v>
      </c>
      <c r="J29" s="40">
        <v>62.05</v>
      </c>
    </row>
    <row r="30" spans="1:10" ht="12.75" x14ac:dyDescent="0.2">
      <c r="A30" s="24" t="s">
        <v>0</v>
      </c>
      <c r="B30" s="24" t="s">
        <v>0</v>
      </c>
      <c r="C30" s="39" t="s">
        <v>1898</v>
      </c>
      <c r="D30" s="17" t="s">
        <v>1899</v>
      </c>
      <c r="E30" s="40">
        <v>11507986.84</v>
      </c>
      <c r="F30" s="40">
        <v>0</v>
      </c>
      <c r="G30" s="40">
        <v>11507986.84</v>
      </c>
      <c r="H30" s="40">
        <v>13668007.859999999</v>
      </c>
      <c r="I30" s="37">
        <v>118.76975573600848</v>
      </c>
      <c r="J30" s="40">
        <v>13202865.890000001</v>
      </c>
    </row>
    <row r="31" spans="1:10" ht="12.75" x14ac:dyDescent="0.2">
      <c r="A31" s="24" t="s">
        <v>0</v>
      </c>
      <c r="B31" s="24" t="s">
        <v>0</v>
      </c>
      <c r="C31" s="39" t="s">
        <v>1900</v>
      </c>
      <c r="D31" s="17" t="s">
        <v>1901</v>
      </c>
      <c r="E31" s="40">
        <v>1983812.44</v>
      </c>
      <c r="F31" s="40">
        <v>0</v>
      </c>
      <c r="G31" s="40">
        <v>1983812.44</v>
      </c>
      <c r="H31" s="40">
        <v>418253.94</v>
      </c>
      <c r="I31" s="37">
        <v>21.083340923096539</v>
      </c>
      <c r="J31" s="40">
        <v>354163.63</v>
      </c>
    </row>
    <row r="32" spans="1:10" ht="12.75" x14ac:dyDescent="0.2">
      <c r="A32" s="24" t="s">
        <v>0</v>
      </c>
      <c r="B32" s="24" t="s">
        <v>0</v>
      </c>
      <c r="C32" s="39" t="s">
        <v>1902</v>
      </c>
      <c r="D32" s="17" t="s">
        <v>1903</v>
      </c>
      <c r="E32" s="40">
        <v>8000</v>
      </c>
      <c r="F32" s="40">
        <v>0</v>
      </c>
      <c r="G32" s="40">
        <v>8000</v>
      </c>
      <c r="H32" s="40">
        <v>0</v>
      </c>
      <c r="I32" s="37">
        <v>0</v>
      </c>
      <c r="J32" s="40">
        <v>0</v>
      </c>
    </row>
    <row r="33" spans="1:10" ht="12.75" x14ac:dyDescent="0.2">
      <c r="A33" s="24" t="s">
        <v>0</v>
      </c>
      <c r="B33" s="24" t="s">
        <v>0</v>
      </c>
      <c r="C33" s="39" t="s">
        <v>1904</v>
      </c>
      <c r="D33" s="17" t="s">
        <v>1905</v>
      </c>
      <c r="E33" s="40">
        <v>53799112.390000001</v>
      </c>
      <c r="F33" s="40">
        <v>0</v>
      </c>
      <c r="G33" s="40">
        <v>53799112.390000001</v>
      </c>
      <c r="H33" s="40">
        <v>40664383.25</v>
      </c>
      <c r="I33" s="37">
        <v>75.585602519268633</v>
      </c>
      <c r="J33" s="40">
        <v>36101668.649999999</v>
      </c>
    </row>
    <row r="34" spans="1:10" ht="12.75" x14ac:dyDescent="0.2">
      <c r="A34" s="24" t="s">
        <v>0</v>
      </c>
      <c r="B34" s="24" t="s">
        <v>0</v>
      </c>
      <c r="C34" s="39" t="s">
        <v>1906</v>
      </c>
      <c r="D34" s="17" t="s">
        <v>1907</v>
      </c>
      <c r="E34" s="40">
        <v>0</v>
      </c>
      <c r="F34" s="40">
        <v>0</v>
      </c>
      <c r="G34" s="40">
        <v>0</v>
      </c>
      <c r="H34" s="40">
        <v>5822247.6600000001</v>
      </c>
      <c r="I34" s="37">
        <v>0</v>
      </c>
      <c r="J34" s="40">
        <v>4832667.47</v>
      </c>
    </row>
    <row r="35" spans="1:10" ht="12.75" x14ac:dyDescent="0.2">
      <c r="A35" s="24" t="s">
        <v>0</v>
      </c>
      <c r="B35" s="24" t="s">
        <v>0</v>
      </c>
      <c r="C35" s="39" t="s">
        <v>1908</v>
      </c>
      <c r="D35" s="17" t="s">
        <v>1909</v>
      </c>
      <c r="E35" s="40">
        <v>3649000</v>
      </c>
      <c r="F35" s="40">
        <v>43892.63</v>
      </c>
      <c r="G35" s="40">
        <v>3692892.63</v>
      </c>
      <c r="H35" s="40">
        <v>4197805.46</v>
      </c>
      <c r="I35" s="37">
        <v>113.67255646422626</v>
      </c>
      <c r="J35" s="40">
        <v>4114409.26</v>
      </c>
    </row>
    <row r="36" spans="1:10" ht="12.75" x14ac:dyDescent="0.2">
      <c r="A36" s="24" t="s">
        <v>0</v>
      </c>
      <c r="B36" s="24" t="s">
        <v>0</v>
      </c>
      <c r="C36" s="39" t="s">
        <v>1910</v>
      </c>
      <c r="D36" s="17" t="s">
        <v>1911</v>
      </c>
      <c r="E36" s="40">
        <v>226138.23999999999</v>
      </c>
      <c r="F36" s="40">
        <v>0</v>
      </c>
      <c r="G36" s="40">
        <v>226138.23999999999</v>
      </c>
      <c r="H36" s="40">
        <v>621313.56999999995</v>
      </c>
      <c r="I36" s="37">
        <v>274.74944971712875</v>
      </c>
      <c r="J36" s="40">
        <v>541249.12</v>
      </c>
    </row>
    <row r="37" spans="1:10" ht="12.75" x14ac:dyDescent="0.2">
      <c r="A37" s="24" t="s">
        <v>0</v>
      </c>
      <c r="B37" s="24" t="s">
        <v>0</v>
      </c>
      <c r="C37" s="39" t="s">
        <v>1912</v>
      </c>
      <c r="D37" s="17" t="s">
        <v>1913</v>
      </c>
      <c r="E37" s="40">
        <v>0</v>
      </c>
      <c r="F37" s="40">
        <v>0</v>
      </c>
      <c r="G37" s="40">
        <v>0</v>
      </c>
      <c r="H37" s="40">
        <v>500</v>
      </c>
      <c r="I37" s="37">
        <v>0</v>
      </c>
      <c r="J37" s="40">
        <v>500</v>
      </c>
    </row>
    <row r="38" spans="1:10" ht="12.75" x14ac:dyDescent="0.2">
      <c r="A38" s="24" t="s">
        <v>0</v>
      </c>
      <c r="B38" s="24" t="s">
        <v>0</v>
      </c>
      <c r="C38" s="39" t="s">
        <v>1914</v>
      </c>
      <c r="D38" s="17" t="s">
        <v>1915</v>
      </c>
      <c r="E38" s="40">
        <v>54375</v>
      </c>
      <c r="F38" s="40">
        <v>29000</v>
      </c>
      <c r="G38" s="40">
        <v>83375</v>
      </c>
      <c r="H38" s="40">
        <v>355150.98</v>
      </c>
      <c r="I38" s="37">
        <v>425.96819190404796</v>
      </c>
      <c r="J38" s="40">
        <v>355150.98</v>
      </c>
    </row>
    <row r="39" spans="1:10" ht="12.75" x14ac:dyDescent="0.2">
      <c r="A39" s="24" t="s">
        <v>0</v>
      </c>
      <c r="B39" s="24" t="s">
        <v>0</v>
      </c>
      <c r="C39" s="39" t="s">
        <v>1916</v>
      </c>
      <c r="D39" s="17" t="s">
        <v>1917</v>
      </c>
      <c r="E39" s="40">
        <v>15700000</v>
      </c>
      <c r="F39" s="40">
        <v>0</v>
      </c>
      <c r="G39" s="40">
        <v>15700000</v>
      </c>
      <c r="H39" s="40">
        <v>2611.83</v>
      </c>
      <c r="I39" s="37">
        <v>1.6635859872611465E-2</v>
      </c>
      <c r="J39" s="40">
        <v>2611.83</v>
      </c>
    </row>
    <row r="40" spans="1:10" ht="12.75" x14ac:dyDescent="0.2">
      <c r="A40" s="24" t="s">
        <v>0</v>
      </c>
      <c r="B40" s="24" t="s">
        <v>0</v>
      </c>
      <c r="C40" s="39" t="s">
        <v>1918</v>
      </c>
      <c r="D40" s="17" t="s">
        <v>1919</v>
      </c>
      <c r="E40" s="40">
        <v>5239500</v>
      </c>
      <c r="F40" s="40">
        <v>0</v>
      </c>
      <c r="G40" s="40">
        <v>5239500</v>
      </c>
      <c r="H40" s="40">
        <v>8870282.1600000001</v>
      </c>
      <c r="I40" s="37">
        <v>169.29634812482107</v>
      </c>
      <c r="J40" s="40">
        <v>5573295.3700000001</v>
      </c>
    </row>
    <row r="41" spans="1:10" ht="12.75" x14ac:dyDescent="0.2">
      <c r="A41" s="24" t="s">
        <v>0</v>
      </c>
      <c r="B41" s="24" t="s">
        <v>0</v>
      </c>
      <c r="C41" s="39" t="s">
        <v>1920</v>
      </c>
      <c r="D41" s="17" t="s">
        <v>1921</v>
      </c>
      <c r="E41" s="40">
        <v>11361535.449999999</v>
      </c>
      <c r="F41" s="40">
        <v>400000</v>
      </c>
      <c r="G41" s="40">
        <v>11761535.449999999</v>
      </c>
      <c r="H41" s="40">
        <v>11355012.92</v>
      </c>
      <c r="I41" s="37">
        <v>96.543627048286467</v>
      </c>
      <c r="J41" s="40">
        <v>2955692.99</v>
      </c>
    </row>
    <row r="42" spans="1:10" ht="12.75" x14ac:dyDescent="0.2">
      <c r="A42" s="24" t="s">
        <v>0</v>
      </c>
      <c r="B42" s="24" t="s">
        <v>0</v>
      </c>
      <c r="C42" s="39" t="s">
        <v>1922</v>
      </c>
      <c r="D42" s="17" t="s">
        <v>1923</v>
      </c>
      <c r="E42" s="40">
        <v>0</v>
      </c>
      <c r="F42" s="40">
        <v>0</v>
      </c>
      <c r="G42" s="40">
        <v>0</v>
      </c>
      <c r="H42" s="40">
        <v>2468687.9900000002</v>
      </c>
      <c r="I42" s="37">
        <v>0</v>
      </c>
      <c r="J42" s="40">
        <v>1712781.85</v>
      </c>
    </row>
    <row r="43" spans="1:10" ht="12.75" x14ac:dyDescent="0.2">
      <c r="A43" s="24" t="s">
        <v>0</v>
      </c>
      <c r="B43" s="24" t="s">
        <v>0</v>
      </c>
      <c r="C43" s="45" t="s">
        <v>45</v>
      </c>
      <c r="D43" s="28" t="s">
        <v>0</v>
      </c>
      <c r="E43" s="29">
        <v>139780336.78999999</v>
      </c>
      <c r="F43" s="29">
        <v>4583718.04</v>
      </c>
      <c r="G43" s="29">
        <v>144364054.83000001</v>
      </c>
      <c r="H43" s="29">
        <v>126946130.02</v>
      </c>
      <c r="I43" s="30">
        <v>87.934721818037744</v>
      </c>
      <c r="J43" s="29">
        <v>98135860.159999996</v>
      </c>
    </row>
    <row r="44" spans="1:10" ht="12.75" x14ac:dyDescent="0.2">
      <c r="A44" s="17" t="s">
        <v>8</v>
      </c>
      <c r="B44" s="17" t="s">
        <v>9</v>
      </c>
      <c r="C44" s="39" t="s">
        <v>1814</v>
      </c>
      <c r="D44" s="17" t="s">
        <v>1924</v>
      </c>
      <c r="E44" s="40">
        <v>345940230</v>
      </c>
      <c r="F44" s="40">
        <v>0</v>
      </c>
      <c r="G44" s="40">
        <v>345940230</v>
      </c>
      <c r="H44" s="40">
        <v>386390604.75</v>
      </c>
      <c r="I44" s="37">
        <v>111.69287964860288</v>
      </c>
      <c r="J44" s="40">
        <v>386390604.75</v>
      </c>
    </row>
    <row r="45" spans="1:10" ht="12.75" x14ac:dyDescent="0.2">
      <c r="A45" s="76" t="s">
        <v>0</v>
      </c>
      <c r="B45" s="24" t="s">
        <v>0</v>
      </c>
      <c r="C45" s="39" t="s">
        <v>1925</v>
      </c>
      <c r="D45" s="17" t="s">
        <v>1926</v>
      </c>
      <c r="E45" s="40">
        <v>1059158.3899999999</v>
      </c>
      <c r="F45" s="40">
        <v>0</v>
      </c>
      <c r="G45" s="40">
        <v>1059158.3899999999</v>
      </c>
      <c r="H45" s="40">
        <v>450563.43</v>
      </c>
      <c r="I45" s="37">
        <v>42.539759327214512</v>
      </c>
      <c r="J45" s="40">
        <v>381572</v>
      </c>
    </row>
    <row r="46" spans="1:10" ht="12.75" x14ac:dyDescent="0.2">
      <c r="A46" s="24" t="s">
        <v>0</v>
      </c>
      <c r="B46" s="24" t="s">
        <v>0</v>
      </c>
      <c r="C46" s="39" t="s">
        <v>1927</v>
      </c>
      <c r="D46" s="17" t="s">
        <v>1928</v>
      </c>
      <c r="E46" s="40">
        <v>41027942</v>
      </c>
      <c r="F46" s="40">
        <v>1143148</v>
      </c>
      <c r="G46" s="40">
        <v>42171090</v>
      </c>
      <c r="H46" s="40">
        <v>3091925.86</v>
      </c>
      <c r="I46" s="37">
        <v>7.3318613770713537</v>
      </c>
      <c r="J46" s="40">
        <v>3091925.86</v>
      </c>
    </row>
    <row r="47" spans="1:10" ht="12.75" x14ac:dyDescent="0.2">
      <c r="A47" s="24" t="s">
        <v>0</v>
      </c>
      <c r="B47" s="24" t="s">
        <v>0</v>
      </c>
      <c r="C47" s="39" t="s">
        <v>1816</v>
      </c>
      <c r="D47" s="17" t="s">
        <v>1929</v>
      </c>
      <c r="E47" s="40">
        <v>4024490.28</v>
      </c>
      <c r="F47" s="40">
        <v>0</v>
      </c>
      <c r="G47" s="40">
        <v>4024490.28</v>
      </c>
      <c r="H47" s="40">
        <v>3129386.81</v>
      </c>
      <c r="I47" s="37">
        <v>77.758587852770262</v>
      </c>
      <c r="J47" s="40">
        <v>3129386.81</v>
      </c>
    </row>
    <row r="48" spans="1:10" ht="12.75" x14ac:dyDescent="0.2">
      <c r="A48" s="24" t="s">
        <v>0</v>
      </c>
      <c r="B48" s="24" t="s">
        <v>0</v>
      </c>
      <c r="C48" s="39" t="s">
        <v>1930</v>
      </c>
      <c r="D48" s="17" t="s">
        <v>1931</v>
      </c>
      <c r="E48" s="40">
        <v>0</v>
      </c>
      <c r="F48" s="40">
        <v>0</v>
      </c>
      <c r="G48" s="40">
        <v>0</v>
      </c>
      <c r="H48" s="40">
        <v>31517.119999999999</v>
      </c>
      <c r="I48" s="37">
        <v>0</v>
      </c>
      <c r="J48" s="40">
        <v>31517.119999999999</v>
      </c>
    </row>
    <row r="49" spans="1:10" ht="12.75" x14ac:dyDescent="0.2">
      <c r="A49" s="24" t="s">
        <v>0</v>
      </c>
      <c r="B49" s="24" t="s">
        <v>0</v>
      </c>
      <c r="C49" s="39" t="s">
        <v>1932</v>
      </c>
      <c r="D49" s="17" t="s">
        <v>1933</v>
      </c>
      <c r="E49" s="40">
        <v>0</v>
      </c>
      <c r="F49" s="40">
        <v>1929353.36</v>
      </c>
      <c r="G49" s="40">
        <v>1929353.36</v>
      </c>
      <c r="H49" s="40">
        <v>1165367.1599999999</v>
      </c>
      <c r="I49" s="37">
        <v>60.401955606514704</v>
      </c>
      <c r="J49" s="40">
        <v>376067.62</v>
      </c>
    </row>
    <row r="50" spans="1:10" ht="12.75" x14ac:dyDescent="0.2">
      <c r="A50" s="24" t="s">
        <v>0</v>
      </c>
      <c r="B50" s="24" t="s">
        <v>0</v>
      </c>
      <c r="C50" s="39" t="s">
        <v>1934</v>
      </c>
      <c r="D50" s="17" t="s">
        <v>1935</v>
      </c>
      <c r="E50" s="40">
        <v>0</v>
      </c>
      <c r="F50" s="40">
        <v>0</v>
      </c>
      <c r="G50" s="40">
        <v>0</v>
      </c>
      <c r="H50" s="40">
        <v>934978.97</v>
      </c>
      <c r="I50" s="37">
        <v>0</v>
      </c>
      <c r="J50" s="40">
        <v>0</v>
      </c>
    </row>
    <row r="51" spans="1:10" ht="12.75" x14ac:dyDescent="0.2">
      <c r="A51" s="24" t="s">
        <v>0</v>
      </c>
      <c r="B51" s="24" t="s">
        <v>0</v>
      </c>
      <c r="C51" s="39" t="s">
        <v>1936</v>
      </c>
      <c r="D51" s="17" t="s">
        <v>1937</v>
      </c>
      <c r="E51" s="40">
        <v>0</v>
      </c>
      <c r="F51" s="40">
        <v>22712.65</v>
      </c>
      <c r="G51" s="40">
        <v>22712.65</v>
      </c>
      <c r="H51" s="40">
        <v>61895.24</v>
      </c>
      <c r="I51" s="37">
        <v>272.51439175965817</v>
      </c>
      <c r="J51" s="40">
        <v>51156.7</v>
      </c>
    </row>
    <row r="52" spans="1:10" ht="12.75" x14ac:dyDescent="0.2">
      <c r="A52" s="24" t="s">
        <v>0</v>
      </c>
      <c r="B52" s="24" t="s">
        <v>0</v>
      </c>
      <c r="C52" s="39" t="s">
        <v>1938</v>
      </c>
      <c r="D52" s="17" t="s">
        <v>1939</v>
      </c>
      <c r="E52" s="40">
        <v>265199.63</v>
      </c>
      <c r="F52" s="40">
        <v>233906.73</v>
      </c>
      <c r="G52" s="40">
        <v>499106.36</v>
      </c>
      <c r="H52" s="40">
        <v>471611.53</v>
      </c>
      <c r="I52" s="37">
        <v>94.491188210865516</v>
      </c>
      <c r="J52" s="40">
        <v>285499.12</v>
      </c>
    </row>
    <row r="53" spans="1:10" ht="12.75" x14ac:dyDescent="0.2">
      <c r="A53" s="24" t="s">
        <v>0</v>
      </c>
      <c r="B53" s="24" t="s">
        <v>0</v>
      </c>
      <c r="C53" s="39" t="s">
        <v>1940</v>
      </c>
      <c r="D53" s="17" t="s">
        <v>1941</v>
      </c>
      <c r="E53" s="40">
        <v>32433334.190000001</v>
      </c>
      <c r="F53" s="40">
        <v>8798149.9600000009</v>
      </c>
      <c r="G53" s="40">
        <v>41231484.149999999</v>
      </c>
      <c r="H53" s="40">
        <v>38484997.18</v>
      </c>
      <c r="I53" s="37">
        <v>93.33885978974638</v>
      </c>
      <c r="J53" s="40">
        <v>6731946.1299999999</v>
      </c>
    </row>
    <row r="54" spans="1:10" ht="12.75" x14ac:dyDescent="0.2">
      <c r="A54" s="24" t="s">
        <v>0</v>
      </c>
      <c r="B54" s="24" t="s">
        <v>0</v>
      </c>
      <c r="C54" s="39" t="s">
        <v>1942</v>
      </c>
      <c r="D54" s="17" t="s">
        <v>1943</v>
      </c>
      <c r="E54" s="40">
        <v>0</v>
      </c>
      <c r="F54" s="40">
        <v>0</v>
      </c>
      <c r="G54" s="40">
        <v>0</v>
      </c>
      <c r="H54" s="40">
        <v>19774.68</v>
      </c>
      <c r="I54" s="37">
        <v>0</v>
      </c>
      <c r="J54" s="40">
        <v>19774.68</v>
      </c>
    </row>
    <row r="55" spans="1:10" ht="12.75" x14ac:dyDescent="0.2">
      <c r="A55" s="24" t="s">
        <v>0</v>
      </c>
      <c r="B55" s="24" t="s">
        <v>0</v>
      </c>
      <c r="C55" s="39" t="s">
        <v>1944</v>
      </c>
      <c r="D55" s="17" t="s">
        <v>1945</v>
      </c>
      <c r="E55" s="40">
        <v>0</v>
      </c>
      <c r="F55" s="40">
        <v>1183175.1399999999</v>
      </c>
      <c r="G55" s="40">
        <v>1183175.1399999999</v>
      </c>
      <c r="H55" s="40">
        <v>1218576.1399999999</v>
      </c>
      <c r="I55" s="37">
        <v>102.99203379137936</v>
      </c>
      <c r="J55" s="40">
        <v>1218576.1399999999</v>
      </c>
    </row>
    <row r="56" spans="1:10" ht="12.75" x14ac:dyDescent="0.2">
      <c r="A56" s="24" t="s">
        <v>0</v>
      </c>
      <c r="B56" s="24" t="s">
        <v>0</v>
      </c>
      <c r="C56" s="39" t="s">
        <v>1946</v>
      </c>
      <c r="D56" s="17" t="s">
        <v>1947</v>
      </c>
      <c r="E56" s="40">
        <v>9650525.3499999996</v>
      </c>
      <c r="F56" s="40">
        <v>0</v>
      </c>
      <c r="G56" s="40">
        <v>9650525.3499999996</v>
      </c>
      <c r="H56" s="40">
        <v>7198178.5300000003</v>
      </c>
      <c r="I56" s="37">
        <v>74.588463000099779</v>
      </c>
      <c r="J56" s="40">
        <v>7198178.5300000003</v>
      </c>
    </row>
    <row r="57" spans="1:10" ht="12.75" x14ac:dyDescent="0.2">
      <c r="A57" s="24" t="s">
        <v>0</v>
      </c>
      <c r="B57" s="24" t="s">
        <v>0</v>
      </c>
      <c r="C57" s="39" t="s">
        <v>1948</v>
      </c>
      <c r="D57" s="17" t="s">
        <v>1949</v>
      </c>
      <c r="E57" s="40">
        <v>0</v>
      </c>
      <c r="F57" s="40">
        <v>0</v>
      </c>
      <c r="G57" s="40">
        <v>0</v>
      </c>
      <c r="H57" s="40">
        <v>30887937.879999999</v>
      </c>
      <c r="I57" s="37">
        <v>0</v>
      </c>
      <c r="J57" s="40">
        <v>27975797.640000001</v>
      </c>
    </row>
    <row r="58" spans="1:10" ht="12.75" x14ac:dyDescent="0.2">
      <c r="A58" s="24" t="s">
        <v>0</v>
      </c>
      <c r="B58" s="24" t="s">
        <v>0</v>
      </c>
      <c r="C58" s="39" t="s">
        <v>1820</v>
      </c>
      <c r="D58" s="17" t="s">
        <v>1950</v>
      </c>
      <c r="E58" s="40">
        <v>130000</v>
      </c>
      <c r="F58" s="40">
        <v>0</v>
      </c>
      <c r="G58" s="40">
        <v>130000</v>
      </c>
      <c r="H58" s="40">
        <v>188348.22</v>
      </c>
      <c r="I58" s="37">
        <v>144.88324615384616</v>
      </c>
      <c r="J58" s="40">
        <v>188348.22</v>
      </c>
    </row>
    <row r="59" spans="1:10" ht="12.75" x14ac:dyDescent="0.2">
      <c r="A59" s="24" t="s">
        <v>0</v>
      </c>
      <c r="B59" s="24" t="s">
        <v>0</v>
      </c>
      <c r="C59" s="39" t="s">
        <v>1822</v>
      </c>
      <c r="D59" s="17" t="s">
        <v>1951</v>
      </c>
      <c r="E59" s="40">
        <v>120000</v>
      </c>
      <c r="F59" s="40">
        <v>2672418.4900000002</v>
      </c>
      <c r="G59" s="40">
        <v>2792418.49</v>
      </c>
      <c r="H59" s="40">
        <v>2579415.4300000002</v>
      </c>
      <c r="I59" s="37">
        <v>92.372093912041109</v>
      </c>
      <c r="J59" s="40">
        <v>1096493.73</v>
      </c>
    </row>
    <row r="60" spans="1:10" ht="12.75" x14ac:dyDescent="0.2">
      <c r="A60" s="24" t="s">
        <v>0</v>
      </c>
      <c r="B60" s="24" t="s">
        <v>0</v>
      </c>
      <c r="C60" s="39" t="s">
        <v>1824</v>
      </c>
      <c r="D60" s="17" t="s">
        <v>1952</v>
      </c>
      <c r="E60" s="40">
        <v>0</v>
      </c>
      <c r="F60" s="40">
        <v>0</v>
      </c>
      <c r="G60" s="40">
        <v>0</v>
      </c>
      <c r="H60" s="40">
        <v>9000</v>
      </c>
      <c r="I60" s="37">
        <v>0</v>
      </c>
      <c r="J60" s="40">
        <v>9000</v>
      </c>
    </row>
    <row r="61" spans="1:10" ht="12.75" x14ac:dyDescent="0.2">
      <c r="A61" s="24" t="s">
        <v>0</v>
      </c>
      <c r="B61" s="24" t="s">
        <v>0</v>
      </c>
      <c r="C61" s="39" t="s">
        <v>1826</v>
      </c>
      <c r="D61" s="17" t="s">
        <v>1953</v>
      </c>
      <c r="E61" s="40">
        <v>1769551.43</v>
      </c>
      <c r="F61" s="40">
        <v>195177.08</v>
      </c>
      <c r="G61" s="40">
        <v>1964728.51</v>
      </c>
      <c r="H61" s="40">
        <v>1884060.08</v>
      </c>
      <c r="I61" s="37">
        <v>95.894169113472074</v>
      </c>
      <c r="J61" s="40">
        <v>1731357.99</v>
      </c>
    </row>
    <row r="62" spans="1:10" ht="12.75" x14ac:dyDescent="0.2">
      <c r="A62" s="24" t="s">
        <v>0</v>
      </c>
      <c r="B62" s="24" t="s">
        <v>0</v>
      </c>
      <c r="C62" s="39" t="s">
        <v>1828</v>
      </c>
      <c r="D62" s="17" t="s">
        <v>1954</v>
      </c>
      <c r="E62" s="40">
        <v>0</v>
      </c>
      <c r="F62" s="40">
        <v>0</v>
      </c>
      <c r="G62" s="40">
        <v>0</v>
      </c>
      <c r="H62" s="40">
        <v>7500</v>
      </c>
      <c r="I62" s="37">
        <v>0</v>
      </c>
      <c r="J62" s="40">
        <v>7500</v>
      </c>
    </row>
    <row r="63" spans="1:10" ht="12.75" x14ac:dyDescent="0.2">
      <c r="A63" s="24" t="s">
        <v>0</v>
      </c>
      <c r="B63" s="24" t="s">
        <v>0</v>
      </c>
      <c r="C63" s="39" t="s">
        <v>1955</v>
      </c>
      <c r="D63" s="17" t="s">
        <v>1956</v>
      </c>
      <c r="E63" s="40">
        <v>1385795.56</v>
      </c>
      <c r="F63" s="40">
        <v>-9858.48</v>
      </c>
      <c r="G63" s="40">
        <v>1375937.08</v>
      </c>
      <c r="H63" s="40">
        <v>6815.82</v>
      </c>
      <c r="I63" s="37">
        <v>0.49535840694110805</v>
      </c>
      <c r="J63" s="40">
        <v>6815.82</v>
      </c>
    </row>
    <row r="64" spans="1:10" ht="12.75" x14ac:dyDescent="0.2">
      <c r="A64" s="24" t="s">
        <v>0</v>
      </c>
      <c r="B64" s="24" t="s">
        <v>0</v>
      </c>
      <c r="C64" s="39" t="s">
        <v>1957</v>
      </c>
      <c r="D64" s="17" t="s">
        <v>1958</v>
      </c>
      <c r="E64" s="40">
        <v>15375010.560000001</v>
      </c>
      <c r="F64" s="40">
        <v>-1353141.5</v>
      </c>
      <c r="G64" s="40">
        <v>14021869.060000001</v>
      </c>
      <c r="H64" s="40">
        <v>0</v>
      </c>
      <c r="I64" s="37">
        <v>0</v>
      </c>
      <c r="J64" s="40">
        <v>0</v>
      </c>
    </row>
    <row r="65" spans="1:10" ht="12.75" x14ac:dyDescent="0.2">
      <c r="A65" s="24" t="s">
        <v>0</v>
      </c>
      <c r="B65" s="24" t="s">
        <v>0</v>
      </c>
      <c r="C65" s="39" t="s">
        <v>1959</v>
      </c>
      <c r="D65" s="17" t="s">
        <v>1960</v>
      </c>
      <c r="E65" s="40">
        <v>440872915</v>
      </c>
      <c r="F65" s="40">
        <v>-269720</v>
      </c>
      <c r="G65" s="40">
        <v>440603195</v>
      </c>
      <c r="H65" s="40">
        <v>355712586.81999999</v>
      </c>
      <c r="I65" s="37">
        <v>80.733092918220891</v>
      </c>
      <c r="J65" s="40">
        <v>355712586.81999999</v>
      </c>
    </row>
    <row r="66" spans="1:10" ht="12.75" x14ac:dyDescent="0.2">
      <c r="A66" s="76" t="s">
        <v>0</v>
      </c>
      <c r="B66" s="24" t="s">
        <v>0</v>
      </c>
      <c r="C66" s="39" t="s">
        <v>1961</v>
      </c>
      <c r="D66" s="17" t="s">
        <v>1962</v>
      </c>
      <c r="E66" s="40">
        <v>1667701.34</v>
      </c>
      <c r="F66" s="40">
        <v>244389.09</v>
      </c>
      <c r="G66" s="40">
        <v>1912090.43</v>
      </c>
      <c r="H66" s="40">
        <v>2276780.17</v>
      </c>
      <c r="I66" s="37">
        <v>119.07282910254408</v>
      </c>
      <c r="J66" s="40">
        <v>2276780.17</v>
      </c>
    </row>
    <row r="67" spans="1:10" ht="12.75" x14ac:dyDescent="0.2">
      <c r="A67" s="24" t="s">
        <v>0</v>
      </c>
      <c r="B67" s="24" t="s">
        <v>0</v>
      </c>
      <c r="C67" s="39" t="s">
        <v>1963</v>
      </c>
      <c r="D67" s="17" t="s">
        <v>1964</v>
      </c>
      <c r="E67" s="40">
        <v>9618239.3000000007</v>
      </c>
      <c r="F67" s="40">
        <v>369738.23</v>
      </c>
      <c r="G67" s="40">
        <v>9987977.5299999993</v>
      </c>
      <c r="H67" s="40">
        <v>1214550.1399999999</v>
      </c>
      <c r="I67" s="37">
        <v>12.160120868834193</v>
      </c>
      <c r="J67" s="40">
        <v>1214550.1399999999</v>
      </c>
    </row>
    <row r="68" spans="1:10" ht="12.75" x14ac:dyDescent="0.2">
      <c r="A68" s="24" t="s">
        <v>0</v>
      </c>
      <c r="B68" s="24" t="s">
        <v>0</v>
      </c>
      <c r="C68" s="45" t="s">
        <v>45</v>
      </c>
      <c r="D68" s="28" t="s">
        <v>0</v>
      </c>
      <c r="E68" s="29">
        <v>905340093.02999997</v>
      </c>
      <c r="F68" s="29">
        <v>15159448.75</v>
      </c>
      <c r="G68" s="29">
        <v>920499541.77999997</v>
      </c>
      <c r="H68" s="29">
        <v>837416371.96000004</v>
      </c>
      <c r="I68" s="30">
        <v>90.974121544988563</v>
      </c>
      <c r="J68" s="29">
        <v>799125435.99000001</v>
      </c>
    </row>
    <row r="69" spans="1:10" ht="12.75" x14ac:dyDescent="0.2">
      <c r="A69" s="24" t="s">
        <v>19</v>
      </c>
      <c r="B69" s="24" t="s">
        <v>30</v>
      </c>
      <c r="C69" s="39" t="s">
        <v>1965</v>
      </c>
      <c r="D69" s="17" t="s">
        <v>1966</v>
      </c>
      <c r="E69" s="40">
        <v>0</v>
      </c>
      <c r="F69" s="40">
        <v>0</v>
      </c>
      <c r="G69" s="40">
        <v>0</v>
      </c>
      <c r="H69" s="40">
        <v>925501.1</v>
      </c>
      <c r="I69" s="37">
        <v>0</v>
      </c>
      <c r="J69" s="40">
        <v>925501.1</v>
      </c>
    </row>
    <row r="70" spans="1:10" ht="12.75" x14ac:dyDescent="0.2">
      <c r="A70" s="24" t="s">
        <v>0</v>
      </c>
      <c r="B70" s="24" t="s">
        <v>0</v>
      </c>
      <c r="C70" s="39" t="s">
        <v>1967</v>
      </c>
      <c r="D70" s="17" t="s">
        <v>1968</v>
      </c>
      <c r="E70" s="40">
        <v>6734690</v>
      </c>
      <c r="F70" s="40">
        <v>0</v>
      </c>
      <c r="G70" s="40">
        <v>6734690</v>
      </c>
      <c r="H70" s="40">
        <v>462034.63</v>
      </c>
      <c r="I70" s="37">
        <v>6.8605181530256036</v>
      </c>
      <c r="J70" s="40">
        <v>436484.25</v>
      </c>
    </row>
    <row r="71" spans="1:10" ht="12.75" x14ac:dyDescent="0.2">
      <c r="A71" s="24" t="s">
        <v>0</v>
      </c>
      <c r="B71" s="24" t="s">
        <v>0</v>
      </c>
      <c r="C71" s="39" t="s">
        <v>1969</v>
      </c>
      <c r="D71" s="17" t="s">
        <v>1970</v>
      </c>
      <c r="E71" s="40">
        <v>451350</v>
      </c>
      <c r="F71" s="40">
        <v>0</v>
      </c>
      <c r="G71" s="40">
        <v>451350</v>
      </c>
      <c r="H71" s="40">
        <v>664021.84</v>
      </c>
      <c r="I71" s="37">
        <v>147.11905173368783</v>
      </c>
      <c r="J71" s="40">
        <v>601572</v>
      </c>
    </row>
    <row r="72" spans="1:10" ht="12.75" x14ac:dyDescent="0.2">
      <c r="A72" s="24" t="s">
        <v>0</v>
      </c>
      <c r="B72" s="24" t="s">
        <v>0</v>
      </c>
      <c r="C72" s="39" t="s">
        <v>1971</v>
      </c>
      <c r="D72" s="17" t="s">
        <v>1972</v>
      </c>
      <c r="E72" s="40">
        <v>2000000</v>
      </c>
      <c r="F72" s="40">
        <v>0</v>
      </c>
      <c r="G72" s="40">
        <v>2000000</v>
      </c>
      <c r="H72" s="40">
        <v>1746351.1</v>
      </c>
      <c r="I72" s="37">
        <v>87.317554999999999</v>
      </c>
      <c r="J72" s="40">
        <v>1118484.72</v>
      </c>
    </row>
    <row r="73" spans="1:10" ht="12.75" x14ac:dyDescent="0.2">
      <c r="A73" s="24" t="s">
        <v>0</v>
      </c>
      <c r="B73" s="24" t="s">
        <v>0</v>
      </c>
      <c r="C73" s="39" t="s">
        <v>1973</v>
      </c>
      <c r="D73" s="17" t="s">
        <v>1974</v>
      </c>
      <c r="E73" s="40">
        <v>0</v>
      </c>
      <c r="F73" s="40">
        <v>0</v>
      </c>
      <c r="G73" s="40">
        <v>0</v>
      </c>
      <c r="H73" s="40">
        <v>2558.25</v>
      </c>
      <c r="I73" s="37">
        <v>0</v>
      </c>
      <c r="J73" s="40">
        <v>2558.25</v>
      </c>
    </row>
    <row r="74" spans="1:10" ht="12.75" x14ac:dyDescent="0.2">
      <c r="A74" s="24" t="s">
        <v>0</v>
      </c>
      <c r="B74" s="24" t="s">
        <v>0</v>
      </c>
      <c r="C74" s="39" t="s">
        <v>1975</v>
      </c>
      <c r="D74" s="17" t="s">
        <v>1976</v>
      </c>
      <c r="E74" s="40">
        <v>1720000</v>
      </c>
      <c r="F74" s="40">
        <v>-2389.09</v>
      </c>
      <c r="G74" s="40">
        <v>1717610.91</v>
      </c>
      <c r="H74" s="40">
        <v>1012684.47</v>
      </c>
      <c r="I74" s="37">
        <v>58.958898322321438</v>
      </c>
      <c r="J74" s="40">
        <v>691513.87</v>
      </c>
    </row>
    <row r="75" spans="1:10" ht="12.75" x14ac:dyDescent="0.2">
      <c r="A75" s="24" t="s">
        <v>0</v>
      </c>
      <c r="B75" s="24" t="s">
        <v>0</v>
      </c>
      <c r="C75" s="39" t="s">
        <v>1977</v>
      </c>
      <c r="D75" s="17" t="s">
        <v>1978</v>
      </c>
      <c r="E75" s="40">
        <v>6105270</v>
      </c>
      <c r="F75" s="40">
        <v>0</v>
      </c>
      <c r="G75" s="40">
        <v>6105270</v>
      </c>
      <c r="H75" s="40">
        <v>6068699.6100000003</v>
      </c>
      <c r="I75" s="37">
        <v>99.401002904048468</v>
      </c>
      <c r="J75" s="40">
        <v>3990467.6</v>
      </c>
    </row>
    <row r="76" spans="1:10" ht="12.75" x14ac:dyDescent="0.2">
      <c r="A76" s="24" t="s">
        <v>0</v>
      </c>
      <c r="B76" s="24" t="s">
        <v>0</v>
      </c>
      <c r="C76" s="39" t="s">
        <v>1979</v>
      </c>
      <c r="D76" s="17" t="s">
        <v>1980</v>
      </c>
      <c r="E76" s="40">
        <v>0</v>
      </c>
      <c r="F76" s="40">
        <v>0</v>
      </c>
      <c r="G76" s="40">
        <v>0</v>
      </c>
      <c r="H76" s="40">
        <v>23309.19</v>
      </c>
      <c r="I76" s="37">
        <v>0</v>
      </c>
      <c r="J76" s="40">
        <v>23309.19</v>
      </c>
    </row>
    <row r="77" spans="1:10" ht="12.75" x14ac:dyDescent="0.2">
      <c r="A77" s="76" t="s">
        <v>0</v>
      </c>
      <c r="B77" s="24" t="s">
        <v>0</v>
      </c>
      <c r="C77" s="39" t="s">
        <v>1981</v>
      </c>
      <c r="D77" s="17" t="s">
        <v>1982</v>
      </c>
      <c r="E77" s="40">
        <v>8831445.1300000008</v>
      </c>
      <c r="F77" s="40">
        <v>0</v>
      </c>
      <c r="G77" s="40">
        <v>8831445.1300000008</v>
      </c>
      <c r="H77" s="40">
        <v>1247472.46</v>
      </c>
      <c r="I77" s="37">
        <v>14.125349154493358</v>
      </c>
      <c r="J77" s="40">
        <v>1146272.24</v>
      </c>
    </row>
    <row r="78" spans="1:10" ht="12.75" x14ac:dyDescent="0.2">
      <c r="A78" s="24" t="s">
        <v>0</v>
      </c>
      <c r="B78" s="24" t="s">
        <v>0</v>
      </c>
      <c r="C78" s="45" t="s">
        <v>45</v>
      </c>
      <c r="D78" s="28" t="s">
        <v>0</v>
      </c>
      <c r="E78" s="29">
        <v>25842755.129999999</v>
      </c>
      <c r="F78" s="29">
        <v>-2389.09</v>
      </c>
      <c r="G78" s="29">
        <v>25840366.039999999</v>
      </c>
      <c r="H78" s="29">
        <v>12152632.65</v>
      </c>
      <c r="I78" s="30">
        <v>47.029645908220267</v>
      </c>
      <c r="J78" s="29">
        <v>8936163.2200000007</v>
      </c>
    </row>
    <row r="79" spans="1:10" ht="12.75" x14ac:dyDescent="0.2">
      <c r="A79" s="24" t="s">
        <v>10</v>
      </c>
      <c r="B79" s="24" t="s">
        <v>31</v>
      </c>
      <c r="C79" s="39" t="s">
        <v>1831</v>
      </c>
      <c r="D79" s="17" t="s">
        <v>1983</v>
      </c>
      <c r="E79" s="40">
        <v>1000000</v>
      </c>
      <c r="F79" s="40">
        <v>0</v>
      </c>
      <c r="G79" s="40">
        <v>1000000</v>
      </c>
      <c r="H79" s="40">
        <v>6556.24</v>
      </c>
      <c r="I79" s="37">
        <v>0.65562399999999998</v>
      </c>
      <c r="J79" s="40">
        <v>6556.24</v>
      </c>
    </row>
    <row r="80" spans="1:10" ht="12.75" x14ac:dyDescent="0.2">
      <c r="A80" s="24" t="s">
        <v>0</v>
      </c>
      <c r="B80" s="24" t="s">
        <v>0</v>
      </c>
      <c r="C80" s="39" t="s">
        <v>1984</v>
      </c>
      <c r="D80" s="17" t="s">
        <v>1985</v>
      </c>
      <c r="E80" s="40">
        <v>1000000</v>
      </c>
      <c r="F80" s="40">
        <v>0</v>
      </c>
      <c r="G80" s="40">
        <v>1000000</v>
      </c>
      <c r="H80" s="40">
        <v>14735</v>
      </c>
      <c r="I80" s="37">
        <v>1.4735</v>
      </c>
      <c r="J80" s="40">
        <v>14735</v>
      </c>
    </row>
    <row r="81" spans="1:10" ht="12.75" x14ac:dyDescent="0.2">
      <c r="A81" s="76" t="s">
        <v>0</v>
      </c>
      <c r="B81" s="24" t="s">
        <v>0</v>
      </c>
      <c r="C81" s="39" t="s">
        <v>1986</v>
      </c>
      <c r="D81" s="17" t="s">
        <v>1987</v>
      </c>
      <c r="E81" s="40">
        <v>25000000</v>
      </c>
      <c r="F81" s="40">
        <v>0</v>
      </c>
      <c r="G81" s="40">
        <v>25000000</v>
      </c>
      <c r="H81" s="40">
        <v>194658</v>
      </c>
      <c r="I81" s="37">
        <v>0.77863199999999999</v>
      </c>
      <c r="J81" s="40">
        <v>194658</v>
      </c>
    </row>
    <row r="82" spans="1:10" ht="12.75" x14ac:dyDescent="0.2">
      <c r="A82" s="24" t="s">
        <v>0</v>
      </c>
      <c r="B82" s="24" t="s">
        <v>0</v>
      </c>
      <c r="C82" s="45" t="s">
        <v>45</v>
      </c>
      <c r="D82" s="28" t="s">
        <v>0</v>
      </c>
      <c r="E82" s="29">
        <v>27000000</v>
      </c>
      <c r="F82" s="29">
        <v>0</v>
      </c>
      <c r="G82" s="29">
        <v>27000000</v>
      </c>
      <c r="H82" s="29">
        <v>215949.24</v>
      </c>
      <c r="I82" s="30">
        <v>0.79981199999999997</v>
      </c>
      <c r="J82" s="29">
        <v>215949.24</v>
      </c>
    </row>
    <row r="83" spans="1:10" ht="12.75" x14ac:dyDescent="0.2">
      <c r="A83" s="24" t="s">
        <v>12</v>
      </c>
      <c r="B83" s="24" t="s">
        <v>13</v>
      </c>
      <c r="C83" s="39" t="s">
        <v>1988</v>
      </c>
      <c r="D83" s="17" t="s">
        <v>1989</v>
      </c>
      <c r="E83" s="40">
        <v>2198095.21</v>
      </c>
      <c r="F83" s="40">
        <v>34140</v>
      </c>
      <c r="G83" s="40">
        <v>2232235.21</v>
      </c>
      <c r="H83" s="40">
        <v>185993.53</v>
      </c>
      <c r="I83" s="37">
        <v>8.3321654083218224</v>
      </c>
      <c r="J83" s="40">
        <v>185993.53</v>
      </c>
    </row>
    <row r="84" spans="1:10" ht="12.75" x14ac:dyDescent="0.2">
      <c r="A84" s="24" t="s">
        <v>0</v>
      </c>
      <c r="B84" s="24" t="s">
        <v>0</v>
      </c>
      <c r="C84" s="39" t="s">
        <v>1990</v>
      </c>
      <c r="D84" s="17" t="s">
        <v>1991</v>
      </c>
      <c r="E84" s="40">
        <v>0</v>
      </c>
      <c r="F84" s="40">
        <v>0</v>
      </c>
      <c r="G84" s="40">
        <v>0</v>
      </c>
      <c r="H84" s="40">
        <v>-10177507.380000001</v>
      </c>
      <c r="I84" s="37">
        <v>0</v>
      </c>
      <c r="J84" s="40">
        <v>-10177507.380000001</v>
      </c>
    </row>
    <row r="85" spans="1:10" ht="12.75" x14ac:dyDescent="0.2">
      <c r="A85" s="24" t="s">
        <v>0</v>
      </c>
      <c r="B85" s="24" t="s">
        <v>0</v>
      </c>
      <c r="C85" s="39" t="s">
        <v>1992</v>
      </c>
      <c r="D85" s="17" t="s">
        <v>1993</v>
      </c>
      <c r="E85" s="40">
        <v>11080040</v>
      </c>
      <c r="F85" s="40">
        <v>0</v>
      </c>
      <c r="G85" s="40">
        <v>11080040</v>
      </c>
      <c r="H85" s="40">
        <v>6919453.0499999998</v>
      </c>
      <c r="I85" s="37">
        <v>62.449711824145041</v>
      </c>
      <c r="J85" s="40">
        <v>6919453.0499999998</v>
      </c>
    </row>
    <row r="86" spans="1:10" ht="12.75" x14ac:dyDescent="0.2">
      <c r="A86" s="24" t="s">
        <v>0</v>
      </c>
      <c r="B86" s="24" t="s">
        <v>0</v>
      </c>
      <c r="C86" s="39" t="s">
        <v>1994</v>
      </c>
      <c r="D86" s="17" t="s">
        <v>1995</v>
      </c>
      <c r="E86" s="40">
        <v>14290655.720000001</v>
      </c>
      <c r="F86" s="40">
        <v>0</v>
      </c>
      <c r="G86" s="40">
        <v>14290655.720000001</v>
      </c>
      <c r="H86" s="40">
        <v>9618333.4199999999</v>
      </c>
      <c r="I86" s="37">
        <v>67.305053095212344</v>
      </c>
      <c r="J86" s="40">
        <v>9054857.1500000004</v>
      </c>
    </row>
    <row r="87" spans="1:10" ht="12.75" x14ac:dyDescent="0.2">
      <c r="A87" s="24" t="s">
        <v>0</v>
      </c>
      <c r="B87" s="24" t="s">
        <v>0</v>
      </c>
      <c r="C87" s="39" t="s">
        <v>1996</v>
      </c>
      <c r="D87" s="17" t="s">
        <v>1997</v>
      </c>
      <c r="E87" s="40">
        <v>420000</v>
      </c>
      <c r="F87" s="40">
        <v>478330.45</v>
      </c>
      <c r="G87" s="40">
        <v>898330.45</v>
      </c>
      <c r="H87" s="40">
        <v>272022.32</v>
      </c>
      <c r="I87" s="37">
        <v>30.280874927483534</v>
      </c>
      <c r="J87" s="40">
        <v>-35377.68</v>
      </c>
    </row>
    <row r="88" spans="1:10" ht="12.75" x14ac:dyDescent="0.2">
      <c r="A88" s="24" t="s">
        <v>0</v>
      </c>
      <c r="B88" s="24" t="s">
        <v>0</v>
      </c>
      <c r="C88" s="39" t="s">
        <v>1998</v>
      </c>
      <c r="D88" s="17" t="s">
        <v>1999</v>
      </c>
      <c r="E88" s="40">
        <v>30945752.879999999</v>
      </c>
      <c r="F88" s="40">
        <v>153607</v>
      </c>
      <c r="G88" s="40">
        <v>31099359.879999999</v>
      </c>
      <c r="H88" s="40">
        <v>30214160</v>
      </c>
      <c r="I88" s="37">
        <v>97.153639549445288</v>
      </c>
      <c r="J88" s="40">
        <v>30214160</v>
      </c>
    </row>
    <row r="89" spans="1:10" ht="12.75" x14ac:dyDescent="0.2">
      <c r="A89" s="24" t="s">
        <v>0</v>
      </c>
      <c r="B89" s="24" t="s">
        <v>0</v>
      </c>
      <c r="C89" s="39" t="s">
        <v>2000</v>
      </c>
      <c r="D89" s="17" t="s">
        <v>2001</v>
      </c>
      <c r="E89" s="40">
        <v>930105</v>
      </c>
      <c r="F89" s="40">
        <v>932589.8</v>
      </c>
      <c r="G89" s="40">
        <v>1862694.8</v>
      </c>
      <c r="H89" s="40">
        <v>1453226.12</v>
      </c>
      <c r="I89" s="37">
        <v>78.01740360256548</v>
      </c>
      <c r="J89" s="40">
        <v>1375373.62</v>
      </c>
    </row>
    <row r="90" spans="1:10" ht="12.75" x14ac:dyDescent="0.2">
      <c r="A90" s="24" t="s">
        <v>0</v>
      </c>
      <c r="B90" s="24" t="s">
        <v>0</v>
      </c>
      <c r="C90" s="39" t="s">
        <v>1850</v>
      </c>
      <c r="D90" s="17" t="s">
        <v>2002</v>
      </c>
      <c r="E90" s="40">
        <v>0</v>
      </c>
      <c r="F90" s="40">
        <v>650000</v>
      </c>
      <c r="G90" s="40">
        <v>650000</v>
      </c>
      <c r="H90" s="40">
        <v>650000</v>
      </c>
      <c r="I90" s="37">
        <v>100</v>
      </c>
      <c r="J90" s="40">
        <v>50000</v>
      </c>
    </row>
    <row r="91" spans="1:10" ht="12.75" x14ac:dyDescent="0.2">
      <c r="A91" s="24" t="s">
        <v>0</v>
      </c>
      <c r="B91" s="24" t="s">
        <v>0</v>
      </c>
      <c r="C91" s="39" t="s">
        <v>2003</v>
      </c>
      <c r="D91" s="17" t="s">
        <v>1951</v>
      </c>
      <c r="E91" s="40">
        <v>330000</v>
      </c>
      <c r="F91" s="40">
        <v>694343.45</v>
      </c>
      <c r="G91" s="40">
        <v>1024343.45</v>
      </c>
      <c r="H91" s="40">
        <v>899987.87</v>
      </c>
      <c r="I91" s="37">
        <v>87.859972160704501</v>
      </c>
      <c r="J91" s="40">
        <v>87816.81</v>
      </c>
    </row>
    <row r="92" spans="1:10" ht="12.75" x14ac:dyDescent="0.2">
      <c r="A92" s="24" t="s">
        <v>0</v>
      </c>
      <c r="B92" s="24" t="s">
        <v>0</v>
      </c>
      <c r="C92" s="39" t="s">
        <v>1851</v>
      </c>
      <c r="D92" s="17" t="s">
        <v>1952</v>
      </c>
      <c r="E92" s="40">
        <v>0</v>
      </c>
      <c r="F92" s="40">
        <v>212000</v>
      </c>
      <c r="G92" s="40">
        <v>212000</v>
      </c>
      <c r="H92" s="40">
        <v>146598.67000000001</v>
      </c>
      <c r="I92" s="37">
        <v>69.150316037735863</v>
      </c>
      <c r="J92" s="40">
        <v>24598.67</v>
      </c>
    </row>
    <row r="93" spans="1:10" ht="12.75" x14ac:dyDescent="0.2">
      <c r="A93" s="24" t="s">
        <v>0</v>
      </c>
      <c r="B93" s="24" t="s">
        <v>0</v>
      </c>
      <c r="C93" s="39" t="s">
        <v>1852</v>
      </c>
      <c r="D93" s="17" t="s">
        <v>2004</v>
      </c>
      <c r="E93" s="40">
        <v>330000</v>
      </c>
      <c r="F93" s="40">
        <v>0</v>
      </c>
      <c r="G93" s="40">
        <v>330000</v>
      </c>
      <c r="H93" s="40">
        <v>0</v>
      </c>
      <c r="I93" s="37">
        <v>0</v>
      </c>
      <c r="J93" s="40">
        <v>0</v>
      </c>
    </row>
    <row r="94" spans="1:10" ht="12.75" x14ac:dyDescent="0.2">
      <c r="A94" s="24" t="s">
        <v>0</v>
      </c>
      <c r="B94" s="24" t="s">
        <v>0</v>
      </c>
      <c r="C94" s="39" t="s">
        <v>1853</v>
      </c>
      <c r="D94" s="17" t="s">
        <v>2005</v>
      </c>
      <c r="E94" s="40">
        <v>0</v>
      </c>
      <c r="F94" s="40">
        <v>15086.49</v>
      </c>
      <c r="G94" s="40">
        <v>15086.49</v>
      </c>
      <c r="H94" s="40">
        <v>3049456.35</v>
      </c>
      <c r="I94" s="37">
        <v>20213.159919901846</v>
      </c>
      <c r="J94" s="40">
        <v>2777697.99</v>
      </c>
    </row>
    <row r="95" spans="1:10" ht="12.75" x14ac:dyDescent="0.2">
      <c r="A95" s="24" t="s">
        <v>0</v>
      </c>
      <c r="B95" s="24" t="s">
        <v>0</v>
      </c>
      <c r="C95" s="39" t="s">
        <v>2006</v>
      </c>
      <c r="D95" s="17" t="s">
        <v>1956</v>
      </c>
      <c r="E95" s="40">
        <v>17095500</v>
      </c>
      <c r="F95" s="40">
        <v>0</v>
      </c>
      <c r="G95" s="40">
        <v>17095500</v>
      </c>
      <c r="H95" s="40">
        <v>4568235.7</v>
      </c>
      <c r="I95" s="37">
        <v>26.721860723582228</v>
      </c>
      <c r="J95" s="40">
        <v>615225.54</v>
      </c>
    </row>
    <row r="96" spans="1:10" ht="12.75" x14ac:dyDescent="0.2">
      <c r="A96" s="24" t="s">
        <v>0</v>
      </c>
      <c r="B96" s="24" t="s">
        <v>0</v>
      </c>
      <c r="C96" s="39" t="s">
        <v>2007</v>
      </c>
      <c r="D96" s="17" t="s">
        <v>1958</v>
      </c>
      <c r="E96" s="40">
        <v>1100760</v>
      </c>
      <c r="F96" s="40">
        <v>0</v>
      </c>
      <c r="G96" s="40">
        <v>1100760</v>
      </c>
      <c r="H96" s="40">
        <v>0</v>
      </c>
      <c r="I96" s="37">
        <v>0</v>
      </c>
      <c r="J96" s="40">
        <v>0</v>
      </c>
    </row>
    <row r="97" spans="1:10" ht="12.75" x14ac:dyDescent="0.2">
      <c r="A97" s="24" t="s">
        <v>0</v>
      </c>
      <c r="B97" s="24" t="s">
        <v>0</v>
      </c>
      <c r="C97" s="39" t="s">
        <v>2008</v>
      </c>
      <c r="D97" s="17" t="s">
        <v>1960</v>
      </c>
      <c r="E97" s="40">
        <v>2220000</v>
      </c>
      <c r="F97" s="40">
        <v>0</v>
      </c>
      <c r="G97" s="40">
        <v>2220000</v>
      </c>
      <c r="H97" s="40">
        <v>1463797.85</v>
      </c>
      <c r="I97" s="37">
        <v>65.936840090090087</v>
      </c>
      <c r="J97" s="40">
        <v>1463797.85</v>
      </c>
    </row>
    <row r="98" spans="1:10" ht="12.75" x14ac:dyDescent="0.2">
      <c r="A98" s="76" t="s">
        <v>0</v>
      </c>
      <c r="B98" s="24" t="s">
        <v>0</v>
      </c>
      <c r="C98" s="39" t="s">
        <v>2009</v>
      </c>
      <c r="D98" s="17" t="s">
        <v>1962</v>
      </c>
      <c r="E98" s="40">
        <v>72729696.680000007</v>
      </c>
      <c r="F98" s="40">
        <v>2935442.39</v>
      </c>
      <c r="G98" s="40">
        <v>75665139.069999993</v>
      </c>
      <c r="H98" s="40">
        <v>61669599.189999998</v>
      </c>
      <c r="I98" s="37">
        <v>81.503318368248401</v>
      </c>
      <c r="J98" s="40">
        <v>61669599.189999998</v>
      </c>
    </row>
    <row r="99" spans="1:10" ht="12.75" x14ac:dyDescent="0.2">
      <c r="A99" s="24" t="s">
        <v>0</v>
      </c>
      <c r="B99" s="24" t="s">
        <v>0</v>
      </c>
      <c r="C99" s="39" t="s">
        <v>2010</v>
      </c>
      <c r="D99" s="17" t="s">
        <v>2011</v>
      </c>
      <c r="E99" s="40">
        <v>114000</v>
      </c>
      <c r="F99" s="40">
        <v>0</v>
      </c>
      <c r="G99" s="40">
        <v>114000</v>
      </c>
      <c r="H99" s="40">
        <v>0</v>
      </c>
      <c r="I99" s="37">
        <v>0</v>
      </c>
      <c r="J99" s="40">
        <v>0</v>
      </c>
    </row>
    <row r="100" spans="1:10" ht="12.75" x14ac:dyDescent="0.2">
      <c r="A100" s="76" t="s">
        <v>0</v>
      </c>
      <c r="B100" s="24" t="s">
        <v>0</v>
      </c>
      <c r="C100" s="39" t="s">
        <v>2012</v>
      </c>
      <c r="D100" s="17" t="s">
        <v>1964</v>
      </c>
      <c r="E100" s="40">
        <v>467605</v>
      </c>
      <c r="F100" s="40">
        <v>20318.39</v>
      </c>
      <c r="G100" s="40">
        <v>487923.39</v>
      </c>
      <c r="H100" s="40">
        <v>20318.39</v>
      </c>
      <c r="I100" s="37">
        <v>4.164258245541375</v>
      </c>
      <c r="J100" s="40">
        <v>10159.120000000001</v>
      </c>
    </row>
    <row r="101" spans="1:10" ht="12.75" x14ac:dyDescent="0.2">
      <c r="A101" s="24" t="s">
        <v>0</v>
      </c>
      <c r="B101" s="24" t="s">
        <v>0</v>
      </c>
      <c r="C101" s="45" t="s">
        <v>45</v>
      </c>
      <c r="D101" s="28" t="s">
        <v>0</v>
      </c>
      <c r="E101" s="29">
        <v>154252210.49000001</v>
      </c>
      <c r="F101" s="29">
        <v>6125857.9699999997</v>
      </c>
      <c r="G101" s="29">
        <v>160378068.46000001</v>
      </c>
      <c r="H101" s="29">
        <v>110953675.08</v>
      </c>
      <c r="I101" s="30">
        <v>69.182573493627672</v>
      </c>
      <c r="J101" s="29">
        <v>104235847.45999999</v>
      </c>
    </row>
    <row r="102" spans="1:10" ht="12.75" x14ac:dyDescent="0.2">
      <c r="A102" s="24" t="s">
        <v>21</v>
      </c>
      <c r="B102" s="24" t="s">
        <v>22</v>
      </c>
      <c r="C102" s="39" t="s">
        <v>2013</v>
      </c>
      <c r="D102" s="17" t="s">
        <v>2014</v>
      </c>
      <c r="E102" s="40">
        <v>3711344.46</v>
      </c>
      <c r="F102" s="40">
        <v>0</v>
      </c>
      <c r="G102" s="40">
        <v>3711344.46</v>
      </c>
      <c r="H102" s="40">
        <v>847075.56</v>
      </c>
      <c r="I102" s="37">
        <v>22.823954206611155</v>
      </c>
      <c r="J102" s="40">
        <v>671372.62</v>
      </c>
    </row>
    <row r="103" spans="1:10" ht="12.75" x14ac:dyDescent="0.2">
      <c r="A103" s="24" t="s">
        <v>0</v>
      </c>
      <c r="B103" s="24" t="s">
        <v>0</v>
      </c>
      <c r="C103" s="39" t="s">
        <v>2015</v>
      </c>
      <c r="D103" s="17" t="s">
        <v>2016</v>
      </c>
      <c r="E103" s="40">
        <v>0</v>
      </c>
      <c r="F103" s="40">
        <v>24603768.579999998</v>
      </c>
      <c r="G103" s="40">
        <v>24603768.579999998</v>
      </c>
      <c r="H103" s="40">
        <v>0</v>
      </c>
      <c r="I103" s="37">
        <v>0</v>
      </c>
      <c r="J103" s="40">
        <v>0</v>
      </c>
    </row>
    <row r="104" spans="1:10" ht="12.75" x14ac:dyDescent="0.2">
      <c r="A104" s="24" t="s">
        <v>0</v>
      </c>
      <c r="B104" s="24" t="s">
        <v>0</v>
      </c>
      <c r="C104" s="45" t="s">
        <v>45</v>
      </c>
      <c r="D104" s="28" t="s">
        <v>0</v>
      </c>
      <c r="E104" s="29">
        <v>3711344.46</v>
      </c>
      <c r="F104" s="29">
        <v>24603768.579999998</v>
      </c>
      <c r="G104" s="29">
        <v>28315113.039999999</v>
      </c>
      <c r="H104" s="29">
        <v>847075.56</v>
      </c>
      <c r="I104" s="30">
        <v>2.9916022542567959</v>
      </c>
      <c r="J104" s="29">
        <v>671372.62</v>
      </c>
    </row>
    <row r="105" spans="1:10" ht="12.75" x14ac:dyDescent="0.2">
      <c r="A105" s="24" t="s">
        <v>23</v>
      </c>
      <c r="B105" s="24" t="s">
        <v>24</v>
      </c>
      <c r="C105" s="39" t="s">
        <v>1858</v>
      </c>
      <c r="D105" s="17" t="s">
        <v>2017</v>
      </c>
      <c r="E105" s="40">
        <v>960590596.57000005</v>
      </c>
      <c r="F105" s="40">
        <v>0</v>
      </c>
      <c r="G105" s="40">
        <v>960590596.57000005</v>
      </c>
      <c r="H105" s="40">
        <v>0</v>
      </c>
      <c r="I105" s="37">
        <v>0</v>
      </c>
      <c r="J105" s="40">
        <v>0</v>
      </c>
    </row>
    <row r="106" spans="1:10" ht="12.75" x14ac:dyDescent="0.2">
      <c r="A106" s="24" t="s">
        <v>0</v>
      </c>
      <c r="B106" s="24" t="s">
        <v>0</v>
      </c>
      <c r="C106" s="39" t="s">
        <v>1860</v>
      </c>
      <c r="D106" s="17" t="s">
        <v>2018</v>
      </c>
      <c r="E106" s="40">
        <v>0</v>
      </c>
      <c r="F106" s="40">
        <v>599810232.27999997</v>
      </c>
      <c r="G106" s="40">
        <v>599810232.27999997</v>
      </c>
      <c r="H106" s="40">
        <v>1481099388.02</v>
      </c>
      <c r="I106" s="37">
        <v>246.92799627476205</v>
      </c>
      <c r="J106" s="40">
        <v>1451168696.25</v>
      </c>
    </row>
    <row r="107" spans="1:10" ht="12.75" x14ac:dyDescent="0.2">
      <c r="A107" s="24" t="s">
        <v>0</v>
      </c>
      <c r="B107" s="24" t="s">
        <v>0</v>
      </c>
      <c r="C107" s="39" t="s">
        <v>2019</v>
      </c>
      <c r="D107" s="17" t="s">
        <v>2018</v>
      </c>
      <c r="E107" s="40">
        <v>0</v>
      </c>
      <c r="F107" s="40">
        <v>228443661</v>
      </c>
      <c r="G107" s="40">
        <v>228443661</v>
      </c>
      <c r="H107" s="40">
        <v>303403756.13</v>
      </c>
      <c r="I107" s="37">
        <v>132.81338374716381</v>
      </c>
      <c r="J107" s="40">
        <v>303403756.13</v>
      </c>
    </row>
    <row r="108" spans="1:10" ht="12.75" x14ac:dyDescent="0.2">
      <c r="A108" s="24" t="s">
        <v>0</v>
      </c>
      <c r="B108" s="24" t="s">
        <v>0</v>
      </c>
      <c r="C108" s="39" t="s">
        <v>2020</v>
      </c>
      <c r="D108" s="17" t="s">
        <v>2021</v>
      </c>
      <c r="E108" s="40">
        <v>0</v>
      </c>
      <c r="F108" s="40">
        <v>0</v>
      </c>
      <c r="G108" s="40">
        <v>0</v>
      </c>
      <c r="H108" s="40">
        <v>58429635.609999999</v>
      </c>
      <c r="I108" s="37">
        <v>0</v>
      </c>
      <c r="J108" s="40">
        <v>58429635.609999999</v>
      </c>
    </row>
    <row r="109" spans="1:10" ht="12.75" x14ac:dyDescent="0.2">
      <c r="A109" s="24" t="s">
        <v>0</v>
      </c>
      <c r="B109" s="24" t="s">
        <v>0</v>
      </c>
      <c r="C109" s="45" t="s">
        <v>45</v>
      </c>
      <c r="D109" s="28" t="s">
        <v>0</v>
      </c>
      <c r="E109" s="29">
        <v>960590596.57000005</v>
      </c>
      <c r="F109" s="29">
        <v>828253893.27999997</v>
      </c>
      <c r="G109" s="29">
        <v>1788844489.8499999</v>
      </c>
      <c r="H109" s="29">
        <v>1842932779.76</v>
      </c>
      <c r="I109" s="30">
        <v>103.02364404602524</v>
      </c>
      <c r="J109" s="29">
        <v>1813002087.99</v>
      </c>
    </row>
    <row r="110" spans="1:10" ht="12.75" x14ac:dyDescent="0.2">
      <c r="A110" s="118" t="s">
        <v>14</v>
      </c>
      <c r="B110" s="119" t="s">
        <v>0</v>
      </c>
      <c r="C110" s="87" t="s">
        <v>0</v>
      </c>
      <c r="D110" s="84" t="s">
        <v>0</v>
      </c>
      <c r="E110" s="80">
        <v>5254454319.2299995</v>
      </c>
      <c r="F110" s="80">
        <v>878724297.52999997</v>
      </c>
      <c r="G110" s="80">
        <v>6133178616.7600002</v>
      </c>
      <c r="H110" s="80">
        <v>5878489639.5799999</v>
      </c>
      <c r="I110" s="85">
        <v>95.847357575988127</v>
      </c>
      <c r="J110" s="80">
        <v>5731739525.04</v>
      </c>
    </row>
    <row r="111" spans="1:10" ht="12.75" x14ac:dyDescent="0.2">
      <c r="A111" s="43" t="s">
        <v>86</v>
      </c>
      <c r="B111" s="19"/>
      <c r="C111" s="44"/>
      <c r="D111" s="19"/>
      <c r="E111" s="19"/>
      <c r="F111" s="19"/>
      <c r="G111" s="44"/>
      <c r="H111" s="44"/>
      <c r="I111" s="44"/>
      <c r="J111" s="44"/>
    </row>
  </sheetData>
  <mergeCells count="5">
    <mergeCell ref="A1:I1"/>
    <mergeCell ref="A5:B6"/>
    <mergeCell ref="C5:D6"/>
    <mergeCell ref="A2:I2"/>
    <mergeCell ref="A110:B110"/>
  </mergeCells>
  <printOptions horizontalCentered="1"/>
  <pageMargins left="0.70866141732283472" right="0.70866141732283472" top="1.5748031496062993" bottom="0.74803149606299213" header="0.59055118110236227" footer="0.31496062992125984"/>
  <pageSetup paperSize="9" scale="79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2"/>
  <sheetViews>
    <sheetView workbookViewId="0">
      <selection sqref="A1:K1"/>
    </sheetView>
  </sheetViews>
  <sheetFormatPr baseColWidth="10" defaultRowHeight="11.25" x14ac:dyDescent="0.2"/>
  <cols>
    <col min="1" max="1" width="4.33203125" style="31" customWidth="1"/>
    <col min="2" max="2" width="33.83203125" customWidth="1"/>
    <col min="3" max="3" width="11.5" bestFit="1" customWidth="1"/>
    <col min="4" max="4" width="33.5" customWidth="1"/>
    <col min="5" max="12" width="18.83203125" customWidth="1"/>
  </cols>
  <sheetData>
    <row r="1" spans="1:12" s="96" customFormat="1" ht="18.75" customHeight="1" x14ac:dyDescent="0.3">
      <c r="A1" s="120" t="s">
        <v>87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6">
        <f>'GTOS X CAP'!J1</f>
        <v>42369</v>
      </c>
    </row>
    <row r="2" spans="1:12" s="96" customFormat="1" ht="18.75" customHeight="1" x14ac:dyDescent="0.3">
      <c r="A2" s="103" t="s">
        <v>864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97"/>
    </row>
    <row r="3" spans="1:12" x14ac:dyDescent="0.2">
      <c r="A3" s="3"/>
      <c r="B3" s="6"/>
      <c r="C3" s="3"/>
      <c r="D3" s="6"/>
      <c r="E3" s="3"/>
      <c r="F3" s="3"/>
      <c r="G3" s="3"/>
      <c r="H3" s="1"/>
      <c r="I3" s="1"/>
      <c r="J3" s="4"/>
      <c r="K3" s="5"/>
      <c r="L3" s="4"/>
    </row>
    <row r="4" spans="1:12" x14ac:dyDescent="0.2">
      <c r="A4" s="94" t="s">
        <v>39</v>
      </c>
      <c r="B4" s="7"/>
      <c r="C4" s="2"/>
      <c r="D4" s="8"/>
      <c r="E4" s="1"/>
      <c r="F4" s="2"/>
      <c r="G4" s="2"/>
      <c r="H4" s="1"/>
      <c r="I4" s="1"/>
      <c r="J4" s="4"/>
      <c r="K4" s="5"/>
      <c r="L4" s="4"/>
    </row>
    <row r="5" spans="1:12" ht="30" x14ac:dyDescent="0.2">
      <c r="A5" s="104" t="s">
        <v>92</v>
      </c>
      <c r="B5" s="105"/>
      <c r="C5" s="104" t="s">
        <v>833</v>
      </c>
      <c r="D5" s="105"/>
      <c r="E5" s="14" t="s">
        <v>15</v>
      </c>
      <c r="F5" s="27" t="s">
        <v>89</v>
      </c>
      <c r="G5" s="14" t="s">
        <v>1</v>
      </c>
      <c r="H5" s="14" t="s">
        <v>84</v>
      </c>
      <c r="I5" s="14" t="s">
        <v>85</v>
      </c>
      <c r="J5" s="26" t="s">
        <v>2</v>
      </c>
      <c r="K5" s="13" t="s">
        <v>42</v>
      </c>
      <c r="L5" s="14" t="s">
        <v>16</v>
      </c>
    </row>
    <row r="6" spans="1:12" ht="15" x14ac:dyDescent="0.2">
      <c r="A6" s="106"/>
      <c r="B6" s="107"/>
      <c r="C6" s="106"/>
      <c r="D6" s="107"/>
      <c r="E6" s="15" t="s">
        <v>3</v>
      </c>
      <c r="F6" s="15" t="s">
        <v>3</v>
      </c>
      <c r="G6" s="15" t="s">
        <v>3</v>
      </c>
      <c r="H6" s="15" t="s">
        <v>3</v>
      </c>
      <c r="I6" s="15" t="s">
        <v>3</v>
      </c>
      <c r="J6" s="15" t="s">
        <v>3</v>
      </c>
      <c r="K6" s="23" t="s">
        <v>36</v>
      </c>
      <c r="L6" s="15" t="s">
        <v>3</v>
      </c>
    </row>
    <row r="7" spans="1:12" ht="12.75" x14ac:dyDescent="0.2">
      <c r="A7" s="39" t="s">
        <v>43</v>
      </c>
      <c r="B7" s="17" t="s">
        <v>44</v>
      </c>
      <c r="C7" s="39" t="s">
        <v>4</v>
      </c>
      <c r="D7" s="50" t="s">
        <v>5</v>
      </c>
      <c r="E7" s="40">
        <v>13641722.310000001</v>
      </c>
      <c r="F7" s="40">
        <v>0</v>
      </c>
      <c r="G7" s="40">
        <v>13641722.310000001</v>
      </c>
      <c r="H7" s="40">
        <v>13641722.300000001</v>
      </c>
      <c r="I7" s="40">
        <v>13641722.300000001</v>
      </c>
      <c r="J7" s="40">
        <v>13641722.300000001</v>
      </c>
      <c r="K7" s="37">
        <v>99.999999926695494</v>
      </c>
      <c r="L7" s="40">
        <v>12080878.210000001</v>
      </c>
    </row>
    <row r="8" spans="1:12" ht="12.75" x14ac:dyDescent="0.2">
      <c r="A8" s="39" t="s">
        <v>0</v>
      </c>
      <c r="B8" s="17" t="s">
        <v>0</v>
      </c>
      <c r="C8" s="39" t="s">
        <v>6</v>
      </c>
      <c r="D8" s="50" t="s">
        <v>7</v>
      </c>
      <c r="E8" s="40">
        <v>6337803.9699999997</v>
      </c>
      <c r="F8" s="40">
        <v>-95025</v>
      </c>
      <c r="G8" s="40">
        <v>6242778.9699999997</v>
      </c>
      <c r="H8" s="40">
        <v>6242778.9699999997</v>
      </c>
      <c r="I8" s="40">
        <v>6242778.9699999997</v>
      </c>
      <c r="J8" s="40">
        <v>6242778.9699999997</v>
      </c>
      <c r="K8" s="37">
        <v>100</v>
      </c>
      <c r="L8" s="40">
        <v>5278105.2300000004</v>
      </c>
    </row>
    <row r="9" spans="1:12" ht="12.75" x14ac:dyDescent="0.2">
      <c r="A9" s="39" t="s">
        <v>0</v>
      </c>
      <c r="B9" s="17" t="s">
        <v>0</v>
      </c>
      <c r="C9" s="39" t="s">
        <v>17</v>
      </c>
      <c r="D9" s="50" t="s">
        <v>18</v>
      </c>
      <c r="E9" s="40">
        <v>1202</v>
      </c>
      <c r="F9" s="40">
        <v>0</v>
      </c>
      <c r="G9" s="40">
        <v>1202</v>
      </c>
      <c r="H9" s="40">
        <v>1202</v>
      </c>
      <c r="I9" s="40">
        <v>1202</v>
      </c>
      <c r="J9" s="40">
        <v>1202</v>
      </c>
      <c r="K9" s="37">
        <v>100</v>
      </c>
      <c r="L9" s="40">
        <v>901.5</v>
      </c>
    </row>
    <row r="10" spans="1:12" ht="12.75" x14ac:dyDescent="0.2">
      <c r="A10" s="39" t="s">
        <v>0</v>
      </c>
      <c r="B10" s="17" t="s">
        <v>0</v>
      </c>
      <c r="C10" s="39" t="s">
        <v>8</v>
      </c>
      <c r="D10" s="50" t="s">
        <v>9</v>
      </c>
      <c r="E10" s="40">
        <v>3560191.22</v>
      </c>
      <c r="F10" s="40">
        <v>-3183.78</v>
      </c>
      <c r="G10" s="40">
        <v>3557007.44</v>
      </c>
      <c r="H10" s="40">
        <v>3557007.44</v>
      </c>
      <c r="I10" s="40">
        <v>3557007.44</v>
      </c>
      <c r="J10" s="40">
        <v>3557007.44</v>
      </c>
      <c r="K10" s="37">
        <v>100</v>
      </c>
      <c r="L10" s="40">
        <v>3503300.63</v>
      </c>
    </row>
    <row r="11" spans="1:12" ht="12.75" x14ac:dyDescent="0.2">
      <c r="A11" s="39" t="s">
        <v>0</v>
      </c>
      <c r="B11" s="17" t="s">
        <v>0</v>
      </c>
      <c r="C11" s="39" t="s">
        <v>10</v>
      </c>
      <c r="D11" s="50" t="s">
        <v>11</v>
      </c>
      <c r="E11" s="40">
        <v>170500</v>
      </c>
      <c r="F11" s="40">
        <v>-42625</v>
      </c>
      <c r="G11" s="40">
        <v>127875</v>
      </c>
      <c r="H11" s="40">
        <v>127875</v>
      </c>
      <c r="I11" s="40">
        <v>127875</v>
      </c>
      <c r="J11" s="40">
        <v>127875</v>
      </c>
      <c r="K11" s="37">
        <v>100</v>
      </c>
      <c r="L11" s="40">
        <v>122000</v>
      </c>
    </row>
    <row r="12" spans="1:12" ht="12.75" x14ac:dyDescent="0.2">
      <c r="A12" s="39" t="s">
        <v>0</v>
      </c>
      <c r="B12" s="50" t="s">
        <v>0</v>
      </c>
      <c r="C12" s="51" t="s">
        <v>45</v>
      </c>
      <c r="D12" s="46" t="s">
        <v>0</v>
      </c>
      <c r="E12" s="48">
        <v>23711419.5</v>
      </c>
      <c r="F12" s="48">
        <v>-140833.78</v>
      </c>
      <c r="G12" s="48">
        <v>23570585.719999999</v>
      </c>
      <c r="H12" s="48">
        <v>23570585.710000001</v>
      </c>
      <c r="I12" s="48">
        <v>23570585.710000001</v>
      </c>
      <c r="J12" s="48">
        <v>23570585.710000001</v>
      </c>
      <c r="K12" s="49">
        <v>99.999999957574204</v>
      </c>
      <c r="L12" s="48">
        <v>20985185.57</v>
      </c>
    </row>
    <row r="13" spans="1:12" ht="12.75" x14ac:dyDescent="0.2">
      <c r="A13" s="39" t="s">
        <v>46</v>
      </c>
      <c r="B13" s="50" t="s">
        <v>47</v>
      </c>
      <c r="C13" s="39" t="s">
        <v>4</v>
      </c>
      <c r="D13" s="50" t="s">
        <v>5</v>
      </c>
      <c r="E13" s="40">
        <v>1453768.05</v>
      </c>
      <c r="F13" s="40">
        <v>-350145.53</v>
      </c>
      <c r="G13" s="40">
        <v>1103622.52</v>
      </c>
      <c r="H13" s="40">
        <v>1079331.95</v>
      </c>
      <c r="I13" s="40">
        <v>1079331.95</v>
      </c>
      <c r="J13" s="40">
        <v>1079331.95</v>
      </c>
      <c r="K13" s="37">
        <v>97.799014648595602</v>
      </c>
      <c r="L13" s="40">
        <v>1079331.95</v>
      </c>
    </row>
    <row r="14" spans="1:12" ht="12.75" x14ac:dyDescent="0.2">
      <c r="A14" s="39" t="s">
        <v>0</v>
      </c>
      <c r="B14" s="50" t="s">
        <v>0</v>
      </c>
      <c r="C14" s="39" t="s">
        <v>6</v>
      </c>
      <c r="D14" s="50" t="s">
        <v>7</v>
      </c>
      <c r="E14" s="40">
        <v>1093115.1399999999</v>
      </c>
      <c r="F14" s="40">
        <v>-792984.55</v>
      </c>
      <c r="G14" s="40">
        <v>300130.59000000003</v>
      </c>
      <c r="H14" s="40">
        <v>258483</v>
      </c>
      <c r="I14" s="40">
        <v>258483</v>
      </c>
      <c r="J14" s="40">
        <v>250899.52</v>
      </c>
      <c r="K14" s="37">
        <v>83.596783653409005</v>
      </c>
      <c r="L14" s="40">
        <v>242640.73</v>
      </c>
    </row>
    <row r="15" spans="1:12" ht="12.75" x14ac:dyDescent="0.2">
      <c r="A15" s="39" t="s">
        <v>0</v>
      </c>
      <c r="B15" s="50" t="s">
        <v>0</v>
      </c>
      <c r="C15" s="39" t="s">
        <v>8</v>
      </c>
      <c r="D15" s="50" t="s">
        <v>9</v>
      </c>
      <c r="E15" s="40">
        <v>311270</v>
      </c>
      <c r="F15" s="40">
        <v>0</v>
      </c>
      <c r="G15" s="40">
        <v>311270</v>
      </c>
      <c r="H15" s="40">
        <v>311270</v>
      </c>
      <c r="I15" s="40">
        <v>311270</v>
      </c>
      <c r="J15" s="40">
        <v>310930.84000000003</v>
      </c>
      <c r="K15" s="37">
        <v>99.891039933176998</v>
      </c>
      <c r="L15" s="40">
        <v>63068.86</v>
      </c>
    </row>
    <row r="16" spans="1:12" ht="12.75" x14ac:dyDescent="0.2">
      <c r="A16" s="39" t="s">
        <v>0</v>
      </c>
      <c r="B16" s="50" t="s">
        <v>0</v>
      </c>
      <c r="C16" s="39" t="s">
        <v>10</v>
      </c>
      <c r="D16" s="50" t="s">
        <v>11</v>
      </c>
      <c r="E16" s="40">
        <v>47500</v>
      </c>
      <c r="F16" s="40">
        <v>-41003.120000000003</v>
      </c>
      <c r="G16" s="40">
        <v>6496.88</v>
      </c>
      <c r="H16" s="40">
        <v>6496.88</v>
      </c>
      <c r="I16" s="40">
        <v>6496.88</v>
      </c>
      <c r="J16" s="40">
        <v>6496.88</v>
      </c>
      <c r="K16" s="37">
        <v>100</v>
      </c>
      <c r="L16" s="40">
        <v>6496.88</v>
      </c>
    </row>
    <row r="17" spans="1:12" ht="12.75" x14ac:dyDescent="0.2">
      <c r="A17" s="39" t="s">
        <v>0</v>
      </c>
      <c r="B17" s="50" t="s">
        <v>0</v>
      </c>
      <c r="C17" s="39" t="s">
        <v>12</v>
      </c>
      <c r="D17" s="50" t="s">
        <v>13</v>
      </c>
      <c r="E17" s="40">
        <v>100000</v>
      </c>
      <c r="F17" s="40">
        <v>0</v>
      </c>
      <c r="G17" s="40">
        <v>100000</v>
      </c>
      <c r="H17" s="40">
        <v>100000</v>
      </c>
      <c r="I17" s="40">
        <v>100000</v>
      </c>
      <c r="J17" s="40">
        <v>93206.04</v>
      </c>
      <c r="K17" s="37">
        <v>93.206040000000002</v>
      </c>
      <c r="L17" s="40">
        <v>11900</v>
      </c>
    </row>
    <row r="18" spans="1:12" ht="12.75" x14ac:dyDescent="0.2">
      <c r="A18" s="39" t="s">
        <v>0</v>
      </c>
      <c r="B18" s="50" t="s">
        <v>0</v>
      </c>
      <c r="C18" s="51" t="s">
        <v>45</v>
      </c>
      <c r="D18" s="46" t="s">
        <v>0</v>
      </c>
      <c r="E18" s="48">
        <v>3005653.19</v>
      </c>
      <c r="F18" s="48">
        <v>-1184133.2</v>
      </c>
      <c r="G18" s="48">
        <v>1821519.99</v>
      </c>
      <c r="H18" s="48">
        <v>1755581.83</v>
      </c>
      <c r="I18" s="48">
        <v>1755581.83</v>
      </c>
      <c r="J18" s="48">
        <v>1740865.23</v>
      </c>
      <c r="K18" s="49">
        <v>95.572117767425695</v>
      </c>
      <c r="L18" s="48">
        <v>1403438.42</v>
      </c>
    </row>
    <row r="19" spans="1:12" ht="12.75" x14ac:dyDescent="0.2">
      <c r="A19" s="39" t="s">
        <v>2022</v>
      </c>
      <c r="B19" s="50" t="s">
        <v>2023</v>
      </c>
      <c r="C19" s="39" t="s">
        <v>4</v>
      </c>
      <c r="D19" s="50" t="s">
        <v>5</v>
      </c>
      <c r="E19" s="40">
        <v>130859.16</v>
      </c>
      <c r="F19" s="40">
        <v>0</v>
      </c>
      <c r="G19" s="40">
        <v>130859.16</v>
      </c>
      <c r="H19" s="40">
        <v>129497.46</v>
      </c>
      <c r="I19" s="40">
        <v>129497.46</v>
      </c>
      <c r="J19" s="40">
        <v>129497.46</v>
      </c>
      <c r="K19" s="37">
        <v>98.959415603768207</v>
      </c>
      <c r="L19" s="40">
        <v>129497.46</v>
      </c>
    </row>
    <row r="20" spans="1:12" ht="12.75" x14ac:dyDescent="0.2">
      <c r="A20" s="39" t="s">
        <v>0</v>
      </c>
      <c r="B20" s="50" t="s">
        <v>0</v>
      </c>
      <c r="C20" s="39" t="s">
        <v>6</v>
      </c>
      <c r="D20" s="50" t="s">
        <v>7</v>
      </c>
      <c r="E20" s="40">
        <v>192545.12</v>
      </c>
      <c r="F20" s="40">
        <v>-20916.509999999998</v>
      </c>
      <c r="G20" s="40">
        <v>171628.61</v>
      </c>
      <c r="H20" s="40">
        <v>167140.79999999999</v>
      </c>
      <c r="I20" s="40">
        <v>167140.79999999999</v>
      </c>
      <c r="J20" s="40">
        <v>167140.79999999999</v>
      </c>
      <c r="K20" s="37">
        <v>97.385162065928299</v>
      </c>
      <c r="L20" s="40">
        <v>155981.69</v>
      </c>
    </row>
    <row r="21" spans="1:12" ht="12.75" x14ac:dyDescent="0.2">
      <c r="A21" s="39" t="s">
        <v>0</v>
      </c>
      <c r="B21" s="50" t="s">
        <v>0</v>
      </c>
      <c r="C21" s="51" t="s">
        <v>45</v>
      </c>
      <c r="D21" s="46" t="s">
        <v>0</v>
      </c>
      <c r="E21" s="48">
        <v>323404.28000000003</v>
      </c>
      <c r="F21" s="48">
        <v>-20916.509999999998</v>
      </c>
      <c r="G21" s="48">
        <v>302487.77</v>
      </c>
      <c r="H21" s="48">
        <v>296638.26</v>
      </c>
      <c r="I21" s="48">
        <v>296638.26</v>
      </c>
      <c r="J21" s="48">
        <v>296638.26</v>
      </c>
      <c r="K21" s="49">
        <v>98.066199502875804</v>
      </c>
      <c r="L21" s="48">
        <v>285479.15000000002</v>
      </c>
    </row>
    <row r="22" spans="1:12" ht="12.75" x14ac:dyDescent="0.2">
      <c r="A22" s="39" t="s">
        <v>48</v>
      </c>
      <c r="B22" s="50" t="s">
        <v>49</v>
      </c>
      <c r="C22" s="39" t="s">
        <v>4</v>
      </c>
      <c r="D22" s="50" t="s">
        <v>5</v>
      </c>
      <c r="E22" s="40">
        <v>351022.79</v>
      </c>
      <c r="F22" s="40">
        <v>-11787.25</v>
      </c>
      <c r="G22" s="40">
        <v>339235.54</v>
      </c>
      <c r="H22" s="40">
        <v>308939.36</v>
      </c>
      <c r="I22" s="40">
        <v>308939.36</v>
      </c>
      <c r="J22" s="40">
        <v>308939.36</v>
      </c>
      <c r="K22" s="37">
        <v>91.069278885107394</v>
      </c>
      <c r="L22" s="40">
        <v>308939.36</v>
      </c>
    </row>
    <row r="23" spans="1:12" ht="12.75" x14ac:dyDescent="0.2">
      <c r="A23" s="39" t="s">
        <v>0</v>
      </c>
      <c r="B23" s="50" t="s">
        <v>0</v>
      </c>
      <c r="C23" s="39" t="s">
        <v>6</v>
      </c>
      <c r="D23" s="50" t="s">
        <v>7</v>
      </c>
      <c r="E23" s="40">
        <v>126142.2</v>
      </c>
      <c r="F23" s="40">
        <v>-80250.320000000007</v>
      </c>
      <c r="G23" s="40">
        <v>45891.88</v>
      </c>
      <c r="H23" s="40">
        <v>43522.57</v>
      </c>
      <c r="I23" s="40">
        <v>43522.57</v>
      </c>
      <c r="J23" s="40">
        <v>43522.57</v>
      </c>
      <c r="K23" s="37">
        <v>94.837191241675001</v>
      </c>
      <c r="L23" s="40">
        <v>42930.57</v>
      </c>
    </row>
    <row r="24" spans="1:12" ht="12.75" x14ac:dyDescent="0.2">
      <c r="A24" s="39" t="s">
        <v>0</v>
      </c>
      <c r="B24" s="50" t="s">
        <v>0</v>
      </c>
      <c r="C24" s="39" t="s">
        <v>8</v>
      </c>
      <c r="D24" s="50" t="s">
        <v>9</v>
      </c>
      <c r="E24" s="40">
        <v>23420</v>
      </c>
      <c r="F24" s="40">
        <v>0</v>
      </c>
      <c r="G24" s="40">
        <v>23420</v>
      </c>
      <c r="H24" s="40">
        <v>23420</v>
      </c>
      <c r="I24" s="40">
        <v>23420</v>
      </c>
      <c r="J24" s="40">
        <v>23167.84</v>
      </c>
      <c r="K24" s="37">
        <v>98.923313407344196</v>
      </c>
      <c r="L24" s="40">
        <v>16132.95</v>
      </c>
    </row>
    <row r="25" spans="1:12" ht="12.75" x14ac:dyDescent="0.2">
      <c r="A25" s="39" t="s">
        <v>0</v>
      </c>
      <c r="B25" s="50" t="s">
        <v>0</v>
      </c>
      <c r="C25" s="39" t="s">
        <v>10</v>
      </c>
      <c r="D25" s="50" t="s">
        <v>11</v>
      </c>
      <c r="E25" s="40">
        <v>150</v>
      </c>
      <c r="F25" s="40">
        <v>-150</v>
      </c>
      <c r="G25" s="40">
        <v>0</v>
      </c>
      <c r="H25" s="40">
        <v>0</v>
      </c>
      <c r="I25" s="40">
        <v>0</v>
      </c>
      <c r="J25" s="40">
        <v>0</v>
      </c>
      <c r="K25" s="37">
        <v>0</v>
      </c>
      <c r="L25" s="40">
        <v>0</v>
      </c>
    </row>
    <row r="26" spans="1:12" ht="12.75" x14ac:dyDescent="0.2">
      <c r="A26" s="39" t="s">
        <v>0</v>
      </c>
      <c r="B26" s="50" t="s">
        <v>0</v>
      </c>
      <c r="C26" s="51" t="s">
        <v>45</v>
      </c>
      <c r="D26" s="46" t="s">
        <v>0</v>
      </c>
      <c r="E26" s="48">
        <v>500734.99</v>
      </c>
      <c r="F26" s="48">
        <v>-92187.57</v>
      </c>
      <c r="G26" s="48">
        <v>408547.42</v>
      </c>
      <c r="H26" s="48">
        <v>375881.93</v>
      </c>
      <c r="I26" s="48">
        <v>375881.93</v>
      </c>
      <c r="J26" s="48">
        <v>375629.77</v>
      </c>
      <c r="K26" s="49">
        <v>91.942759055974506</v>
      </c>
      <c r="L26" s="48">
        <v>368002.88</v>
      </c>
    </row>
    <row r="27" spans="1:12" ht="12.75" x14ac:dyDescent="0.2">
      <c r="A27" s="39" t="s">
        <v>50</v>
      </c>
      <c r="B27" s="50" t="s">
        <v>866</v>
      </c>
      <c r="C27" s="39" t="s">
        <v>4</v>
      </c>
      <c r="D27" s="50" t="s">
        <v>5</v>
      </c>
      <c r="E27" s="40">
        <v>51279707.07</v>
      </c>
      <c r="F27" s="40">
        <v>195458.65</v>
      </c>
      <c r="G27" s="40">
        <v>51475165.719999999</v>
      </c>
      <c r="H27" s="40">
        <v>51221922.369999997</v>
      </c>
      <c r="I27" s="40">
        <v>51221922.369999997</v>
      </c>
      <c r="J27" s="40">
        <v>51221922.369999997</v>
      </c>
      <c r="K27" s="37">
        <v>99.508028101594604</v>
      </c>
      <c r="L27" s="40">
        <v>51221922.369999997</v>
      </c>
    </row>
    <row r="28" spans="1:12" ht="12.75" x14ac:dyDescent="0.2">
      <c r="A28" s="39" t="s">
        <v>0</v>
      </c>
      <c r="B28" s="50" t="s">
        <v>0</v>
      </c>
      <c r="C28" s="39" t="s">
        <v>6</v>
      </c>
      <c r="D28" s="50" t="s">
        <v>7</v>
      </c>
      <c r="E28" s="40">
        <v>24630334.579999998</v>
      </c>
      <c r="F28" s="40">
        <v>-2105762.77</v>
      </c>
      <c r="G28" s="40">
        <v>22524571.809999999</v>
      </c>
      <c r="H28" s="40">
        <v>22377006.5</v>
      </c>
      <c r="I28" s="40">
        <v>22321168.579999998</v>
      </c>
      <c r="J28" s="40">
        <v>21104820.280000001</v>
      </c>
      <c r="K28" s="37">
        <v>93.696876717675593</v>
      </c>
      <c r="L28" s="40">
        <v>11970254.789999999</v>
      </c>
    </row>
    <row r="29" spans="1:12" ht="12.75" x14ac:dyDescent="0.2">
      <c r="A29" s="39" t="s">
        <v>0</v>
      </c>
      <c r="B29" s="50" t="s">
        <v>0</v>
      </c>
      <c r="C29" s="39" t="s">
        <v>8</v>
      </c>
      <c r="D29" s="50" t="s">
        <v>9</v>
      </c>
      <c r="E29" s="40">
        <v>55686038.409999996</v>
      </c>
      <c r="F29" s="40">
        <v>-2154744.67</v>
      </c>
      <c r="G29" s="40">
        <v>53531293.740000002</v>
      </c>
      <c r="H29" s="40">
        <v>53523293.740000002</v>
      </c>
      <c r="I29" s="40">
        <v>53523113.539999999</v>
      </c>
      <c r="J29" s="40">
        <v>53162552.509999998</v>
      </c>
      <c r="K29" s="37">
        <v>99.311166974982996</v>
      </c>
      <c r="L29" s="40">
        <v>36125900.960000001</v>
      </c>
    </row>
    <row r="30" spans="1:12" ht="12.75" x14ac:dyDescent="0.2">
      <c r="A30" s="39" t="s">
        <v>0</v>
      </c>
      <c r="B30" s="50" t="s">
        <v>0</v>
      </c>
      <c r="C30" s="39" t="s">
        <v>10</v>
      </c>
      <c r="D30" s="50" t="s">
        <v>11</v>
      </c>
      <c r="E30" s="40">
        <v>2974076.25</v>
      </c>
      <c r="F30" s="40">
        <v>-1353163.46</v>
      </c>
      <c r="G30" s="40">
        <v>1620912.79</v>
      </c>
      <c r="H30" s="40">
        <v>1543447.45</v>
      </c>
      <c r="I30" s="40">
        <v>1539817.45</v>
      </c>
      <c r="J30" s="40">
        <v>1512068.11</v>
      </c>
      <c r="K30" s="37">
        <v>93.284976176910803</v>
      </c>
      <c r="L30" s="40">
        <v>947655.09</v>
      </c>
    </row>
    <row r="31" spans="1:12" ht="12.75" x14ac:dyDescent="0.2">
      <c r="A31" s="39" t="s">
        <v>0</v>
      </c>
      <c r="B31" s="50" t="s">
        <v>0</v>
      </c>
      <c r="C31" s="39" t="s">
        <v>12</v>
      </c>
      <c r="D31" s="50" t="s">
        <v>13</v>
      </c>
      <c r="E31" s="40">
        <v>2663000</v>
      </c>
      <c r="F31" s="40">
        <v>1695634.11</v>
      </c>
      <c r="G31" s="40">
        <v>4358634.1100000003</v>
      </c>
      <c r="H31" s="40">
        <v>4353751.84</v>
      </c>
      <c r="I31" s="40">
        <v>4353751.84</v>
      </c>
      <c r="J31" s="40">
        <v>4255512.5599999996</v>
      </c>
      <c r="K31" s="37">
        <v>97.6340856470744</v>
      </c>
      <c r="L31" s="40">
        <v>118150</v>
      </c>
    </row>
    <row r="32" spans="1:12" ht="12.75" x14ac:dyDescent="0.2">
      <c r="A32" s="39" t="s">
        <v>0</v>
      </c>
      <c r="B32" s="50" t="s">
        <v>0</v>
      </c>
      <c r="C32" s="51" t="s">
        <v>45</v>
      </c>
      <c r="D32" s="46" t="s">
        <v>0</v>
      </c>
      <c r="E32" s="48">
        <v>137233156.31</v>
      </c>
      <c r="F32" s="48">
        <v>-3722578.14</v>
      </c>
      <c r="G32" s="48">
        <v>133510578.17</v>
      </c>
      <c r="H32" s="48">
        <v>133019421.90000001</v>
      </c>
      <c r="I32" s="48">
        <v>132959773.78</v>
      </c>
      <c r="J32" s="48">
        <v>131256875.83</v>
      </c>
      <c r="K32" s="49">
        <v>98.311967208223507</v>
      </c>
      <c r="L32" s="48">
        <v>100383883.20999999</v>
      </c>
    </row>
    <row r="33" spans="1:12" ht="12.75" x14ac:dyDescent="0.2">
      <c r="A33" s="39" t="s">
        <v>51</v>
      </c>
      <c r="B33" s="50" t="s">
        <v>872</v>
      </c>
      <c r="C33" s="39" t="s">
        <v>4</v>
      </c>
      <c r="D33" s="50" t="s">
        <v>5</v>
      </c>
      <c r="E33" s="40">
        <v>9020272.1199999992</v>
      </c>
      <c r="F33" s="40">
        <v>-48847.66</v>
      </c>
      <c r="G33" s="40">
        <v>8971424.4600000009</v>
      </c>
      <c r="H33" s="40">
        <v>8752966.3800000008</v>
      </c>
      <c r="I33" s="40">
        <v>8752966.3800000008</v>
      </c>
      <c r="J33" s="40">
        <v>8752966.3800000008</v>
      </c>
      <c r="K33" s="37">
        <v>97.564956591074093</v>
      </c>
      <c r="L33" s="40">
        <v>8752966.3800000008</v>
      </c>
    </row>
    <row r="34" spans="1:12" ht="12.75" x14ac:dyDescent="0.2">
      <c r="A34" s="39" t="s">
        <v>0</v>
      </c>
      <c r="B34" s="50" t="s">
        <v>0</v>
      </c>
      <c r="C34" s="39" t="s">
        <v>6</v>
      </c>
      <c r="D34" s="50" t="s">
        <v>7</v>
      </c>
      <c r="E34" s="40">
        <v>4646408.66</v>
      </c>
      <c r="F34" s="40">
        <v>-191217.33</v>
      </c>
      <c r="G34" s="40">
        <v>4455191.33</v>
      </c>
      <c r="H34" s="40">
        <v>4262215.17</v>
      </c>
      <c r="I34" s="40">
        <v>4261501.29</v>
      </c>
      <c r="J34" s="40">
        <v>4171873.62</v>
      </c>
      <c r="K34" s="37">
        <v>93.640728556544403</v>
      </c>
      <c r="L34" s="40">
        <v>2944695.88</v>
      </c>
    </row>
    <row r="35" spans="1:12" ht="12.75" x14ac:dyDescent="0.2">
      <c r="A35" s="39" t="s">
        <v>0</v>
      </c>
      <c r="B35" s="50" t="s">
        <v>0</v>
      </c>
      <c r="C35" s="39" t="s">
        <v>8</v>
      </c>
      <c r="D35" s="50" t="s">
        <v>9</v>
      </c>
      <c r="E35" s="40">
        <v>21475038</v>
      </c>
      <c r="F35" s="40">
        <v>-10826800.859999999</v>
      </c>
      <c r="G35" s="40">
        <v>10648237.140000001</v>
      </c>
      <c r="H35" s="40">
        <v>10648237.140000001</v>
      </c>
      <c r="I35" s="40">
        <v>10442392.75</v>
      </c>
      <c r="J35" s="40">
        <v>10375291.42</v>
      </c>
      <c r="K35" s="37">
        <v>97.436705095769497</v>
      </c>
      <c r="L35" s="40">
        <v>9675379.7300000004</v>
      </c>
    </row>
    <row r="36" spans="1:12" ht="12.75" x14ac:dyDescent="0.2">
      <c r="A36" s="39" t="s">
        <v>0</v>
      </c>
      <c r="B36" s="50" t="s">
        <v>0</v>
      </c>
      <c r="C36" s="39" t="s">
        <v>10</v>
      </c>
      <c r="D36" s="50" t="s">
        <v>11</v>
      </c>
      <c r="E36" s="40">
        <v>1197000</v>
      </c>
      <c r="F36" s="40">
        <v>-344410.78</v>
      </c>
      <c r="G36" s="40">
        <v>852589.22</v>
      </c>
      <c r="H36" s="40">
        <v>820401.38</v>
      </c>
      <c r="I36" s="40">
        <v>691671.3</v>
      </c>
      <c r="J36" s="40">
        <v>680470.11</v>
      </c>
      <c r="K36" s="37">
        <v>79.812187866977695</v>
      </c>
      <c r="L36" s="40">
        <v>256786.04</v>
      </c>
    </row>
    <row r="37" spans="1:12" ht="12.75" x14ac:dyDescent="0.2">
      <c r="A37" s="39" t="s">
        <v>0</v>
      </c>
      <c r="B37" s="50" t="s">
        <v>0</v>
      </c>
      <c r="C37" s="39" t="s">
        <v>12</v>
      </c>
      <c r="D37" s="50" t="s">
        <v>13</v>
      </c>
      <c r="E37" s="40">
        <v>14137000</v>
      </c>
      <c r="F37" s="40">
        <v>4810000</v>
      </c>
      <c r="G37" s="40">
        <v>18947000</v>
      </c>
      <c r="H37" s="40">
        <v>16654100.970000001</v>
      </c>
      <c r="I37" s="40">
        <v>16567082.58</v>
      </c>
      <c r="J37" s="40">
        <v>16192767.460000001</v>
      </c>
      <c r="K37" s="37">
        <v>85.463490051195393</v>
      </c>
      <c r="L37" s="40">
        <v>8907100.9700000007</v>
      </c>
    </row>
    <row r="38" spans="1:12" ht="12.75" x14ac:dyDescent="0.2">
      <c r="A38" s="39" t="s">
        <v>0</v>
      </c>
      <c r="B38" s="50" t="s">
        <v>0</v>
      </c>
      <c r="C38" s="51" t="s">
        <v>45</v>
      </c>
      <c r="D38" s="46" t="s">
        <v>0</v>
      </c>
      <c r="E38" s="48">
        <v>50475718.780000001</v>
      </c>
      <c r="F38" s="48">
        <v>-6601276.6299999999</v>
      </c>
      <c r="G38" s="48">
        <v>43874442.149999999</v>
      </c>
      <c r="H38" s="48">
        <v>41137921.039999999</v>
      </c>
      <c r="I38" s="48">
        <v>40715614.299999997</v>
      </c>
      <c r="J38" s="48">
        <v>40173368.990000002</v>
      </c>
      <c r="K38" s="49">
        <v>91.564398363524305</v>
      </c>
      <c r="L38" s="48">
        <v>30536929</v>
      </c>
    </row>
    <row r="39" spans="1:12" ht="12.75" x14ac:dyDescent="0.2">
      <c r="A39" s="39" t="s">
        <v>52</v>
      </c>
      <c r="B39" s="50" t="s">
        <v>53</v>
      </c>
      <c r="C39" s="39" t="s">
        <v>4</v>
      </c>
      <c r="D39" s="50" t="s">
        <v>5</v>
      </c>
      <c r="E39" s="40">
        <v>33982008.049999997</v>
      </c>
      <c r="F39" s="40">
        <v>-4623248.43</v>
      </c>
      <c r="G39" s="40">
        <v>29358759.620000001</v>
      </c>
      <c r="H39" s="40">
        <v>28897012.739999998</v>
      </c>
      <c r="I39" s="40">
        <v>28897012.739999998</v>
      </c>
      <c r="J39" s="40">
        <v>28897012.739999998</v>
      </c>
      <c r="K39" s="37">
        <v>98.427226197644103</v>
      </c>
      <c r="L39" s="40">
        <v>28896668.039999999</v>
      </c>
    </row>
    <row r="40" spans="1:12" ht="12.75" x14ac:dyDescent="0.2">
      <c r="A40" s="39" t="s">
        <v>0</v>
      </c>
      <c r="B40" s="50" t="s">
        <v>0</v>
      </c>
      <c r="C40" s="39" t="s">
        <v>6</v>
      </c>
      <c r="D40" s="50" t="s">
        <v>7</v>
      </c>
      <c r="E40" s="40">
        <v>14396215.689999999</v>
      </c>
      <c r="F40" s="40">
        <v>11190826.060000001</v>
      </c>
      <c r="G40" s="40">
        <v>25587041.75</v>
      </c>
      <c r="H40" s="40">
        <v>24459713.670000002</v>
      </c>
      <c r="I40" s="40">
        <v>23459024.34</v>
      </c>
      <c r="J40" s="40">
        <v>23427285.030000001</v>
      </c>
      <c r="K40" s="37">
        <v>91.559177723231699</v>
      </c>
      <c r="L40" s="40">
        <v>18349804.539999999</v>
      </c>
    </row>
    <row r="41" spans="1:12" ht="12.75" x14ac:dyDescent="0.2">
      <c r="A41" s="39" t="s">
        <v>0</v>
      </c>
      <c r="B41" s="50" t="s">
        <v>0</v>
      </c>
      <c r="C41" s="39" t="s">
        <v>8</v>
      </c>
      <c r="D41" s="50" t="s">
        <v>9</v>
      </c>
      <c r="E41" s="40">
        <v>14875</v>
      </c>
      <c r="F41" s="40">
        <v>540295.35</v>
      </c>
      <c r="G41" s="40">
        <v>555170.35</v>
      </c>
      <c r="H41" s="40">
        <v>517057</v>
      </c>
      <c r="I41" s="40">
        <v>220167</v>
      </c>
      <c r="J41" s="40">
        <v>220167</v>
      </c>
      <c r="K41" s="37">
        <v>39.657557360547102</v>
      </c>
      <c r="L41" s="40">
        <v>180344.13</v>
      </c>
    </row>
    <row r="42" spans="1:12" ht="12.75" x14ac:dyDescent="0.2">
      <c r="A42" s="39" t="s">
        <v>0</v>
      </c>
      <c r="B42" s="50" t="s">
        <v>0</v>
      </c>
      <c r="C42" s="39" t="s">
        <v>10</v>
      </c>
      <c r="D42" s="50" t="s">
        <v>11</v>
      </c>
      <c r="E42" s="40">
        <v>5892954</v>
      </c>
      <c r="F42" s="40">
        <v>-1696240.76</v>
      </c>
      <c r="G42" s="40">
        <v>4196713.24</v>
      </c>
      <c r="H42" s="40">
        <v>2501269.38</v>
      </c>
      <c r="I42" s="40">
        <v>2254429.38</v>
      </c>
      <c r="J42" s="40">
        <v>1723442.66</v>
      </c>
      <c r="K42" s="37">
        <v>41.066486115215199</v>
      </c>
      <c r="L42" s="40">
        <v>988152.09</v>
      </c>
    </row>
    <row r="43" spans="1:12" ht="12.75" x14ac:dyDescent="0.2">
      <c r="A43" s="39" t="s">
        <v>0</v>
      </c>
      <c r="B43" s="50" t="s">
        <v>0</v>
      </c>
      <c r="C43" s="51" t="s">
        <v>45</v>
      </c>
      <c r="D43" s="46" t="s">
        <v>0</v>
      </c>
      <c r="E43" s="48">
        <v>54286052.740000002</v>
      </c>
      <c r="F43" s="48">
        <v>5411632.2199999997</v>
      </c>
      <c r="G43" s="48">
        <v>59697684.960000001</v>
      </c>
      <c r="H43" s="48">
        <v>56375052.789999999</v>
      </c>
      <c r="I43" s="48">
        <v>54830633.460000001</v>
      </c>
      <c r="J43" s="48">
        <v>54267907.43</v>
      </c>
      <c r="K43" s="49">
        <v>90.904542556988304</v>
      </c>
      <c r="L43" s="48">
        <v>48414968.799999997</v>
      </c>
    </row>
    <row r="44" spans="1:12" ht="12.75" x14ac:dyDescent="0.2">
      <c r="A44" s="39" t="s">
        <v>54</v>
      </c>
      <c r="B44" s="50" t="s">
        <v>901</v>
      </c>
      <c r="C44" s="39" t="s">
        <v>4</v>
      </c>
      <c r="D44" s="50" t="s">
        <v>5</v>
      </c>
      <c r="E44" s="40">
        <v>32071953.940000001</v>
      </c>
      <c r="F44" s="40">
        <v>-2792600.85</v>
      </c>
      <c r="G44" s="40">
        <v>29279353.09</v>
      </c>
      <c r="H44" s="40">
        <v>29162557.870000001</v>
      </c>
      <c r="I44" s="40">
        <v>29162557.870000001</v>
      </c>
      <c r="J44" s="40">
        <v>29162557.870000001</v>
      </c>
      <c r="K44" s="37">
        <v>99.601100408055501</v>
      </c>
      <c r="L44" s="40">
        <v>29161756.870000001</v>
      </c>
    </row>
    <row r="45" spans="1:12" ht="12.75" x14ac:dyDescent="0.2">
      <c r="A45" s="39" t="s">
        <v>0</v>
      </c>
      <c r="B45" s="50" t="s">
        <v>0</v>
      </c>
      <c r="C45" s="39" t="s">
        <v>6</v>
      </c>
      <c r="D45" s="50" t="s">
        <v>7</v>
      </c>
      <c r="E45" s="40">
        <v>4025965.22</v>
      </c>
      <c r="F45" s="40">
        <v>68890.210000000006</v>
      </c>
      <c r="G45" s="40">
        <v>4094855.43</v>
      </c>
      <c r="H45" s="40">
        <v>3951464.23</v>
      </c>
      <c r="I45" s="40">
        <v>3949694.74</v>
      </c>
      <c r="J45" s="40">
        <v>3881855.87</v>
      </c>
      <c r="K45" s="37">
        <v>94.798361904561801</v>
      </c>
      <c r="L45" s="40">
        <v>3417304.78</v>
      </c>
    </row>
    <row r="46" spans="1:12" ht="12.75" x14ac:dyDescent="0.2">
      <c r="A46" s="39" t="s">
        <v>0</v>
      </c>
      <c r="B46" s="50" t="s">
        <v>0</v>
      </c>
      <c r="C46" s="39" t="s">
        <v>8</v>
      </c>
      <c r="D46" s="50" t="s">
        <v>9</v>
      </c>
      <c r="E46" s="40">
        <v>20924206.940000001</v>
      </c>
      <c r="F46" s="40">
        <v>7547098.3700000001</v>
      </c>
      <c r="G46" s="40">
        <v>28471305.309999999</v>
      </c>
      <c r="H46" s="40">
        <v>28308018.800000001</v>
      </c>
      <c r="I46" s="40">
        <v>23517138.440000001</v>
      </c>
      <c r="J46" s="40">
        <v>23091247.98</v>
      </c>
      <c r="K46" s="37">
        <v>81.103580354251093</v>
      </c>
      <c r="L46" s="40">
        <v>16214207.68</v>
      </c>
    </row>
    <row r="47" spans="1:12" ht="12.75" x14ac:dyDescent="0.2">
      <c r="A47" s="39" t="s">
        <v>0</v>
      </c>
      <c r="B47" s="50" t="s">
        <v>0</v>
      </c>
      <c r="C47" s="39" t="s">
        <v>10</v>
      </c>
      <c r="D47" s="50" t="s">
        <v>11</v>
      </c>
      <c r="E47" s="40">
        <v>52749498.159999996</v>
      </c>
      <c r="F47" s="40">
        <v>3118886.84</v>
      </c>
      <c r="G47" s="40">
        <v>55868385</v>
      </c>
      <c r="H47" s="40">
        <v>52395221.200000003</v>
      </c>
      <c r="I47" s="40">
        <v>52123138.509999998</v>
      </c>
      <c r="J47" s="40">
        <v>49862033.979999997</v>
      </c>
      <c r="K47" s="37">
        <v>89.249105697256198</v>
      </c>
      <c r="L47" s="40">
        <v>44241010.450000003</v>
      </c>
    </row>
    <row r="48" spans="1:12" ht="12.75" x14ac:dyDescent="0.2">
      <c r="A48" s="39" t="s">
        <v>0</v>
      </c>
      <c r="B48" s="50" t="s">
        <v>0</v>
      </c>
      <c r="C48" s="39" t="s">
        <v>12</v>
      </c>
      <c r="D48" s="50" t="s">
        <v>13</v>
      </c>
      <c r="E48" s="40">
        <v>21659894.32</v>
      </c>
      <c r="F48" s="40">
        <v>20732593.5</v>
      </c>
      <c r="G48" s="40">
        <v>42392487.82</v>
      </c>
      <c r="H48" s="40">
        <v>38473910.969999999</v>
      </c>
      <c r="I48" s="40">
        <v>34686485.090000004</v>
      </c>
      <c r="J48" s="40">
        <v>33429877.670000002</v>
      </c>
      <c r="K48" s="37">
        <v>78.858022704268805</v>
      </c>
      <c r="L48" s="40">
        <v>2058052.15</v>
      </c>
    </row>
    <row r="49" spans="1:12" ht="12.75" x14ac:dyDescent="0.2">
      <c r="A49" s="39" t="s">
        <v>0</v>
      </c>
      <c r="B49" s="50" t="s">
        <v>0</v>
      </c>
      <c r="C49" s="51" t="s">
        <v>45</v>
      </c>
      <c r="D49" s="46" t="s">
        <v>0</v>
      </c>
      <c r="E49" s="48">
        <v>131431518.58</v>
      </c>
      <c r="F49" s="48">
        <v>28674868.07</v>
      </c>
      <c r="G49" s="48">
        <v>160106386.65000001</v>
      </c>
      <c r="H49" s="48">
        <v>152291173.06999999</v>
      </c>
      <c r="I49" s="48">
        <v>143439014.65000001</v>
      </c>
      <c r="J49" s="48">
        <v>139427573.37</v>
      </c>
      <c r="K49" s="49">
        <v>87.0843295432025</v>
      </c>
      <c r="L49" s="48">
        <v>95092331.930000007</v>
      </c>
    </row>
    <row r="50" spans="1:12" ht="12.75" x14ac:dyDescent="0.2">
      <c r="A50" s="39" t="s">
        <v>55</v>
      </c>
      <c r="B50" s="50" t="s">
        <v>1020</v>
      </c>
      <c r="C50" s="39" t="s">
        <v>4</v>
      </c>
      <c r="D50" s="50" t="s">
        <v>5</v>
      </c>
      <c r="E50" s="40">
        <v>73175589.349999994</v>
      </c>
      <c r="F50" s="40">
        <v>-2357118.36</v>
      </c>
      <c r="G50" s="40">
        <v>70818470.989999995</v>
      </c>
      <c r="H50" s="40">
        <v>69650449.700000003</v>
      </c>
      <c r="I50" s="40">
        <v>69650449.700000003</v>
      </c>
      <c r="J50" s="40">
        <v>69650449.700000003</v>
      </c>
      <c r="K50" s="37">
        <v>98.350682705130794</v>
      </c>
      <c r="L50" s="40">
        <v>69650313.700000003</v>
      </c>
    </row>
    <row r="51" spans="1:12" ht="12.75" x14ac:dyDescent="0.2">
      <c r="A51" s="39" t="s">
        <v>0</v>
      </c>
      <c r="B51" s="50" t="s">
        <v>0</v>
      </c>
      <c r="C51" s="39" t="s">
        <v>6</v>
      </c>
      <c r="D51" s="50" t="s">
        <v>7</v>
      </c>
      <c r="E51" s="40">
        <v>23350928.649999999</v>
      </c>
      <c r="F51" s="40">
        <v>-3039851.2</v>
      </c>
      <c r="G51" s="40">
        <v>20311077.449999999</v>
      </c>
      <c r="H51" s="40">
        <v>19694982.989999998</v>
      </c>
      <c r="I51" s="40">
        <v>19674282.289999999</v>
      </c>
      <c r="J51" s="40">
        <v>19255382.84</v>
      </c>
      <c r="K51" s="37">
        <v>94.802370220886502</v>
      </c>
      <c r="L51" s="40">
        <v>14609339.359999999</v>
      </c>
    </row>
    <row r="52" spans="1:12" ht="12.75" x14ac:dyDescent="0.2">
      <c r="A52" s="39" t="s">
        <v>0</v>
      </c>
      <c r="B52" s="50" t="s">
        <v>0</v>
      </c>
      <c r="C52" s="39" t="s">
        <v>8</v>
      </c>
      <c r="D52" s="50" t="s">
        <v>9</v>
      </c>
      <c r="E52" s="40">
        <v>444593058</v>
      </c>
      <c r="F52" s="40">
        <v>-643226.21</v>
      </c>
      <c r="G52" s="40">
        <v>443949831.79000002</v>
      </c>
      <c r="H52" s="40">
        <v>361434213.76999998</v>
      </c>
      <c r="I52" s="40">
        <v>361378965.88999999</v>
      </c>
      <c r="J52" s="40">
        <v>361328827.55000001</v>
      </c>
      <c r="K52" s="37">
        <v>81.389562891177803</v>
      </c>
      <c r="L52" s="40">
        <v>359578707.57999998</v>
      </c>
    </row>
    <row r="53" spans="1:12" ht="12.75" x14ac:dyDescent="0.2">
      <c r="A53" s="39" t="s">
        <v>0</v>
      </c>
      <c r="B53" s="50" t="s">
        <v>0</v>
      </c>
      <c r="C53" s="39" t="s">
        <v>10</v>
      </c>
      <c r="D53" s="50" t="s">
        <v>11</v>
      </c>
      <c r="E53" s="40">
        <v>29418945.449999999</v>
      </c>
      <c r="F53" s="40">
        <v>16148479.449999999</v>
      </c>
      <c r="G53" s="40">
        <v>45567424.899999999</v>
      </c>
      <c r="H53" s="40">
        <v>41714789.899999999</v>
      </c>
      <c r="I53" s="40">
        <v>41380524.009999998</v>
      </c>
      <c r="J53" s="40">
        <v>38822246.689999998</v>
      </c>
      <c r="K53" s="37">
        <v>85.197368021557907</v>
      </c>
      <c r="L53" s="40">
        <v>34923432.43</v>
      </c>
    </row>
    <row r="54" spans="1:12" ht="12.75" x14ac:dyDescent="0.2">
      <c r="A54" s="39" t="s">
        <v>0</v>
      </c>
      <c r="B54" s="50" t="s">
        <v>0</v>
      </c>
      <c r="C54" s="39" t="s">
        <v>12</v>
      </c>
      <c r="D54" s="50" t="s">
        <v>13</v>
      </c>
      <c r="E54" s="40">
        <v>129619876.42</v>
      </c>
      <c r="F54" s="40">
        <v>7886765.96</v>
      </c>
      <c r="G54" s="40">
        <v>137506642.38</v>
      </c>
      <c r="H54" s="40">
        <v>124940381.95999999</v>
      </c>
      <c r="I54" s="40">
        <v>123940367.88</v>
      </c>
      <c r="J54" s="40">
        <v>119426148.22</v>
      </c>
      <c r="K54" s="37">
        <v>86.851184897647002</v>
      </c>
      <c r="L54" s="40">
        <v>96166240.840000004</v>
      </c>
    </row>
    <row r="55" spans="1:12" ht="12.75" x14ac:dyDescent="0.2">
      <c r="A55" s="39" t="s">
        <v>0</v>
      </c>
      <c r="B55" s="50" t="s">
        <v>0</v>
      </c>
      <c r="C55" s="51" t="s">
        <v>45</v>
      </c>
      <c r="D55" s="46" t="s">
        <v>0</v>
      </c>
      <c r="E55" s="48">
        <v>700158397.87</v>
      </c>
      <c r="F55" s="48">
        <v>17995049.640000001</v>
      </c>
      <c r="G55" s="48">
        <v>718153447.50999999</v>
      </c>
      <c r="H55" s="48">
        <v>617434818.32000005</v>
      </c>
      <c r="I55" s="48">
        <v>616024589.76999998</v>
      </c>
      <c r="J55" s="48">
        <v>608483055</v>
      </c>
      <c r="K55" s="49">
        <v>84.728835753660704</v>
      </c>
      <c r="L55" s="48">
        <v>574928033.90999997</v>
      </c>
    </row>
    <row r="56" spans="1:12" ht="12.75" x14ac:dyDescent="0.2">
      <c r="A56" s="39" t="s">
        <v>56</v>
      </c>
      <c r="B56" s="50" t="s">
        <v>1196</v>
      </c>
      <c r="C56" s="39" t="s">
        <v>4</v>
      </c>
      <c r="D56" s="50" t="s">
        <v>5</v>
      </c>
      <c r="E56" s="40">
        <v>10404027.359999999</v>
      </c>
      <c r="F56" s="40">
        <v>-536472.13</v>
      </c>
      <c r="G56" s="40">
        <v>9867555.2300000004</v>
      </c>
      <c r="H56" s="40">
        <v>8862097.5</v>
      </c>
      <c r="I56" s="40">
        <v>8862097.5</v>
      </c>
      <c r="J56" s="40">
        <v>8862097.5</v>
      </c>
      <c r="K56" s="37">
        <v>89.810467673460394</v>
      </c>
      <c r="L56" s="40">
        <v>8862097.5</v>
      </c>
    </row>
    <row r="57" spans="1:12" ht="12.75" x14ac:dyDescent="0.2">
      <c r="A57" s="39" t="s">
        <v>0</v>
      </c>
      <c r="B57" s="50" t="s">
        <v>0</v>
      </c>
      <c r="C57" s="39" t="s">
        <v>6</v>
      </c>
      <c r="D57" s="50" t="s">
        <v>7</v>
      </c>
      <c r="E57" s="40">
        <v>2340309.5</v>
      </c>
      <c r="F57" s="40">
        <v>-923802.38</v>
      </c>
      <c r="G57" s="40">
        <v>1416507.12</v>
      </c>
      <c r="H57" s="40">
        <v>1308156.31</v>
      </c>
      <c r="I57" s="40">
        <v>1308156.31</v>
      </c>
      <c r="J57" s="40">
        <v>1296189.95</v>
      </c>
      <c r="K57" s="37">
        <v>91.506066697356204</v>
      </c>
      <c r="L57" s="40">
        <v>1015769.62</v>
      </c>
    </row>
    <row r="58" spans="1:12" ht="12.75" x14ac:dyDescent="0.2">
      <c r="A58" s="39" t="s">
        <v>0</v>
      </c>
      <c r="B58" s="50" t="s">
        <v>0</v>
      </c>
      <c r="C58" s="39" t="s">
        <v>8</v>
      </c>
      <c r="D58" s="50" t="s">
        <v>9</v>
      </c>
      <c r="E58" s="40">
        <v>6779780.75</v>
      </c>
      <c r="F58" s="40">
        <v>-1674414.7</v>
      </c>
      <c r="G58" s="40">
        <v>5105366.05</v>
      </c>
      <c r="H58" s="40">
        <v>5105321.05</v>
      </c>
      <c r="I58" s="40">
        <v>5047461.53</v>
      </c>
      <c r="J58" s="40">
        <v>4978273.97</v>
      </c>
      <c r="K58" s="37">
        <v>97.510617676473998</v>
      </c>
      <c r="L58" s="40">
        <v>1035537.95</v>
      </c>
    </row>
    <row r="59" spans="1:12" ht="12.75" x14ac:dyDescent="0.2">
      <c r="A59" s="39" t="s">
        <v>0</v>
      </c>
      <c r="B59" s="50" t="s">
        <v>0</v>
      </c>
      <c r="C59" s="39" t="s">
        <v>10</v>
      </c>
      <c r="D59" s="50" t="s">
        <v>11</v>
      </c>
      <c r="E59" s="40">
        <v>1068326.7</v>
      </c>
      <c r="F59" s="40">
        <v>-528810.41</v>
      </c>
      <c r="G59" s="40">
        <v>539516.29</v>
      </c>
      <c r="H59" s="40">
        <v>527372.87</v>
      </c>
      <c r="I59" s="40">
        <v>527372.87</v>
      </c>
      <c r="J59" s="40">
        <v>511362.23</v>
      </c>
      <c r="K59" s="37">
        <v>94.781610764709299</v>
      </c>
      <c r="L59" s="40">
        <v>265714.15000000002</v>
      </c>
    </row>
    <row r="60" spans="1:12" ht="12.75" x14ac:dyDescent="0.2">
      <c r="A60" s="39" t="s">
        <v>0</v>
      </c>
      <c r="B60" s="50" t="s">
        <v>0</v>
      </c>
      <c r="C60" s="39" t="s">
        <v>12</v>
      </c>
      <c r="D60" s="50" t="s">
        <v>13</v>
      </c>
      <c r="E60" s="40">
        <v>69133271</v>
      </c>
      <c r="F60" s="40">
        <v>-51659835.93</v>
      </c>
      <c r="G60" s="40">
        <v>17473435.07</v>
      </c>
      <c r="H60" s="40">
        <v>16877829.530000001</v>
      </c>
      <c r="I60" s="40">
        <v>14875889.82</v>
      </c>
      <c r="J60" s="40">
        <v>14397517.470000001</v>
      </c>
      <c r="K60" s="37">
        <v>82.396606118501495</v>
      </c>
      <c r="L60" s="40">
        <v>1784989.38</v>
      </c>
    </row>
    <row r="61" spans="1:12" ht="12.75" x14ac:dyDescent="0.2">
      <c r="A61" s="39" t="s">
        <v>0</v>
      </c>
      <c r="B61" s="50" t="s">
        <v>0</v>
      </c>
      <c r="C61" s="51" t="s">
        <v>45</v>
      </c>
      <c r="D61" s="46" t="s">
        <v>0</v>
      </c>
      <c r="E61" s="48">
        <v>89725715.310000002</v>
      </c>
      <c r="F61" s="48">
        <v>-55323335.549999997</v>
      </c>
      <c r="G61" s="48">
        <v>34402379.759999998</v>
      </c>
      <c r="H61" s="48">
        <v>32680777.260000002</v>
      </c>
      <c r="I61" s="48">
        <v>30620978.030000001</v>
      </c>
      <c r="J61" s="48">
        <v>30045441.120000001</v>
      </c>
      <c r="K61" s="49">
        <v>87.335356825908093</v>
      </c>
      <c r="L61" s="48">
        <v>12964108.6</v>
      </c>
    </row>
    <row r="62" spans="1:12" ht="12.75" x14ac:dyDescent="0.2">
      <c r="A62" s="39" t="s">
        <v>57</v>
      </c>
      <c r="B62" s="50" t="s">
        <v>1201</v>
      </c>
      <c r="C62" s="39" t="s">
        <v>4</v>
      </c>
      <c r="D62" s="50" t="s">
        <v>5</v>
      </c>
      <c r="E62" s="40">
        <v>38535639.420000002</v>
      </c>
      <c r="F62" s="40">
        <v>-1971627.02</v>
      </c>
      <c r="G62" s="40">
        <v>36564012.399999999</v>
      </c>
      <c r="H62" s="40">
        <v>36050632.82</v>
      </c>
      <c r="I62" s="40">
        <v>36050632.82</v>
      </c>
      <c r="J62" s="40">
        <v>36050632.82</v>
      </c>
      <c r="K62" s="37">
        <v>98.595942987919997</v>
      </c>
      <c r="L62" s="40">
        <v>36049376.960000001</v>
      </c>
    </row>
    <row r="63" spans="1:12" ht="12.75" x14ac:dyDescent="0.2">
      <c r="A63" s="39" t="s">
        <v>0</v>
      </c>
      <c r="B63" s="50" t="s">
        <v>0</v>
      </c>
      <c r="C63" s="39" t="s">
        <v>6</v>
      </c>
      <c r="D63" s="50" t="s">
        <v>7</v>
      </c>
      <c r="E63" s="40">
        <v>50040366.729999997</v>
      </c>
      <c r="F63" s="40">
        <v>23845699.620000001</v>
      </c>
      <c r="G63" s="40">
        <v>73886066.349999994</v>
      </c>
      <c r="H63" s="40">
        <v>72349812.340000004</v>
      </c>
      <c r="I63" s="40">
        <v>72165875.540000007</v>
      </c>
      <c r="J63" s="40">
        <v>70008337.689999998</v>
      </c>
      <c r="K63" s="37">
        <v>94.751745692305306</v>
      </c>
      <c r="L63" s="40">
        <v>55988224.520000003</v>
      </c>
    </row>
    <row r="64" spans="1:12" ht="12.75" x14ac:dyDescent="0.2">
      <c r="A64" s="39" t="s">
        <v>0</v>
      </c>
      <c r="B64" s="50" t="s">
        <v>0</v>
      </c>
      <c r="C64" s="39" t="s">
        <v>8</v>
      </c>
      <c r="D64" s="50" t="s">
        <v>9</v>
      </c>
      <c r="E64" s="40">
        <v>24623866.690000001</v>
      </c>
      <c r="F64" s="40">
        <v>-17603464.420000002</v>
      </c>
      <c r="G64" s="40">
        <v>7020402.2699999996</v>
      </c>
      <c r="H64" s="40">
        <v>6998317.4000000004</v>
      </c>
      <c r="I64" s="40">
        <v>6896933.8399999999</v>
      </c>
      <c r="J64" s="40">
        <v>6810089.0599999996</v>
      </c>
      <c r="K64" s="37">
        <v>97.004256993951401</v>
      </c>
      <c r="L64" s="40">
        <v>4630013.78</v>
      </c>
    </row>
    <row r="65" spans="1:12" ht="12.75" x14ac:dyDescent="0.2">
      <c r="A65" s="39" t="s">
        <v>0</v>
      </c>
      <c r="B65" s="50" t="s">
        <v>0</v>
      </c>
      <c r="C65" s="39" t="s">
        <v>10</v>
      </c>
      <c r="D65" s="50" t="s">
        <v>11</v>
      </c>
      <c r="E65" s="40">
        <v>263100</v>
      </c>
      <c r="F65" s="40">
        <v>-76964.039999999994</v>
      </c>
      <c r="G65" s="40">
        <v>186135.96</v>
      </c>
      <c r="H65" s="40">
        <v>181387.07</v>
      </c>
      <c r="I65" s="40">
        <v>181387.07</v>
      </c>
      <c r="J65" s="40">
        <v>179147.36</v>
      </c>
      <c r="K65" s="37">
        <v>96.245432639668294</v>
      </c>
      <c r="L65" s="40">
        <v>166750.91</v>
      </c>
    </row>
    <row r="66" spans="1:12" ht="12.75" x14ac:dyDescent="0.2">
      <c r="A66" s="39" t="s">
        <v>0</v>
      </c>
      <c r="B66" s="50" t="s">
        <v>0</v>
      </c>
      <c r="C66" s="39" t="s">
        <v>12</v>
      </c>
      <c r="D66" s="50" t="s">
        <v>13</v>
      </c>
      <c r="E66" s="40">
        <v>64125</v>
      </c>
      <c r="F66" s="40">
        <v>-64125</v>
      </c>
      <c r="G66" s="40">
        <v>0</v>
      </c>
      <c r="H66" s="40">
        <v>0</v>
      </c>
      <c r="I66" s="40">
        <v>0</v>
      </c>
      <c r="J66" s="40">
        <v>0</v>
      </c>
      <c r="K66" s="37">
        <v>0</v>
      </c>
      <c r="L66" s="40">
        <v>0</v>
      </c>
    </row>
    <row r="67" spans="1:12" ht="12.75" x14ac:dyDescent="0.2">
      <c r="A67" s="39" t="s">
        <v>0</v>
      </c>
      <c r="B67" s="50" t="s">
        <v>0</v>
      </c>
      <c r="C67" s="51" t="s">
        <v>45</v>
      </c>
      <c r="D67" s="46" t="s">
        <v>0</v>
      </c>
      <c r="E67" s="48">
        <v>113527097.84</v>
      </c>
      <c r="F67" s="48">
        <v>4129519.14</v>
      </c>
      <c r="G67" s="48">
        <v>117656616.98</v>
      </c>
      <c r="H67" s="48">
        <v>115580149.63</v>
      </c>
      <c r="I67" s="48">
        <v>115294829.27</v>
      </c>
      <c r="J67" s="48">
        <v>113048206.93000001</v>
      </c>
      <c r="K67" s="49">
        <v>96.083169677755293</v>
      </c>
      <c r="L67" s="48">
        <v>96834366.170000002</v>
      </c>
    </row>
    <row r="68" spans="1:12" ht="12.75" x14ac:dyDescent="0.2">
      <c r="A68" s="39" t="s">
        <v>58</v>
      </c>
      <c r="B68" s="50" t="s">
        <v>1205</v>
      </c>
      <c r="C68" s="39" t="s">
        <v>4</v>
      </c>
      <c r="D68" s="50" t="s">
        <v>5</v>
      </c>
      <c r="E68" s="40">
        <v>12385585.869999999</v>
      </c>
      <c r="F68" s="40">
        <v>-623086.06999999995</v>
      </c>
      <c r="G68" s="40">
        <v>11762499.800000001</v>
      </c>
      <c r="H68" s="40">
        <v>10687688.789999999</v>
      </c>
      <c r="I68" s="40">
        <v>10687688.789999999</v>
      </c>
      <c r="J68" s="40">
        <v>10687688.789999999</v>
      </c>
      <c r="K68" s="37">
        <v>90.862392958340394</v>
      </c>
      <c r="L68" s="40">
        <v>10687688.789999999</v>
      </c>
    </row>
    <row r="69" spans="1:12" ht="12.75" x14ac:dyDescent="0.2">
      <c r="A69" s="39" t="s">
        <v>0</v>
      </c>
      <c r="B69" s="50" t="s">
        <v>0</v>
      </c>
      <c r="C69" s="39" t="s">
        <v>6</v>
      </c>
      <c r="D69" s="50" t="s">
        <v>7</v>
      </c>
      <c r="E69" s="40">
        <v>2331604.66</v>
      </c>
      <c r="F69" s="40">
        <v>-233251.43</v>
      </c>
      <c r="G69" s="40">
        <v>2098353.23</v>
      </c>
      <c r="H69" s="40">
        <v>1864754.19</v>
      </c>
      <c r="I69" s="40">
        <v>1864626.9</v>
      </c>
      <c r="J69" s="40">
        <v>1791796.07</v>
      </c>
      <c r="K69" s="37">
        <v>85.390583643536502</v>
      </c>
      <c r="L69" s="40">
        <v>1274251.1299999999</v>
      </c>
    </row>
    <row r="70" spans="1:12" ht="12.75" x14ac:dyDescent="0.2">
      <c r="A70" s="39" t="s">
        <v>0</v>
      </c>
      <c r="B70" s="50" t="s">
        <v>0</v>
      </c>
      <c r="C70" s="39" t="s">
        <v>8</v>
      </c>
      <c r="D70" s="50" t="s">
        <v>9</v>
      </c>
      <c r="E70" s="40">
        <v>18262177.859999999</v>
      </c>
      <c r="F70" s="40">
        <v>4049861.89</v>
      </c>
      <c r="G70" s="40">
        <v>22312039.75</v>
      </c>
      <c r="H70" s="40">
        <v>21196844.879999999</v>
      </c>
      <c r="I70" s="40">
        <v>20905090.359999999</v>
      </c>
      <c r="J70" s="40">
        <v>19295996.91</v>
      </c>
      <c r="K70" s="37">
        <v>86.482442332507901</v>
      </c>
      <c r="L70" s="40">
        <v>4130414.39</v>
      </c>
    </row>
    <row r="71" spans="1:12" ht="12.75" x14ac:dyDescent="0.2">
      <c r="A71" s="39" t="s">
        <v>0</v>
      </c>
      <c r="B71" s="50" t="s">
        <v>0</v>
      </c>
      <c r="C71" s="39" t="s">
        <v>10</v>
      </c>
      <c r="D71" s="50" t="s">
        <v>11</v>
      </c>
      <c r="E71" s="40">
        <v>8541523</v>
      </c>
      <c r="F71" s="40">
        <v>2511236.3199999998</v>
      </c>
      <c r="G71" s="40">
        <v>11052759.32</v>
      </c>
      <c r="H71" s="40">
        <v>10423106.35</v>
      </c>
      <c r="I71" s="40">
        <v>10423106.35</v>
      </c>
      <c r="J71" s="40">
        <v>4628152.66</v>
      </c>
      <c r="K71" s="37">
        <v>41.873278210494902</v>
      </c>
      <c r="L71" s="40">
        <v>3916930.57</v>
      </c>
    </row>
    <row r="72" spans="1:12" ht="12.75" x14ac:dyDescent="0.2">
      <c r="A72" s="39" t="s">
        <v>0</v>
      </c>
      <c r="B72" s="50" t="s">
        <v>0</v>
      </c>
      <c r="C72" s="39" t="s">
        <v>12</v>
      </c>
      <c r="D72" s="50" t="s">
        <v>13</v>
      </c>
      <c r="E72" s="40">
        <v>24252563</v>
      </c>
      <c r="F72" s="40">
        <v>29554530.879999999</v>
      </c>
      <c r="G72" s="40">
        <v>53807093.880000003</v>
      </c>
      <c r="H72" s="40">
        <v>53610283.289999999</v>
      </c>
      <c r="I72" s="40">
        <v>52538451.840000004</v>
      </c>
      <c r="J72" s="40">
        <v>47782952.640000001</v>
      </c>
      <c r="K72" s="37">
        <v>88.804187690502303</v>
      </c>
      <c r="L72" s="40">
        <v>3608995.36</v>
      </c>
    </row>
    <row r="73" spans="1:12" ht="12.75" x14ac:dyDescent="0.2">
      <c r="A73" s="39" t="s">
        <v>0</v>
      </c>
      <c r="B73" s="50" t="s">
        <v>0</v>
      </c>
      <c r="C73" s="39" t="s">
        <v>21</v>
      </c>
      <c r="D73" s="50" t="s">
        <v>22</v>
      </c>
      <c r="E73" s="40">
        <v>0</v>
      </c>
      <c r="F73" s="40">
        <v>2790000</v>
      </c>
      <c r="G73" s="40">
        <v>2790000</v>
      </c>
      <c r="H73" s="40">
        <v>1290000</v>
      </c>
      <c r="I73" s="40">
        <v>1290000</v>
      </c>
      <c r="J73" s="40">
        <v>1290000</v>
      </c>
      <c r="K73" s="37">
        <v>46.236559139785001</v>
      </c>
      <c r="L73" s="40">
        <v>1290000</v>
      </c>
    </row>
    <row r="74" spans="1:12" ht="12.75" x14ac:dyDescent="0.2">
      <c r="A74" s="39" t="s">
        <v>0</v>
      </c>
      <c r="B74" s="50" t="s">
        <v>0</v>
      </c>
      <c r="C74" s="39" t="s">
        <v>23</v>
      </c>
      <c r="D74" s="50" t="s">
        <v>24</v>
      </c>
      <c r="E74" s="40">
        <v>4170833</v>
      </c>
      <c r="F74" s="40">
        <v>0.33</v>
      </c>
      <c r="G74" s="40">
        <v>4170833.33</v>
      </c>
      <c r="H74" s="40">
        <v>4170833.33</v>
      </c>
      <c r="I74" s="40">
        <v>4170833.33</v>
      </c>
      <c r="J74" s="40">
        <v>4170833.33</v>
      </c>
      <c r="K74" s="37">
        <v>100</v>
      </c>
      <c r="L74" s="40">
        <v>4170833.33</v>
      </c>
    </row>
    <row r="75" spans="1:12" ht="12.75" x14ac:dyDescent="0.2">
      <c r="A75" s="39" t="s">
        <v>0</v>
      </c>
      <c r="B75" s="50" t="s">
        <v>0</v>
      </c>
      <c r="C75" s="51" t="s">
        <v>45</v>
      </c>
      <c r="D75" s="46" t="s">
        <v>0</v>
      </c>
      <c r="E75" s="48">
        <v>69944287.390000001</v>
      </c>
      <c r="F75" s="48">
        <v>38049291.920000002</v>
      </c>
      <c r="G75" s="48">
        <v>107993579.31</v>
      </c>
      <c r="H75" s="48">
        <v>103243510.83</v>
      </c>
      <c r="I75" s="48">
        <v>101879797.56999999</v>
      </c>
      <c r="J75" s="48">
        <v>89647420.400000006</v>
      </c>
      <c r="K75" s="49">
        <v>83.011805861775699</v>
      </c>
      <c r="L75" s="48">
        <v>29079113.57</v>
      </c>
    </row>
    <row r="76" spans="1:12" ht="12.75" x14ac:dyDescent="0.2">
      <c r="A76" s="39" t="s">
        <v>59</v>
      </c>
      <c r="B76" s="50" t="s">
        <v>1219</v>
      </c>
      <c r="C76" s="39" t="s">
        <v>4</v>
      </c>
      <c r="D76" s="50" t="s">
        <v>5</v>
      </c>
      <c r="E76" s="40">
        <v>529846795.13999999</v>
      </c>
      <c r="F76" s="40">
        <v>63714502.310000002</v>
      </c>
      <c r="G76" s="40">
        <v>593561297.45000005</v>
      </c>
      <c r="H76" s="40">
        <v>591549630.54999995</v>
      </c>
      <c r="I76" s="40">
        <v>591549630.54999995</v>
      </c>
      <c r="J76" s="40">
        <v>591549630.54999995</v>
      </c>
      <c r="K76" s="37">
        <v>99.661085231021204</v>
      </c>
      <c r="L76" s="40">
        <v>591454335.55999994</v>
      </c>
    </row>
    <row r="77" spans="1:12" ht="12.75" x14ac:dyDescent="0.2">
      <c r="A77" s="39" t="s">
        <v>0</v>
      </c>
      <c r="B77" s="50" t="s">
        <v>0</v>
      </c>
      <c r="C77" s="39" t="s">
        <v>6</v>
      </c>
      <c r="D77" s="50" t="s">
        <v>7</v>
      </c>
      <c r="E77" s="40">
        <v>53402433.740000002</v>
      </c>
      <c r="F77" s="40">
        <v>-1372007.08</v>
      </c>
      <c r="G77" s="40">
        <v>52030426.659999996</v>
      </c>
      <c r="H77" s="40">
        <v>51720350.640000001</v>
      </c>
      <c r="I77" s="40">
        <v>51700088.280000001</v>
      </c>
      <c r="J77" s="40">
        <v>51294832.950000003</v>
      </c>
      <c r="K77" s="37">
        <v>98.586223951598896</v>
      </c>
      <c r="L77" s="40">
        <v>41786132.579999998</v>
      </c>
    </row>
    <row r="78" spans="1:12" ht="12.75" x14ac:dyDescent="0.2">
      <c r="A78" s="39" t="s">
        <v>0</v>
      </c>
      <c r="B78" s="50" t="s">
        <v>0</v>
      </c>
      <c r="C78" s="39" t="s">
        <v>17</v>
      </c>
      <c r="D78" s="50" t="s">
        <v>18</v>
      </c>
      <c r="E78" s="40">
        <v>34982.81</v>
      </c>
      <c r="F78" s="40">
        <v>0</v>
      </c>
      <c r="G78" s="40">
        <v>34982.81</v>
      </c>
      <c r="H78" s="40">
        <v>34982.81</v>
      </c>
      <c r="I78" s="40">
        <v>34982.81</v>
      </c>
      <c r="J78" s="40">
        <v>34982.81</v>
      </c>
      <c r="K78" s="37">
        <v>100</v>
      </c>
      <c r="L78" s="40">
        <v>34982.81</v>
      </c>
    </row>
    <row r="79" spans="1:12" ht="12.75" x14ac:dyDescent="0.2">
      <c r="A79" s="39" t="s">
        <v>0</v>
      </c>
      <c r="B79" s="50" t="s">
        <v>0</v>
      </c>
      <c r="C79" s="39" t="s">
        <v>8</v>
      </c>
      <c r="D79" s="50" t="s">
        <v>9</v>
      </c>
      <c r="E79" s="40">
        <v>303872763.73000002</v>
      </c>
      <c r="F79" s="40">
        <v>31067890.25</v>
      </c>
      <c r="G79" s="40">
        <v>334940653.98000002</v>
      </c>
      <c r="H79" s="40">
        <v>334870756.25999999</v>
      </c>
      <c r="I79" s="40">
        <v>334668205.63</v>
      </c>
      <c r="J79" s="40">
        <v>334244369.94999999</v>
      </c>
      <c r="K79" s="37">
        <v>99.792117193978598</v>
      </c>
      <c r="L79" s="40">
        <v>315679450.5</v>
      </c>
    </row>
    <row r="80" spans="1:12" ht="12.75" x14ac:dyDescent="0.2">
      <c r="A80" s="39" t="s">
        <v>0</v>
      </c>
      <c r="B80" s="50" t="s">
        <v>0</v>
      </c>
      <c r="C80" s="39" t="s">
        <v>10</v>
      </c>
      <c r="D80" s="50" t="s">
        <v>11</v>
      </c>
      <c r="E80" s="40">
        <v>23745348.280000001</v>
      </c>
      <c r="F80" s="40">
        <v>-890561.21</v>
      </c>
      <c r="G80" s="40">
        <v>22854787.07</v>
      </c>
      <c r="H80" s="40">
        <v>22611670.57</v>
      </c>
      <c r="I80" s="40">
        <v>22412596.16</v>
      </c>
      <c r="J80" s="40">
        <v>21881900.760000002</v>
      </c>
      <c r="K80" s="37">
        <v>95.743183662047599</v>
      </c>
      <c r="L80" s="40">
        <v>18215809.149999999</v>
      </c>
    </row>
    <row r="81" spans="1:12" ht="12.75" x14ac:dyDescent="0.2">
      <c r="A81" s="39" t="s">
        <v>0</v>
      </c>
      <c r="B81" s="50" t="s">
        <v>0</v>
      </c>
      <c r="C81" s="39" t="s">
        <v>12</v>
      </c>
      <c r="D81" s="50" t="s">
        <v>13</v>
      </c>
      <c r="E81" s="40">
        <v>618500</v>
      </c>
      <c r="F81" s="40">
        <v>982774.84</v>
      </c>
      <c r="G81" s="40">
        <v>1601274.84</v>
      </c>
      <c r="H81" s="40">
        <v>597480.15</v>
      </c>
      <c r="I81" s="40">
        <v>593676.9</v>
      </c>
      <c r="J81" s="40">
        <v>516164.85</v>
      </c>
      <c r="K81" s="37">
        <v>32.234619386138597</v>
      </c>
      <c r="L81" s="40">
        <v>326056.88</v>
      </c>
    </row>
    <row r="82" spans="1:12" ht="12.75" x14ac:dyDescent="0.2">
      <c r="A82" s="39" t="s">
        <v>0</v>
      </c>
      <c r="B82" s="50" t="s">
        <v>0</v>
      </c>
      <c r="C82" s="39" t="s">
        <v>23</v>
      </c>
      <c r="D82" s="50" t="s">
        <v>24</v>
      </c>
      <c r="E82" s="40">
        <v>278746.3</v>
      </c>
      <c r="F82" s="40">
        <v>0</v>
      </c>
      <c r="G82" s="40">
        <v>278746.3</v>
      </c>
      <c r="H82" s="40">
        <v>278746.3</v>
      </c>
      <c r="I82" s="40">
        <v>278746.3</v>
      </c>
      <c r="J82" s="40">
        <v>278746.3</v>
      </c>
      <c r="K82" s="37">
        <v>100</v>
      </c>
      <c r="L82" s="40">
        <v>278746.3</v>
      </c>
    </row>
    <row r="83" spans="1:12" ht="12.75" x14ac:dyDescent="0.2">
      <c r="A83" s="39" t="s">
        <v>0</v>
      </c>
      <c r="B83" s="50" t="s">
        <v>0</v>
      </c>
      <c r="C83" s="51" t="s">
        <v>45</v>
      </c>
      <c r="D83" s="46" t="s">
        <v>0</v>
      </c>
      <c r="E83" s="48">
        <v>911799570</v>
      </c>
      <c r="F83" s="48">
        <v>93502599.109999999</v>
      </c>
      <c r="G83" s="48">
        <v>1005302169.11</v>
      </c>
      <c r="H83" s="48">
        <v>1001663617.28</v>
      </c>
      <c r="I83" s="48">
        <v>1001237926.63</v>
      </c>
      <c r="J83" s="48">
        <v>999800628.16999996</v>
      </c>
      <c r="K83" s="49">
        <v>99.452747531135799</v>
      </c>
      <c r="L83" s="48">
        <v>967775513.77999997</v>
      </c>
    </row>
    <row r="84" spans="1:12" ht="12.75" x14ac:dyDescent="0.2">
      <c r="A84" s="39" t="s">
        <v>2024</v>
      </c>
      <c r="B84" s="50" t="s">
        <v>2025</v>
      </c>
      <c r="C84" s="39" t="s">
        <v>6</v>
      </c>
      <c r="D84" s="50" t="s">
        <v>7</v>
      </c>
      <c r="E84" s="40">
        <v>2350000</v>
      </c>
      <c r="F84" s="40">
        <v>-45980.11</v>
      </c>
      <c r="G84" s="40">
        <v>2304019.89</v>
      </c>
      <c r="H84" s="40">
        <v>2303108.64</v>
      </c>
      <c r="I84" s="40">
        <v>2279674.5099999998</v>
      </c>
      <c r="J84" s="40">
        <v>2279674.5099999998</v>
      </c>
      <c r="K84" s="37">
        <v>98.943352003788505</v>
      </c>
      <c r="L84" s="40">
        <v>1900083.78</v>
      </c>
    </row>
    <row r="85" spans="1:12" ht="12.75" x14ac:dyDescent="0.2">
      <c r="A85" s="39" t="s">
        <v>0</v>
      </c>
      <c r="B85" s="50" t="s">
        <v>0</v>
      </c>
      <c r="C85" s="39" t="s">
        <v>8</v>
      </c>
      <c r="D85" s="50" t="s">
        <v>9</v>
      </c>
      <c r="E85" s="40">
        <v>56419838.829999998</v>
      </c>
      <c r="F85" s="40">
        <v>1166952.1499999999</v>
      </c>
      <c r="G85" s="40">
        <v>57586790.979999997</v>
      </c>
      <c r="H85" s="40">
        <v>57586790.979999997</v>
      </c>
      <c r="I85" s="40">
        <v>57586790.979999997</v>
      </c>
      <c r="J85" s="40">
        <v>57586790.979999997</v>
      </c>
      <c r="K85" s="37">
        <v>100</v>
      </c>
      <c r="L85" s="40">
        <v>46253713.509999998</v>
      </c>
    </row>
    <row r="86" spans="1:12" ht="12.75" x14ac:dyDescent="0.2">
      <c r="A86" s="39" t="s">
        <v>0</v>
      </c>
      <c r="B86" s="50" t="s">
        <v>0</v>
      </c>
      <c r="C86" s="39" t="s">
        <v>12</v>
      </c>
      <c r="D86" s="50" t="s">
        <v>13</v>
      </c>
      <c r="E86" s="40">
        <v>4000000</v>
      </c>
      <c r="F86" s="40">
        <v>-511976.86</v>
      </c>
      <c r="G86" s="40">
        <v>3488023.14</v>
      </c>
      <c r="H86" s="40">
        <v>2975532.53</v>
      </c>
      <c r="I86" s="40">
        <v>2975532.53</v>
      </c>
      <c r="J86" s="40">
        <v>2975532.53</v>
      </c>
      <c r="K86" s="37">
        <v>85.307132738804</v>
      </c>
      <c r="L86" s="40">
        <v>2975532.53</v>
      </c>
    </row>
    <row r="87" spans="1:12" ht="12.75" x14ac:dyDescent="0.2">
      <c r="A87" s="39" t="s">
        <v>0</v>
      </c>
      <c r="B87" s="50" t="s">
        <v>0</v>
      </c>
      <c r="C87" s="51" t="s">
        <v>45</v>
      </c>
      <c r="D87" s="46" t="s">
        <v>0</v>
      </c>
      <c r="E87" s="48">
        <v>62769838.829999998</v>
      </c>
      <c r="F87" s="48">
        <v>608995.18000000005</v>
      </c>
      <c r="G87" s="48">
        <v>63378834.009999998</v>
      </c>
      <c r="H87" s="48">
        <v>62865432.149999999</v>
      </c>
      <c r="I87" s="48">
        <v>62841998.020000003</v>
      </c>
      <c r="J87" s="48">
        <v>62841998.020000003</v>
      </c>
      <c r="K87" s="49">
        <v>99.152972757568705</v>
      </c>
      <c r="L87" s="48">
        <v>51129329.82</v>
      </c>
    </row>
    <row r="88" spans="1:12" ht="12.75" x14ac:dyDescent="0.2">
      <c r="A88" s="39" t="s">
        <v>1307</v>
      </c>
      <c r="B88" s="50" t="s">
        <v>1308</v>
      </c>
      <c r="C88" s="39" t="s">
        <v>4</v>
      </c>
      <c r="D88" s="50" t="s">
        <v>5</v>
      </c>
      <c r="E88" s="40">
        <v>500000</v>
      </c>
      <c r="F88" s="40">
        <v>-500000</v>
      </c>
      <c r="G88" s="40">
        <v>0</v>
      </c>
      <c r="H88" s="40">
        <v>0</v>
      </c>
      <c r="I88" s="40">
        <v>0</v>
      </c>
      <c r="J88" s="40">
        <v>0</v>
      </c>
      <c r="K88" s="37">
        <v>0</v>
      </c>
      <c r="L88" s="40">
        <v>0</v>
      </c>
    </row>
    <row r="89" spans="1:12" ht="12.75" x14ac:dyDescent="0.2">
      <c r="A89" s="39" t="s">
        <v>0</v>
      </c>
      <c r="B89" s="50" t="s">
        <v>0</v>
      </c>
      <c r="C89" s="39" t="s">
        <v>17</v>
      </c>
      <c r="D89" s="50" t="s">
        <v>18</v>
      </c>
      <c r="E89" s="40">
        <v>227296836.81999999</v>
      </c>
      <c r="F89" s="40">
        <v>-26764174.309999999</v>
      </c>
      <c r="G89" s="40">
        <v>200532662.50999999</v>
      </c>
      <c r="H89" s="40">
        <v>199929370.02000001</v>
      </c>
      <c r="I89" s="40">
        <v>199929370.02000001</v>
      </c>
      <c r="J89" s="40">
        <v>199929370.02000001</v>
      </c>
      <c r="K89" s="37">
        <v>99.699154999266099</v>
      </c>
      <c r="L89" s="40">
        <v>199929370.02000001</v>
      </c>
    </row>
    <row r="90" spans="1:12" ht="12.75" x14ac:dyDescent="0.2">
      <c r="A90" s="39" t="s">
        <v>0</v>
      </c>
      <c r="B90" s="50" t="s">
        <v>0</v>
      </c>
      <c r="C90" s="39" t="s">
        <v>8</v>
      </c>
      <c r="D90" s="50" t="s">
        <v>9</v>
      </c>
      <c r="E90" s="40">
        <v>4589000</v>
      </c>
      <c r="F90" s="40">
        <v>-4567464.91</v>
      </c>
      <c r="G90" s="40">
        <v>21535.09</v>
      </c>
      <c r="H90" s="40">
        <v>0</v>
      </c>
      <c r="I90" s="40">
        <v>0</v>
      </c>
      <c r="J90" s="40">
        <v>0</v>
      </c>
      <c r="K90" s="37">
        <v>0</v>
      </c>
      <c r="L90" s="40">
        <v>0</v>
      </c>
    </row>
    <row r="91" spans="1:12" ht="12.75" x14ac:dyDescent="0.2">
      <c r="A91" s="39" t="s">
        <v>0</v>
      </c>
      <c r="B91" s="50" t="s">
        <v>0</v>
      </c>
      <c r="C91" s="39" t="s">
        <v>19</v>
      </c>
      <c r="D91" s="50" t="s">
        <v>20</v>
      </c>
      <c r="E91" s="40">
        <v>23273431.890000001</v>
      </c>
      <c r="F91" s="40">
        <v>-23273431.890000001</v>
      </c>
      <c r="G91" s="40">
        <v>0</v>
      </c>
      <c r="H91" s="40">
        <v>0</v>
      </c>
      <c r="I91" s="40">
        <v>0</v>
      </c>
      <c r="J91" s="40">
        <v>0</v>
      </c>
      <c r="K91" s="37">
        <v>0</v>
      </c>
      <c r="L91" s="40">
        <v>0</v>
      </c>
    </row>
    <row r="92" spans="1:12" ht="12.75" x14ac:dyDescent="0.2">
      <c r="A92" s="39" t="s">
        <v>0</v>
      </c>
      <c r="B92" s="50" t="s">
        <v>0</v>
      </c>
      <c r="C92" s="39" t="s">
        <v>10</v>
      </c>
      <c r="D92" s="50" t="s">
        <v>11</v>
      </c>
      <c r="E92" s="40">
        <v>9000000</v>
      </c>
      <c r="F92" s="40">
        <v>-3943921.79</v>
      </c>
      <c r="G92" s="40">
        <v>5056078.21</v>
      </c>
      <c r="H92" s="40">
        <v>0</v>
      </c>
      <c r="I92" s="40">
        <v>0</v>
      </c>
      <c r="J92" s="40">
        <v>0</v>
      </c>
      <c r="K92" s="37">
        <v>0</v>
      </c>
      <c r="L92" s="40">
        <v>0</v>
      </c>
    </row>
    <row r="93" spans="1:12" ht="12.75" x14ac:dyDescent="0.2">
      <c r="A93" s="39" t="s">
        <v>0</v>
      </c>
      <c r="B93" s="50" t="s">
        <v>0</v>
      </c>
      <c r="C93" s="39" t="s">
        <v>12</v>
      </c>
      <c r="D93" s="50" t="s">
        <v>13</v>
      </c>
      <c r="E93" s="40">
        <v>58017647.469999999</v>
      </c>
      <c r="F93" s="40">
        <v>-24262329.949999999</v>
      </c>
      <c r="G93" s="40">
        <v>33755317.520000003</v>
      </c>
      <c r="H93" s="40">
        <v>33455317.52</v>
      </c>
      <c r="I93" s="40">
        <v>33455317.52</v>
      </c>
      <c r="J93" s="40">
        <v>33400884.350000001</v>
      </c>
      <c r="K93" s="37">
        <v>98.949993079490397</v>
      </c>
      <c r="L93" s="40">
        <v>21232755.760000002</v>
      </c>
    </row>
    <row r="94" spans="1:12" ht="12.75" x14ac:dyDescent="0.2">
      <c r="A94" s="39" t="s">
        <v>0</v>
      </c>
      <c r="B94" s="50" t="s">
        <v>0</v>
      </c>
      <c r="C94" s="39" t="s">
        <v>21</v>
      </c>
      <c r="D94" s="50" t="s">
        <v>22</v>
      </c>
      <c r="E94" s="40">
        <v>4300000</v>
      </c>
      <c r="F94" s="40">
        <v>220665600</v>
      </c>
      <c r="G94" s="40">
        <v>224965600</v>
      </c>
      <c r="H94" s="40">
        <v>224965600</v>
      </c>
      <c r="I94" s="40">
        <v>224965600</v>
      </c>
      <c r="J94" s="40">
        <v>222715600</v>
      </c>
      <c r="K94" s="37">
        <v>98.999847087732505</v>
      </c>
      <c r="L94" s="40">
        <v>220665600</v>
      </c>
    </row>
    <row r="95" spans="1:12" ht="12.75" x14ac:dyDescent="0.2">
      <c r="A95" s="39" t="s">
        <v>0</v>
      </c>
      <c r="B95" s="50" t="s">
        <v>0</v>
      </c>
      <c r="C95" s="39" t="s">
        <v>23</v>
      </c>
      <c r="D95" s="50" t="s">
        <v>24</v>
      </c>
      <c r="E95" s="40">
        <v>588035427.66999996</v>
      </c>
      <c r="F95" s="40">
        <v>0</v>
      </c>
      <c r="G95" s="40">
        <v>588035427.66999996</v>
      </c>
      <c r="H95" s="40">
        <v>588035427.66999996</v>
      </c>
      <c r="I95" s="40">
        <v>588035427.66999996</v>
      </c>
      <c r="J95" s="40">
        <v>588035427.65999997</v>
      </c>
      <c r="K95" s="37">
        <v>99.999999998299401</v>
      </c>
      <c r="L95" s="40">
        <v>588035427.65999997</v>
      </c>
    </row>
    <row r="96" spans="1:12" ht="12.75" x14ac:dyDescent="0.2">
      <c r="A96" s="39" t="s">
        <v>0</v>
      </c>
      <c r="B96" s="50" t="s">
        <v>0</v>
      </c>
      <c r="C96" s="51" t="s">
        <v>45</v>
      </c>
      <c r="D96" s="46" t="s">
        <v>0</v>
      </c>
      <c r="E96" s="48">
        <v>915012343.85000002</v>
      </c>
      <c r="F96" s="48">
        <v>137354277.15000001</v>
      </c>
      <c r="G96" s="48">
        <v>1052366621</v>
      </c>
      <c r="H96" s="48">
        <v>1046385715.21</v>
      </c>
      <c r="I96" s="48">
        <v>1046385715.21</v>
      </c>
      <c r="J96" s="48">
        <v>1044081282.03</v>
      </c>
      <c r="K96" s="49">
        <v>99.212694625174706</v>
      </c>
      <c r="L96" s="48">
        <v>1029863153.4400001</v>
      </c>
    </row>
    <row r="97" spans="1:12" ht="12.75" x14ac:dyDescent="0.2">
      <c r="A97" s="39" t="s">
        <v>60</v>
      </c>
      <c r="B97" s="50" t="s">
        <v>61</v>
      </c>
      <c r="C97" s="39" t="s">
        <v>4</v>
      </c>
      <c r="D97" s="50" t="s">
        <v>5</v>
      </c>
      <c r="E97" s="40">
        <v>17929170.82</v>
      </c>
      <c r="F97" s="40">
        <v>144743.69</v>
      </c>
      <c r="G97" s="40">
        <v>18073914.510000002</v>
      </c>
      <c r="H97" s="40">
        <v>16990246.93</v>
      </c>
      <c r="I97" s="40">
        <v>16990246.93</v>
      </c>
      <c r="J97" s="40">
        <v>16990246.93</v>
      </c>
      <c r="K97" s="37">
        <v>94.004245292847699</v>
      </c>
      <c r="L97" s="40">
        <v>16990246.93</v>
      </c>
    </row>
    <row r="98" spans="1:12" ht="12.75" x14ac:dyDescent="0.2">
      <c r="A98" s="39" t="s">
        <v>0</v>
      </c>
      <c r="B98" s="50" t="s">
        <v>0</v>
      </c>
      <c r="C98" s="39" t="s">
        <v>6</v>
      </c>
      <c r="D98" s="50" t="s">
        <v>7</v>
      </c>
      <c r="E98" s="40">
        <v>6687734.3799999999</v>
      </c>
      <c r="F98" s="40">
        <v>649696.05000000005</v>
      </c>
      <c r="G98" s="40">
        <v>7337430.4299999997</v>
      </c>
      <c r="H98" s="40">
        <v>5782090.7400000002</v>
      </c>
      <c r="I98" s="40">
        <v>5723087.1799999997</v>
      </c>
      <c r="J98" s="40">
        <v>5156916.92</v>
      </c>
      <c r="K98" s="37">
        <v>70.282327978406499</v>
      </c>
      <c r="L98" s="40">
        <v>3653352.34</v>
      </c>
    </row>
    <row r="99" spans="1:12" ht="12.75" x14ac:dyDescent="0.2">
      <c r="A99" s="39" t="s">
        <v>0</v>
      </c>
      <c r="B99" s="50" t="s">
        <v>0</v>
      </c>
      <c r="C99" s="39" t="s">
        <v>8</v>
      </c>
      <c r="D99" s="50" t="s">
        <v>9</v>
      </c>
      <c r="E99" s="40">
        <v>66681040.049999997</v>
      </c>
      <c r="F99" s="40">
        <v>5191311.71</v>
      </c>
      <c r="G99" s="40">
        <v>71872351.760000005</v>
      </c>
      <c r="H99" s="40">
        <v>66404553.229999997</v>
      </c>
      <c r="I99" s="40">
        <v>62689726.880000003</v>
      </c>
      <c r="J99" s="40">
        <v>56316881.93</v>
      </c>
      <c r="K99" s="37">
        <v>78.356809748004807</v>
      </c>
      <c r="L99" s="40">
        <v>26522097.800000001</v>
      </c>
    </row>
    <row r="100" spans="1:12" ht="12.75" x14ac:dyDescent="0.2">
      <c r="A100" s="39" t="s">
        <v>0</v>
      </c>
      <c r="B100" s="50" t="s">
        <v>0</v>
      </c>
      <c r="C100" s="39" t="s">
        <v>10</v>
      </c>
      <c r="D100" s="50" t="s">
        <v>11</v>
      </c>
      <c r="E100" s="40">
        <v>84413.2</v>
      </c>
      <c r="F100" s="40">
        <v>449932.23</v>
      </c>
      <c r="G100" s="40">
        <v>534345.43000000005</v>
      </c>
      <c r="H100" s="40">
        <v>369615.91</v>
      </c>
      <c r="I100" s="40">
        <v>369615.91</v>
      </c>
      <c r="J100" s="40">
        <v>361442.69</v>
      </c>
      <c r="K100" s="37">
        <v>67.642141152025999</v>
      </c>
      <c r="L100" s="40">
        <v>171927.52</v>
      </c>
    </row>
    <row r="101" spans="1:12" ht="12.75" x14ac:dyDescent="0.2">
      <c r="A101" s="39" t="s">
        <v>0</v>
      </c>
      <c r="B101" s="50" t="s">
        <v>0</v>
      </c>
      <c r="C101" s="39" t="s">
        <v>12</v>
      </c>
      <c r="D101" s="50" t="s">
        <v>13</v>
      </c>
      <c r="E101" s="40">
        <v>260000</v>
      </c>
      <c r="F101" s="40">
        <v>0</v>
      </c>
      <c r="G101" s="40">
        <v>260000</v>
      </c>
      <c r="H101" s="40">
        <v>260000</v>
      </c>
      <c r="I101" s="40">
        <v>260000</v>
      </c>
      <c r="J101" s="40">
        <v>260000</v>
      </c>
      <c r="K101" s="37">
        <v>100</v>
      </c>
      <c r="L101" s="40">
        <v>239860.16</v>
      </c>
    </row>
    <row r="102" spans="1:12" ht="12.75" x14ac:dyDescent="0.2">
      <c r="A102" s="39" t="s">
        <v>0</v>
      </c>
      <c r="B102" s="50" t="s">
        <v>0</v>
      </c>
      <c r="C102" s="51" t="s">
        <v>45</v>
      </c>
      <c r="D102" s="46" t="s">
        <v>0</v>
      </c>
      <c r="E102" s="48">
        <v>91642358.450000003</v>
      </c>
      <c r="F102" s="48">
        <v>6435683.6799999997</v>
      </c>
      <c r="G102" s="48">
        <v>98078042.129999995</v>
      </c>
      <c r="H102" s="48">
        <v>89806506.810000002</v>
      </c>
      <c r="I102" s="48">
        <v>86032676.900000006</v>
      </c>
      <c r="J102" s="48">
        <v>79085488.469999999</v>
      </c>
      <c r="K102" s="49">
        <v>80.635264277782099</v>
      </c>
      <c r="L102" s="48">
        <v>47577484.75</v>
      </c>
    </row>
    <row r="103" spans="1:12" ht="12.75" x14ac:dyDescent="0.2">
      <c r="A103" s="39" t="s">
        <v>62</v>
      </c>
      <c r="B103" s="50" t="s">
        <v>63</v>
      </c>
      <c r="C103" s="39" t="s">
        <v>4</v>
      </c>
      <c r="D103" s="50" t="s">
        <v>5</v>
      </c>
      <c r="E103" s="40">
        <v>878147886.42999995</v>
      </c>
      <c r="F103" s="40">
        <v>104279699.61</v>
      </c>
      <c r="G103" s="40">
        <v>982427586.03999996</v>
      </c>
      <c r="H103" s="40">
        <v>981994302.94000006</v>
      </c>
      <c r="I103" s="40">
        <v>981994302.94000006</v>
      </c>
      <c r="J103" s="40">
        <v>981994302.94000006</v>
      </c>
      <c r="K103" s="37">
        <v>99.955896688350705</v>
      </c>
      <c r="L103" s="40">
        <v>981929120.14999998</v>
      </c>
    </row>
    <row r="104" spans="1:12" ht="12.75" x14ac:dyDescent="0.2">
      <c r="A104" s="39" t="s">
        <v>0</v>
      </c>
      <c r="B104" s="50" t="s">
        <v>0</v>
      </c>
      <c r="C104" s="39" t="s">
        <v>6</v>
      </c>
      <c r="D104" s="50" t="s">
        <v>7</v>
      </c>
      <c r="E104" s="40">
        <v>301950345.16000003</v>
      </c>
      <c r="F104" s="40">
        <v>434695710.43000001</v>
      </c>
      <c r="G104" s="40">
        <v>736646055.59000003</v>
      </c>
      <c r="H104" s="40">
        <v>736195067.22000003</v>
      </c>
      <c r="I104" s="40">
        <v>734300075.22000003</v>
      </c>
      <c r="J104" s="40">
        <v>729786750.73000002</v>
      </c>
      <c r="K104" s="37">
        <v>99.068846590849404</v>
      </c>
      <c r="L104" s="40">
        <v>692902949.28999996</v>
      </c>
    </row>
    <row r="105" spans="1:12" ht="12.75" x14ac:dyDescent="0.2">
      <c r="A105" s="39" t="s">
        <v>0</v>
      </c>
      <c r="B105" s="50" t="s">
        <v>0</v>
      </c>
      <c r="C105" s="39" t="s">
        <v>8</v>
      </c>
      <c r="D105" s="50" t="s">
        <v>9</v>
      </c>
      <c r="E105" s="40">
        <v>252850174.19</v>
      </c>
      <c r="F105" s="40">
        <v>57450171.090000004</v>
      </c>
      <c r="G105" s="40">
        <v>310300345.27999997</v>
      </c>
      <c r="H105" s="40">
        <v>310300315.27999997</v>
      </c>
      <c r="I105" s="40">
        <v>310300315.27999997</v>
      </c>
      <c r="J105" s="40">
        <v>310300315.27999997</v>
      </c>
      <c r="K105" s="37">
        <v>99.9999903319476</v>
      </c>
      <c r="L105" s="40">
        <v>284933865.81</v>
      </c>
    </row>
    <row r="106" spans="1:12" ht="12.75" x14ac:dyDescent="0.2">
      <c r="A106" s="39" t="s">
        <v>0</v>
      </c>
      <c r="B106" s="50" t="s">
        <v>0</v>
      </c>
      <c r="C106" s="39" t="s">
        <v>10</v>
      </c>
      <c r="D106" s="50" t="s">
        <v>11</v>
      </c>
      <c r="E106" s="40">
        <v>38408362.5</v>
      </c>
      <c r="F106" s="40">
        <v>-21519506.030000001</v>
      </c>
      <c r="G106" s="40">
        <v>16888856.469999999</v>
      </c>
      <c r="H106" s="40">
        <v>14367743.41</v>
      </c>
      <c r="I106" s="40">
        <v>14367743.199999999</v>
      </c>
      <c r="J106" s="40">
        <v>13911722.99</v>
      </c>
      <c r="K106" s="37">
        <v>82.372202136430403</v>
      </c>
      <c r="L106" s="40">
        <v>10706011.34</v>
      </c>
    </row>
    <row r="107" spans="1:12" ht="12.75" x14ac:dyDescent="0.2">
      <c r="A107" s="39" t="s">
        <v>0</v>
      </c>
      <c r="B107" s="50" t="s">
        <v>0</v>
      </c>
      <c r="C107" s="51" t="s">
        <v>45</v>
      </c>
      <c r="D107" s="46" t="s">
        <v>0</v>
      </c>
      <c r="E107" s="48">
        <v>1471356768.28</v>
      </c>
      <c r="F107" s="48">
        <v>574906075.10000002</v>
      </c>
      <c r="G107" s="48">
        <v>2046262843.3800001</v>
      </c>
      <c r="H107" s="48">
        <v>2042857428.8499999</v>
      </c>
      <c r="I107" s="48">
        <v>2040962436.6400001</v>
      </c>
      <c r="J107" s="48">
        <v>2035993091.9400001</v>
      </c>
      <c r="K107" s="49">
        <v>99.498121589158302</v>
      </c>
      <c r="L107" s="48">
        <v>1970471946.5899999</v>
      </c>
    </row>
    <row r="108" spans="1:12" ht="12.75" x14ac:dyDescent="0.2">
      <c r="A108" s="39" t="s">
        <v>64</v>
      </c>
      <c r="B108" s="50" t="s">
        <v>65</v>
      </c>
      <c r="C108" s="39" t="s">
        <v>4</v>
      </c>
      <c r="D108" s="50" t="s">
        <v>5</v>
      </c>
      <c r="E108" s="40">
        <v>77266077.670000002</v>
      </c>
      <c r="F108" s="40">
        <v>-691576.49</v>
      </c>
      <c r="G108" s="40">
        <v>76574501.180000007</v>
      </c>
      <c r="H108" s="40">
        <v>76319937.629999995</v>
      </c>
      <c r="I108" s="40">
        <v>76319937.629999995</v>
      </c>
      <c r="J108" s="40">
        <v>76319937.629999995</v>
      </c>
      <c r="K108" s="37">
        <v>99.667560942510605</v>
      </c>
      <c r="L108" s="40">
        <v>76319937.629999995</v>
      </c>
    </row>
    <row r="109" spans="1:12" ht="12.75" x14ac:dyDescent="0.2">
      <c r="A109" s="39" t="s">
        <v>0</v>
      </c>
      <c r="B109" s="50" t="s">
        <v>0</v>
      </c>
      <c r="C109" s="39" t="s">
        <v>6</v>
      </c>
      <c r="D109" s="50" t="s">
        <v>7</v>
      </c>
      <c r="E109" s="40">
        <v>106056402.04000001</v>
      </c>
      <c r="F109" s="40">
        <v>2460463.0699999998</v>
      </c>
      <c r="G109" s="40">
        <v>108516865.11</v>
      </c>
      <c r="H109" s="40">
        <v>101336441.88</v>
      </c>
      <c r="I109" s="40">
        <v>101035857.83</v>
      </c>
      <c r="J109" s="40">
        <v>96041543.879999995</v>
      </c>
      <c r="K109" s="37">
        <v>88.503795039274195</v>
      </c>
      <c r="L109" s="40">
        <v>74685693.510000005</v>
      </c>
    </row>
    <row r="110" spans="1:12" ht="12.75" x14ac:dyDescent="0.2">
      <c r="A110" s="39" t="s">
        <v>0</v>
      </c>
      <c r="B110" s="50" t="s">
        <v>0</v>
      </c>
      <c r="C110" s="39" t="s">
        <v>8</v>
      </c>
      <c r="D110" s="50" t="s">
        <v>9</v>
      </c>
      <c r="E110" s="40">
        <v>119211011.77</v>
      </c>
      <c r="F110" s="40">
        <v>7666625.1799999997</v>
      </c>
      <c r="G110" s="40">
        <v>126877636.95</v>
      </c>
      <c r="H110" s="40">
        <v>119619428.63</v>
      </c>
      <c r="I110" s="40">
        <v>118981445.17</v>
      </c>
      <c r="J110" s="40">
        <v>118229980.06</v>
      </c>
      <c r="K110" s="37">
        <v>93.184254453440104</v>
      </c>
      <c r="L110" s="40">
        <v>110970067.69</v>
      </c>
    </row>
    <row r="111" spans="1:12" ht="12.75" x14ac:dyDescent="0.2">
      <c r="A111" s="39" t="s">
        <v>0</v>
      </c>
      <c r="B111" s="50" t="s">
        <v>0</v>
      </c>
      <c r="C111" s="39" t="s">
        <v>10</v>
      </c>
      <c r="D111" s="50" t="s">
        <v>11</v>
      </c>
      <c r="E111" s="40">
        <v>310000</v>
      </c>
      <c r="F111" s="40">
        <v>191428.93</v>
      </c>
      <c r="G111" s="40">
        <v>501428.93</v>
      </c>
      <c r="H111" s="40">
        <v>501400.03</v>
      </c>
      <c r="I111" s="40">
        <v>501400.03</v>
      </c>
      <c r="J111" s="40">
        <v>501400.03</v>
      </c>
      <c r="K111" s="37">
        <v>99.994236471357993</v>
      </c>
      <c r="L111" s="40">
        <v>498900.04</v>
      </c>
    </row>
    <row r="112" spans="1:12" ht="12.75" x14ac:dyDescent="0.2">
      <c r="A112" s="39" t="s">
        <v>0</v>
      </c>
      <c r="B112" s="50" t="s">
        <v>0</v>
      </c>
      <c r="C112" s="39" t="s">
        <v>12</v>
      </c>
      <c r="D112" s="50" t="s">
        <v>13</v>
      </c>
      <c r="E112" s="40">
        <v>150000</v>
      </c>
      <c r="F112" s="40">
        <v>0</v>
      </c>
      <c r="G112" s="40">
        <v>150000</v>
      </c>
      <c r="H112" s="40">
        <v>150000</v>
      </c>
      <c r="I112" s="40">
        <v>150000</v>
      </c>
      <c r="J112" s="40">
        <v>107090.63</v>
      </c>
      <c r="K112" s="37">
        <v>71.393753333333294</v>
      </c>
      <c r="L112" s="40">
        <v>107090.63</v>
      </c>
    </row>
    <row r="113" spans="1:12" ht="12.75" x14ac:dyDescent="0.2">
      <c r="A113" s="39" t="s">
        <v>0</v>
      </c>
      <c r="B113" s="50" t="s">
        <v>0</v>
      </c>
      <c r="C113" s="51" t="s">
        <v>45</v>
      </c>
      <c r="D113" s="46" t="s">
        <v>0</v>
      </c>
      <c r="E113" s="48">
        <v>302993491.48000002</v>
      </c>
      <c r="F113" s="48">
        <v>9626940.6899999995</v>
      </c>
      <c r="G113" s="48">
        <v>312620432.17000002</v>
      </c>
      <c r="H113" s="48">
        <v>297927208.17000002</v>
      </c>
      <c r="I113" s="48">
        <v>296988640.66000003</v>
      </c>
      <c r="J113" s="48">
        <v>291199952.23000002</v>
      </c>
      <c r="K113" s="49">
        <v>93.148087029592602</v>
      </c>
      <c r="L113" s="48">
        <v>262581689.5</v>
      </c>
    </row>
    <row r="114" spans="1:12" ht="12.75" x14ac:dyDescent="0.2">
      <c r="A114" s="39" t="s">
        <v>66</v>
      </c>
      <c r="B114" s="50" t="s">
        <v>67</v>
      </c>
      <c r="C114" s="39" t="s">
        <v>4</v>
      </c>
      <c r="D114" s="50" t="s">
        <v>5</v>
      </c>
      <c r="E114" s="40">
        <v>944500.71</v>
      </c>
      <c r="F114" s="40">
        <v>-29859.18</v>
      </c>
      <c r="G114" s="40">
        <v>914641.53</v>
      </c>
      <c r="H114" s="40">
        <v>894401.35</v>
      </c>
      <c r="I114" s="40">
        <v>894401.35</v>
      </c>
      <c r="J114" s="40">
        <v>894401.35</v>
      </c>
      <c r="K114" s="37">
        <v>97.787091517700901</v>
      </c>
      <c r="L114" s="40">
        <v>894401.35</v>
      </c>
    </row>
    <row r="115" spans="1:12" ht="12.75" x14ac:dyDescent="0.2">
      <c r="A115" s="39" t="s">
        <v>0</v>
      </c>
      <c r="B115" s="50" t="s">
        <v>0</v>
      </c>
      <c r="C115" s="39" t="s">
        <v>6</v>
      </c>
      <c r="D115" s="50" t="s">
        <v>7</v>
      </c>
      <c r="E115" s="40">
        <v>1644649.29</v>
      </c>
      <c r="F115" s="40">
        <v>-157730.54999999999</v>
      </c>
      <c r="G115" s="40">
        <v>1486918.74</v>
      </c>
      <c r="H115" s="40">
        <v>1375676.68</v>
      </c>
      <c r="I115" s="40">
        <v>1331125.6100000001</v>
      </c>
      <c r="J115" s="40">
        <v>1226086.6200000001</v>
      </c>
      <c r="K115" s="37">
        <v>82.458212881223105</v>
      </c>
      <c r="L115" s="40">
        <v>822591.86</v>
      </c>
    </row>
    <row r="116" spans="1:12" ht="12.75" x14ac:dyDescent="0.2">
      <c r="A116" s="39" t="s">
        <v>0</v>
      </c>
      <c r="B116" s="50" t="s">
        <v>0</v>
      </c>
      <c r="C116" s="39" t="s">
        <v>8</v>
      </c>
      <c r="D116" s="50" t="s">
        <v>9</v>
      </c>
      <c r="E116" s="40">
        <v>590791</v>
      </c>
      <c r="F116" s="40">
        <v>76801</v>
      </c>
      <c r="G116" s="40">
        <v>667592</v>
      </c>
      <c r="H116" s="40">
        <v>536408.79</v>
      </c>
      <c r="I116" s="40">
        <v>536408.79</v>
      </c>
      <c r="J116" s="40">
        <v>522773.18</v>
      </c>
      <c r="K116" s="37">
        <v>78.307286486356901</v>
      </c>
      <c r="L116" s="40">
        <v>155918.79</v>
      </c>
    </row>
    <row r="117" spans="1:12" ht="12.75" x14ac:dyDescent="0.2">
      <c r="A117" s="39" t="s">
        <v>0</v>
      </c>
      <c r="B117" s="50" t="s">
        <v>0</v>
      </c>
      <c r="C117" s="39" t="s">
        <v>10</v>
      </c>
      <c r="D117" s="50" t="s">
        <v>11</v>
      </c>
      <c r="E117" s="40">
        <v>1000</v>
      </c>
      <c r="F117" s="40">
        <v>0</v>
      </c>
      <c r="G117" s="40">
        <v>1000</v>
      </c>
      <c r="H117" s="40">
        <v>736.1</v>
      </c>
      <c r="I117" s="40">
        <v>736.1</v>
      </c>
      <c r="J117" s="40">
        <v>736.1</v>
      </c>
      <c r="K117" s="37">
        <v>73.61</v>
      </c>
      <c r="L117" s="40">
        <v>736.1</v>
      </c>
    </row>
    <row r="118" spans="1:12" ht="12.75" x14ac:dyDescent="0.2">
      <c r="A118" s="39" t="s">
        <v>0</v>
      </c>
      <c r="B118" s="50" t="s">
        <v>0</v>
      </c>
      <c r="C118" s="51" t="s">
        <v>45</v>
      </c>
      <c r="D118" s="46" t="s">
        <v>0</v>
      </c>
      <c r="E118" s="48">
        <v>3180941</v>
      </c>
      <c r="F118" s="48">
        <v>-110788.73</v>
      </c>
      <c r="G118" s="48">
        <v>3070152.27</v>
      </c>
      <c r="H118" s="48">
        <v>2807222.92</v>
      </c>
      <c r="I118" s="48">
        <v>2762671.85</v>
      </c>
      <c r="J118" s="48">
        <v>2643997.25</v>
      </c>
      <c r="K118" s="49">
        <v>86.119417458079397</v>
      </c>
      <c r="L118" s="48">
        <v>1873648.1</v>
      </c>
    </row>
    <row r="119" spans="1:12" ht="12.75" x14ac:dyDescent="0.2">
      <c r="A119" s="39" t="s">
        <v>68</v>
      </c>
      <c r="B119" s="50" t="s">
        <v>69</v>
      </c>
      <c r="C119" s="39" t="s">
        <v>4</v>
      </c>
      <c r="D119" s="50" t="s">
        <v>5</v>
      </c>
      <c r="E119" s="40">
        <v>3553688.49</v>
      </c>
      <c r="F119" s="40">
        <v>13791.75</v>
      </c>
      <c r="G119" s="40">
        <v>3567480.24</v>
      </c>
      <c r="H119" s="40">
        <v>2867222.29</v>
      </c>
      <c r="I119" s="40">
        <v>2867222.29</v>
      </c>
      <c r="J119" s="40">
        <v>2867222.29</v>
      </c>
      <c r="K119" s="37">
        <v>80.371076981774706</v>
      </c>
      <c r="L119" s="40">
        <v>2867222.29</v>
      </c>
    </row>
    <row r="120" spans="1:12" ht="12.75" x14ac:dyDescent="0.2">
      <c r="A120" s="39" t="s">
        <v>0</v>
      </c>
      <c r="B120" s="50" t="s">
        <v>0</v>
      </c>
      <c r="C120" s="39" t="s">
        <v>6</v>
      </c>
      <c r="D120" s="50" t="s">
        <v>7</v>
      </c>
      <c r="E120" s="40">
        <v>1975444</v>
      </c>
      <c r="F120" s="40">
        <v>-185019.18</v>
      </c>
      <c r="G120" s="40">
        <v>1790424.82</v>
      </c>
      <c r="H120" s="40">
        <v>1399516.93</v>
      </c>
      <c r="I120" s="40">
        <v>1231296.29</v>
      </c>
      <c r="J120" s="40">
        <v>918554.88</v>
      </c>
      <c r="K120" s="37">
        <v>51.303739187440399</v>
      </c>
      <c r="L120" s="40">
        <v>823226.42</v>
      </c>
    </row>
    <row r="121" spans="1:12" ht="12.75" x14ac:dyDescent="0.2">
      <c r="A121" s="39" t="s">
        <v>0</v>
      </c>
      <c r="B121" s="50" t="s">
        <v>0</v>
      </c>
      <c r="C121" s="39" t="s">
        <v>8</v>
      </c>
      <c r="D121" s="50" t="s">
        <v>9</v>
      </c>
      <c r="E121" s="40">
        <v>704010</v>
      </c>
      <c r="F121" s="40">
        <v>-24000</v>
      </c>
      <c r="G121" s="40">
        <v>680010</v>
      </c>
      <c r="H121" s="40">
        <v>680010</v>
      </c>
      <c r="I121" s="40">
        <v>678304.38</v>
      </c>
      <c r="J121" s="40">
        <v>628796.68999999994</v>
      </c>
      <c r="K121" s="37">
        <v>92.468741636152401</v>
      </c>
      <c r="L121" s="40">
        <v>437042.21</v>
      </c>
    </row>
    <row r="122" spans="1:12" ht="12.75" x14ac:dyDescent="0.2">
      <c r="A122" s="39" t="s">
        <v>0</v>
      </c>
      <c r="B122" s="50" t="s">
        <v>0</v>
      </c>
      <c r="C122" s="39" t="s">
        <v>10</v>
      </c>
      <c r="D122" s="50" t="s">
        <v>11</v>
      </c>
      <c r="E122" s="40">
        <v>190000</v>
      </c>
      <c r="F122" s="40">
        <v>-31666.67</v>
      </c>
      <c r="G122" s="40">
        <v>158333.32999999999</v>
      </c>
      <c r="H122" s="40">
        <v>4652.8599999999997</v>
      </c>
      <c r="I122" s="40">
        <v>4652.8599999999997</v>
      </c>
      <c r="J122" s="40">
        <v>4652.8599999999997</v>
      </c>
      <c r="K122" s="37">
        <v>2.9386484829189201</v>
      </c>
      <c r="L122" s="40">
        <v>4652.8599999999997</v>
      </c>
    </row>
    <row r="123" spans="1:12" ht="12.75" x14ac:dyDescent="0.2">
      <c r="A123" s="39" t="s">
        <v>0</v>
      </c>
      <c r="B123" s="50" t="s">
        <v>0</v>
      </c>
      <c r="C123" s="51" t="s">
        <v>45</v>
      </c>
      <c r="D123" s="46" t="s">
        <v>0</v>
      </c>
      <c r="E123" s="48">
        <v>6423142.4900000002</v>
      </c>
      <c r="F123" s="48">
        <v>-226894.1</v>
      </c>
      <c r="G123" s="48">
        <v>6196248.3899999997</v>
      </c>
      <c r="H123" s="48">
        <v>4951402.08</v>
      </c>
      <c r="I123" s="48">
        <v>4781475.82</v>
      </c>
      <c r="J123" s="48">
        <v>4419226.72</v>
      </c>
      <c r="K123" s="49">
        <v>71.321006548609304</v>
      </c>
      <c r="L123" s="48">
        <v>4132143.78</v>
      </c>
    </row>
    <row r="124" spans="1:12" ht="12.75" x14ac:dyDescent="0.2">
      <c r="A124" s="39" t="s">
        <v>70</v>
      </c>
      <c r="B124" s="50" t="s">
        <v>71</v>
      </c>
      <c r="C124" s="39" t="s">
        <v>4</v>
      </c>
      <c r="D124" s="50" t="s">
        <v>5</v>
      </c>
      <c r="E124" s="40">
        <v>3885360.34</v>
      </c>
      <c r="F124" s="40">
        <v>359675.37</v>
      </c>
      <c r="G124" s="40">
        <v>4245035.71</v>
      </c>
      <c r="H124" s="40">
        <v>3903747.97</v>
      </c>
      <c r="I124" s="40">
        <v>3903747.97</v>
      </c>
      <c r="J124" s="40">
        <v>3903747.97</v>
      </c>
      <c r="K124" s="37">
        <v>91.960309327998601</v>
      </c>
      <c r="L124" s="40">
        <v>3833397.32</v>
      </c>
    </row>
    <row r="125" spans="1:12" ht="12.75" x14ac:dyDescent="0.2">
      <c r="A125" s="39" t="s">
        <v>0</v>
      </c>
      <c r="B125" s="50" t="s">
        <v>0</v>
      </c>
      <c r="C125" s="39" t="s">
        <v>6</v>
      </c>
      <c r="D125" s="50" t="s">
        <v>7</v>
      </c>
      <c r="E125" s="40">
        <v>1579572</v>
      </c>
      <c r="F125" s="40">
        <v>16557340.460000001</v>
      </c>
      <c r="G125" s="40">
        <v>18136912.460000001</v>
      </c>
      <c r="H125" s="40">
        <v>17877849.260000002</v>
      </c>
      <c r="I125" s="40">
        <v>17877841.199999999</v>
      </c>
      <c r="J125" s="40">
        <v>17093849.219999999</v>
      </c>
      <c r="K125" s="37">
        <v>94.248948147594504</v>
      </c>
      <c r="L125" s="40">
        <v>13081102.73</v>
      </c>
    </row>
    <row r="126" spans="1:12" ht="12.75" x14ac:dyDescent="0.2">
      <c r="A126" s="39" t="s">
        <v>0</v>
      </c>
      <c r="B126" s="50" t="s">
        <v>0</v>
      </c>
      <c r="C126" s="39" t="s">
        <v>10</v>
      </c>
      <c r="D126" s="50" t="s">
        <v>11</v>
      </c>
      <c r="E126" s="40">
        <v>3850000</v>
      </c>
      <c r="F126" s="40">
        <v>436301.7</v>
      </c>
      <c r="G126" s="40">
        <v>4286301.7</v>
      </c>
      <c r="H126" s="40">
        <v>4243425.72</v>
      </c>
      <c r="I126" s="40">
        <v>4232464.6399999997</v>
      </c>
      <c r="J126" s="40">
        <v>4220242.37</v>
      </c>
      <c r="K126" s="37">
        <v>98.458826871659596</v>
      </c>
      <c r="L126" s="40">
        <v>3380681.98</v>
      </c>
    </row>
    <row r="127" spans="1:12" ht="12.75" x14ac:dyDescent="0.2">
      <c r="A127" s="39" t="s">
        <v>0</v>
      </c>
      <c r="B127" s="50" t="s">
        <v>0</v>
      </c>
      <c r="C127" s="39" t="s">
        <v>23</v>
      </c>
      <c r="D127" s="50" t="s">
        <v>24</v>
      </c>
      <c r="E127" s="40">
        <v>181467.78</v>
      </c>
      <c r="F127" s="40">
        <v>0</v>
      </c>
      <c r="G127" s="40">
        <v>181467.78</v>
      </c>
      <c r="H127" s="40">
        <v>181467.78</v>
      </c>
      <c r="I127" s="40">
        <v>181467.78</v>
      </c>
      <c r="J127" s="40">
        <v>181467.78</v>
      </c>
      <c r="K127" s="37">
        <v>100</v>
      </c>
      <c r="L127" s="40">
        <v>181467.78</v>
      </c>
    </row>
    <row r="128" spans="1:12" ht="12.75" x14ac:dyDescent="0.2">
      <c r="A128" s="39" t="s">
        <v>0</v>
      </c>
      <c r="B128" s="50" t="s">
        <v>0</v>
      </c>
      <c r="C128" s="51" t="s">
        <v>45</v>
      </c>
      <c r="D128" s="46" t="s">
        <v>0</v>
      </c>
      <c r="E128" s="48">
        <v>9496400.1199999992</v>
      </c>
      <c r="F128" s="48">
        <v>17353317.530000001</v>
      </c>
      <c r="G128" s="48">
        <v>26849717.649999999</v>
      </c>
      <c r="H128" s="48">
        <v>26206490.73</v>
      </c>
      <c r="I128" s="48">
        <v>26195521.59</v>
      </c>
      <c r="J128" s="48">
        <v>25399307.34</v>
      </c>
      <c r="K128" s="49">
        <v>94.598042598038305</v>
      </c>
      <c r="L128" s="48">
        <v>20476649.809999999</v>
      </c>
    </row>
    <row r="129" spans="1:12" ht="12.75" x14ac:dyDescent="0.2">
      <c r="A129" s="39" t="s">
        <v>72</v>
      </c>
      <c r="B129" s="50" t="s">
        <v>73</v>
      </c>
      <c r="C129" s="39" t="s">
        <v>4</v>
      </c>
      <c r="D129" s="50" t="s">
        <v>5</v>
      </c>
      <c r="E129" s="40">
        <v>2881392.28</v>
      </c>
      <c r="F129" s="40">
        <v>0</v>
      </c>
      <c r="G129" s="40">
        <v>2881392.28</v>
      </c>
      <c r="H129" s="40">
        <v>2385552.04</v>
      </c>
      <c r="I129" s="40">
        <v>2385552.04</v>
      </c>
      <c r="J129" s="40">
        <v>2385552.04</v>
      </c>
      <c r="K129" s="37">
        <v>82.791644045079494</v>
      </c>
      <c r="L129" s="40">
        <v>2350031.16</v>
      </c>
    </row>
    <row r="130" spans="1:12" ht="12.75" x14ac:dyDescent="0.2">
      <c r="A130" s="39" t="s">
        <v>0</v>
      </c>
      <c r="B130" s="50" t="s">
        <v>0</v>
      </c>
      <c r="C130" s="39" t="s">
        <v>6</v>
      </c>
      <c r="D130" s="50" t="s">
        <v>7</v>
      </c>
      <c r="E130" s="40">
        <v>54104897.560000002</v>
      </c>
      <c r="F130" s="40">
        <v>-354923.7</v>
      </c>
      <c r="G130" s="40">
        <v>53749973.859999999</v>
      </c>
      <c r="H130" s="40">
        <v>51651941.280000001</v>
      </c>
      <c r="I130" s="40">
        <v>51651941.280000001</v>
      </c>
      <c r="J130" s="40">
        <v>51606563.75</v>
      </c>
      <c r="K130" s="37">
        <v>96.012258321124307</v>
      </c>
      <c r="L130" s="40">
        <v>44809717.490000002</v>
      </c>
    </row>
    <row r="131" spans="1:12" ht="12.75" x14ac:dyDescent="0.2">
      <c r="A131" s="39" t="s">
        <v>0</v>
      </c>
      <c r="B131" s="50" t="s">
        <v>0</v>
      </c>
      <c r="C131" s="39" t="s">
        <v>17</v>
      </c>
      <c r="D131" s="50" t="s">
        <v>18</v>
      </c>
      <c r="E131" s="40">
        <v>230000</v>
      </c>
      <c r="F131" s="40">
        <v>-0.15</v>
      </c>
      <c r="G131" s="40">
        <v>229999.85</v>
      </c>
      <c r="H131" s="40">
        <v>138896.54999999999</v>
      </c>
      <c r="I131" s="40">
        <v>138896.54999999999</v>
      </c>
      <c r="J131" s="40">
        <v>138896.54999999999</v>
      </c>
      <c r="K131" s="37">
        <v>60.389843732506797</v>
      </c>
      <c r="L131" s="40">
        <v>138896.54999999999</v>
      </c>
    </row>
    <row r="132" spans="1:12" ht="12.75" x14ac:dyDescent="0.2">
      <c r="A132" s="39" t="s">
        <v>0</v>
      </c>
      <c r="B132" s="50" t="s">
        <v>0</v>
      </c>
      <c r="C132" s="39" t="s">
        <v>8</v>
      </c>
      <c r="D132" s="50" t="s">
        <v>9</v>
      </c>
      <c r="E132" s="40">
        <v>45000</v>
      </c>
      <c r="F132" s="40">
        <v>541197.63</v>
      </c>
      <c r="G132" s="40">
        <v>586197.63</v>
      </c>
      <c r="H132" s="40">
        <v>355315.27</v>
      </c>
      <c r="I132" s="40">
        <v>355315.27</v>
      </c>
      <c r="J132" s="40">
        <v>355315.27</v>
      </c>
      <c r="K132" s="37">
        <v>60.6135630401645</v>
      </c>
      <c r="L132" s="40">
        <v>264839.46999999997</v>
      </c>
    </row>
    <row r="133" spans="1:12" ht="12.75" x14ac:dyDescent="0.2">
      <c r="A133" s="39" t="s">
        <v>0</v>
      </c>
      <c r="B133" s="50" t="s">
        <v>0</v>
      </c>
      <c r="C133" s="39" t="s">
        <v>10</v>
      </c>
      <c r="D133" s="50" t="s">
        <v>11</v>
      </c>
      <c r="E133" s="40">
        <v>6995107.2300000004</v>
      </c>
      <c r="F133" s="40">
        <v>5342600.7699999996</v>
      </c>
      <c r="G133" s="40">
        <v>12337708</v>
      </c>
      <c r="H133" s="40">
        <v>11166542.189999999</v>
      </c>
      <c r="I133" s="40">
        <v>11165650.689999999</v>
      </c>
      <c r="J133" s="40">
        <v>10510400.949999999</v>
      </c>
      <c r="K133" s="37">
        <v>85.189250304837799</v>
      </c>
      <c r="L133" s="40">
        <v>9333215.9299999997</v>
      </c>
    </row>
    <row r="134" spans="1:12" ht="12.75" x14ac:dyDescent="0.2">
      <c r="A134" s="39" t="s">
        <v>0</v>
      </c>
      <c r="B134" s="50" t="s">
        <v>0</v>
      </c>
      <c r="C134" s="39" t="s">
        <v>12</v>
      </c>
      <c r="D134" s="50" t="s">
        <v>13</v>
      </c>
      <c r="E134" s="40">
        <v>1672774</v>
      </c>
      <c r="F134" s="40">
        <v>-1574.7</v>
      </c>
      <c r="G134" s="40">
        <v>1671199.3</v>
      </c>
      <c r="H134" s="40">
        <v>1671199.3</v>
      </c>
      <c r="I134" s="40">
        <v>1671199.3</v>
      </c>
      <c r="J134" s="40">
        <v>1591885.58</v>
      </c>
      <c r="K134" s="37">
        <v>95.254083699053695</v>
      </c>
      <c r="L134" s="40">
        <v>762701.65</v>
      </c>
    </row>
    <row r="135" spans="1:12" ht="12.75" x14ac:dyDescent="0.2">
      <c r="A135" s="39" t="s">
        <v>0</v>
      </c>
      <c r="B135" s="50" t="s">
        <v>0</v>
      </c>
      <c r="C135" s="39" t="s">
        <v>23</v>
      </c>
      <c r="D135" s="50" t="s">
        <v>24</v>
      </c>
      <c r="E135" s="40">
        <v>2240901.2799999998</v>
      </c>
      <c r="F135" s="40">
        <v>0.15</v>
      </c>
      <c r="G135" s="40">
        <v>2240901.4300000002</v>
      </c>
      <c r="H135" s="40">
        <v>2240901.4300000002</v>
      </c>
      <c r="I135" s="40">
        <v>2240901.4300000002</v>
      </c>
      <c r="J135" s="40">
        <v>2240901.4300000002</v>
      </c>
      <c r="K135" s="37">
        <v>100</v>
      </c>
      <c r="L135" s="40">
        <v>2240901.4300000002</v>
      </c>
    </row>
    <row r="136" spans="1:12" ht="12.75" x14ac:dyDescent="0.2">
      <c r="A136" s="39" t="s">
        <v>0</v>
      </c>
      <c r="B136" s="50" t="s">
        <v>0</v>
      </c>
      <c r="C136" s="51" t="s">
        <v>45</v>
      </c>
      <c r="D136" s="46" t="s">
        <v>0</v>
      </c>
      <c r="E136" s="48">
        <v>68170072.349999994</v>
      </c>
      <c r="F136" s="48">
        <v>5527300</v>
      </c>
      <c r="G136" s="48">
        <v>73697372.349999994</v>
      </c>
      <c r="H136" s="48">
        <v>69610348.060000002</v>
      </c>
      <c r="I136" s="48">
        <v>69609456.560000002</v>
      </c>
      <c r="J136" s="48">
        <v>68829515.569999993</v>
      </c>
      <c r="K136" s="49">
        <v>93.394802793128306</v>
      </c>
      <c r="L136" s="48">
        <v>59900303.68</v>
      </c>
    </row>
    <row r="137" spans="1:12" ht="12.75" x14ac:dyDescent="0.2">
      <c r="A137" s="39" t="s">
        <v>74</v>
      </c>
      <c r="B137" s="50" t="s">
        <v>75</v>
      </c>
      <c r="C137" s="39" t="s">
        <v>4</v>
      </c>
      <c r="D137" s="50" t="s">
        <v>5</v>
      </c>
      <c r="E137" s="40">
        <v>5996498</v>
      </c>
      <c r="F137" s="40">
        <v>372441.74</v>
      </c>
      <c r="G137" s="40">
        <v>6368939.7400000002</v>
      </c>
      <c r="H137" s="40">
        <v>5481809.2699999996</v>
      </c>
      <c r="I137" s="40">
        <v>5481809.2699999996</v>
      </c>
      <c r="J137" s="40">
        <v>5481809.2699999996</v>
      </c>
      <c r="K137" s="37">
        <v>86.070986597213405</v>
      </c>
      <c r="L137" s="40">
        <v>5368059.16</v>
      </c>
    </row>
    <row r="138" spans="1:12" ht="12.75" x14ac:dyDescent="0.2">
      <c r="A138" s="39" t="s">
        <v>0</v>
      </c>
      <c r="B138" s="50" t="s">
        <v>0</v>
      </c>
      <c r="C138" s="39" t="s">
        <v>6</v>
      </c>
      <c r="D138" s="50" t="s">
        <v>7</v>
      </c>
      <c r="E138" s="40">
        <v>2874391.72</v>
      </c>
      <c r="F138" s="40">
        <v>-98598.77</v>
      </c>
      <c r="G138" s="40">
        <v>2775792.95</v>
      </c>
      <c r="H138" s="40">
        <v>2614512.48</v>
      </c>
      <c r="I138" s="40">
        <v>2614512.48</v>
      </c>
      <c r="J138" s="40">
        <v>2579543.48</v>
      </c>
      <c r="K138" s="37">
        <v>92.929967272955295</v>
      </c>
      <c r="L138" s="40">
        <v>2385774.7400000002</v>
      </c>
    </row>
    <row r="139" spans="1:12" ht="12.75" x14ac:dyDescent="0.2">
      <c r="A139" s="39" t="s">
        <v>0</v>
      </c>
      <c r="B139" s="50" t="s">
        <v>0</v>
      </c>
      <c r="C139" s="39" t="s">
        <v>8</v>
      </c>
      <c r="D139" s="50" t="s">
        <v>9</v>
      </c>
      <c r="E139" s="40">
        <v>255017.21</v>
      </c>
      <c r="F139" s="40">
        <v>-64303.48</v>
      </c>
      <c r="G139" s="40">
        <v>190713.73</v>
      </c>
      <c r="H139" s="40">
        <v>74038.77</v>
      </c>
      <c r="I139" s="40">
        <v>74038.77</v>
      </c>
      <c r="J139" s="40">
        <v>74038.77</v>
      </c>
      <c r="K139" s="37">
        <v>38.821940087900302</v>
      </c>
      <c r="L139" s="40">
        <v>29637.54</v>
      </c>
    </row>
    <row r="140" spans="1:12" ht="12.75" x14ac:dyDescent="0.2">
      <c r="A140" s="39" t="s">
        <v>0</v>
      </c>
      <c r="B140" s="50" t="s">
        <v>0</v>
      </c>
      <c r="C140" s="39" t="s">
        <v>10</v>
      </c>
      <c r="D140" s="50" t="s">
        <v>11</v>
      </c>
      <c r="E140" s="40">
        <v>1504132.88</v>
      </c>
      <c r="F140" s="40">
        <v>-245061.48</v>
      </c>
      <c r="G140" s="40">
        <v>1259071.3999999999</v>
      </c>
      <c r="H140" s="40">
        <v>552945.67000000004</v>
      </c>
      <c r="I140" s="40">
        <v>552945.67000000004</v>
      </c>
      <c r="J140" s="40">
        <v>552945.67000000004</v>
      </c>
      <c r="K140" s="37">
        <v>43.916943074078198</v>
      </c>
      <c r="L140" s="40">
        <v>445971.67</v>
      </c>
    </row>
    <row r="141" spans="1:12" ht="12.75" x14ac:dyDescent="0.2">
      <c r="A141" s="39" t="s">
        <v>0</v>
      </c>
      <c r="B141" s="50" t="s">
        <v>0</v>
      </c>
      <c r="C141" s="39" t="s">
        <v>23</v>
      </c>
      <c r="D141" s="50" t="s">
        <v>24</v>
      </c>
      <c r="E141" s="40">
        <v>512035</v>
      </c>
      <c r="F141" s="40">
        <v>0</v>
      </c>
      <c r="G141" s="40">
        <v>512035</v>
      </c>
      <c r="H141" s="40">
        <v>505504.7</v>
      </c>
      <c r="I141" s="40">
        <v>505504.7</v>
      </c>
      <c r="J141" s="40">
        <v>505504.7</v>
      </c>
      <c r="K141" s="37">
        <v>98.724637964201705</v>
      </c>
      <c r="L141" s="40">
        <v>505504.7</v>
      </c>
    </row>
    <row r="142" spans="1:12" ht="12.75" x14ac:dyDescent="0.2">
      <c r="A142" s="39" t="s">
        <v>0</v>
      </c>
      <c r="B142" s="50" t="s">
        <v>0</v>
      </c>
      <c r="C142" s="51" t="s">
        <v>45</v>
      </c>
      <c r="D142" s="46" t="s">
        <v>0</v>
      </c>
      <c r="E142" s="48">
        <v>11142074.810000001</v>
      </c>
      <c r="F142" s="48">
        <v>-35521.99</v>
      </c>
      <c r="G142" s="48">
        <v>11106552.82</v>
      </c>
      <c r="H142" s="48">
        <v>9228810.8900000006</v>
      </c>
      <c r="I142" s="48">
        <v>9228810.8900000006</v>
      </c>
      <c r="J142" s="48">
        <v>9193841.8900000006</v>
      </c>
      <c r="K142" s="49">
        <v>82.778536590077593</v>
      </c>
      <c r="L142" s="48">
        <v>8734947.8100000005</v>
      </c>
    </row>
    <row r="143" spans="1:12" ht="12.75" x14ac:dyDescent="0.2">
      <c r="A143" s="39" t="s">
        <v>76</v>
      </c>
      <c r="B143" s="50" t="s">
        <v>77</v>
      </c>
      <c r="C143" s="39" t="s">
        <v>4</v>
      </c>
      <c r="D143" s="50" t="s">
        <v>5</v>
      </c>
      <c r="E143" s="40">
        <v>7088265</v>
      </c>
      <c r="F143" s="40">
        <v>-105693.15</v>
      </c>
      <c r="G143" s="40">
        <v>6982571.8499999996</v>
      </c>
      <c r="H143" s="40">
        <v>6866981.2599999998</v>
      </c>
      <c r="I143" s="40">
        <v>6866981.2599999998</v>
      </c>
      <c r="J143" s="40">
        <v>6844823.1500000004</v>
      </c>
      <c r="K143" s="37">
        <v>98.027249801948003</v>
      </c>
      <c r="L143" s="40">
        <v>6844823.1500000004</v>
      </c>
    </row>
    <row r="144" spans="1:12" ht="12.75" x14ac:dyDescent="0.2">
      <c r="A144" s="39" t="s">
        <v>0</v>
      </c>
      <c r="B144" s="50" t="s">
        <v>0</v>
      </c>
      <c r="C144" s="39" t="s">
        <v>6</v>
      </c>
      <c r="D144" s="50" t="s">
        <v>7</v>
      </c>
      <c r="E144" s="40">
        <v>1135594</v>
      </c>
      <c r="F144" s="40">
        <v>102665.09</v>
      </c>
      <c r="G144" s="40">
        <v>1238259.0900000001</v>
      </c>
      <c r="H144" s="40">
        <v>1238246.4099999999</v>
      </c>
      <c r="I144" s="40">
        <v>1238246.4099999999</v>
      </c>
      <c r="J144" s="40">
        <v>1056231.29</v>
      </c>
      <c r="K144" s="37">
        <v>85.299700081345705</v>
      </c>
      <c r="L144" s="40">
        <v>1056231.29</v>
      </c>
    </row>
    <row r="145" spans="1:12" ht="12.75" x14ac:dyDescent="0.2">
      <c r="A145" s="39" t="s">
        <v>0</v>
      </c>
      <c r="B145" s="50" t="s">
        <v>0</v>
      </c>
      <c r="C145" s="39" t="s">
        <v>10</v>
      </c>
      <c r="D145" s="50" t="s">
        <v>11</v>
      </c>
      <c r="E145" s="40">
        <v>2518555</v>
      </c>
      <c r="F145" s="40">
        <v>3763542.72</v>
      </c>
      <c r="G145" s="40">
        <v>6282097.7199999997</v>
      </c>
      <c r="H145" s="40">
        <v>3601465.55</v>
      </c>
      <c r="I145" s="40">
        <v>3601465.55</v>
      </c>
      <c r="J145" s="40">
        <v>3601465.55</v>
      </c>
      <c r="K145" s="37">
        <v>57.329027826711403</v>
      </c>
      <c r="L145" s="40">
        <v>3508308.74</v>
      </c>
    </row>
    <row r="146" spans="1:12" ht="12.75" x14ac:dyDescent="0.2">
      <c r="A146" s="39" t="s">
        <v>0</v>
      </c>
      <c r="B146" s="50" t="s">
        <v>0</v>
      </c>
      <c r="C146" s="39" t="s">
        <v>23</v>
      </c>
      <c r="D146" s="50" t="s">
        <v>24</v>
      </c>
      <c r="E146" s="40">
        <v>48530</v>
      </c>
      <c r="F146" s="40">
        <v>0</v>
      </c>
      <c r="G146" s="40">
        <v>48530</v>
      </c>
      <c r="H146" s="40">
        <v>48529.43</v>
      </c>
      <c r="I146" s="40">
        <v>48529.43</v>
      </c>
      <c r="J146" s="40">
        <v>48529.43</v>
      </c>
      <c r="K146" s="37">
        <v>99.998825468782201</v>
      </c>
      <c r="L146" s="40">
        <v>48529.43</v>
      </c>
    </row>
    <row r="147" spans="1:12" ht="12.75" x14ac:dyDescent="0.2">
      <c r="A147" s="39" t="s">
        <v>0</v>
      </c>
      <c r="B147" s="50" t="s">
        <v>0</v>
      </c>
      <c r="C147" s="51" t="s">
        <v>45</v>
      </c>
      <c r="D147" s="46" t="s">
        <v>0</v>
      </c>
      <c r="E147" s="48">
        <v>10790944</v>
      </c>
      <c r="F147" s="48">
        <v>3760514.66</v>
      </c>
      <c r="G147" s="48">
        <v>14551458.66</v>
      </c>
      <c r="H147" s="48">
        <v>11755222.65</v>
      </c>
      <c r="I147" s="48">
        <v>11755222.65</v>
      </c>
      <c r="J147" s="48">
        <v>11551049.42</v>
      </c>
      <c r="K147" s="49">
        <v>79.380697769855004</v>
      </c>
      <c r="L147" s="48">
        <v>11457892.609999999</v>
      </c>
    </row>
    <row r="148" spans="1:12" ht="12.75" x14ac:dyDescent="0.2">
      <c r="A148" s="39" t="s">
        <v>78</v>
      </c>
      <c r="B148" s="50" t="s">
        <v>79</v>
      </c>
      <c r="C148" s="39" t="s">
        <v>4</v>
      </c>
      <c r="D148" s="50" t="s">
        <v>5</v>
      </c>
      <c r="E148" s="40">
        <v>3004440.3</v>
      </c>
      <c r="F148" s="40">
        <v>31952.07</v>
      </c>
      <c r="G148" s="40">
        <v>3036392.37</v>
      </c>
      <c r="H148" s="40">
        <v>3036040.84</v>
      </c>
      <c r="I148" s="40">
        <v>3036040.84</v>
      </c>
      <c r="J148" s="40">
        <v>3036040.84</v>
      </c>
      <c r="K148" s="37">
        <v>99.988422774227999</v>
      </c>
      <c r="L148" s="40">
        <v>2991005.47</v>
      </c>
    </row>
    <row r="149" spans="1:12" ht="12.75" x14ac:dyDescent="0.2">
      <c r="A149" s="39" t="s">
        <v>0</v>
      </c>
      <c r="B149" s="50" t="s">
        <v>0</v>
      </c>
      <c r="C149" s="39" t="s">
        <v>6</v>
      </c>
      <c r="D149" s="50" t="s">
        <v>7</v>
      </c>
      <c r="E149" s="40">
        <v>2758885.7</v>
      </c>
      <c r="F149" s="40">
        <v>-157237.13</v>
      </c>
      <c r="G149" s="40">
        <v>2601648.5699999998</v>
      </c>
      <c r="H149" s="40">
        <v>2601638</v>
      </c>
      <c r="I149" s="40">
        <v>2598638.41</v>
      </c>
      <c r="J149" s="40">
        <v>2557001.77</v>
      </c>
      <c r="K149" s="37">
        <v>98.283903502001394</v>
      </c>
      <c r="L149" s="40">
        <v>1673340.03</v>
      </c>
    </row>
    <row r="150" spans="1:12" ht="12.75" x14ac:dyDescent="0.2">
      <c r="A150" s="39" t="s">
        <v>0</v>
      </c>
      <c r="B150" s="50" t="s">
        <v>0</v>
      </c>
      <c r="C150" s="39" t="s">
        <v>10</v>
      </c>
      <c r="D150" s="50" t="s">
        <v>11</v>
      </c>
      <c r="E150" s="40">
        <v>155000</v>
      </c>
      <c r="F150" s="40">
        <v>-8261.09</v>
      </c>
      <c r="G150" s="40">
        <v>146738.91</v>
      </c>
      <c r="H150" s="40">
        <v>146738.91</v>
      </c>
      <c r="I150" s="40">
        <v>146738.91</v>
      </c>
      <c r="J150" s="40">
        <v>146738.91</v>
      </c>
      <c r="K150" s="37">
        <v>100</v>
      </c>
      <c r="L150" s="40">
        <v>101019.11</v>
      </c>
    </row>
    <row r="151" spans="1:12" ht="12.75" x14ac:dyDescent="0.2">
      <c r="A151" s="39" t="s">
        <v>0</v>
      </c>
      <c r="B151" s="50" t="s">
        <v>0</v>
      </c>
      <c r="C151" s="51" t="s">
        <v>45</v>
      </c>
      <c r="D151" s="46" t="s">
        <v>0</v>
      </c>
      <c r="E151" s="48">
        <v>5918326</v>
      </c>
      <c r="F151" s="48">
        <v>-133546.15</v>
      </c>
      <c r="G151" s="48">
        <v>5784779.8499999996</v>
      </c>
      <c r="H151" s="48">
        <v>5784417.75</v>
      </c>
      <c r="I151" s="48">
        <v>5781418.1600000001</v>
      </c>
      <c r="J151" s="48">
        <v>5739781.5199999996</v>
      </c>
      <c r="K151" s="49">
        <v>99.222125453918494</v>
      </c>
      <c r="L151" s="48">
        <v>4765364.6100000003</v>
      </c>
    </row>
    <row r="152" spans="1:12" ht="12.75" x14ac:dyDescent="0.2">
      <c r="A152" s="39" t="s">
        <v>80</v>
      </c>
      <c r="B152" s="50" t="s">
        <v>81</v>
      </c>
      <c r="C152" s="39" t="s">
        <v>4</v>
      </c>
      <c r="D152" s="50" t="s">
        <v>5</v>
      </c>
      <c r="E152" s="40">
        <v>2394815</v>
      </c>
      <c r="F152" s="40">
        <v>66618</v>
      </c>
      <c r="G152" s="40">
        <v>2461433</v>
      </c>
      <c r="H152" s="40">
        <v>2404819.62</v>
      </c>
      <c r="I152" s="40">
        <v>2404819.62</v>
      </c>
      <c r="J152" s="40">
        <v>2404819.62</v>
      </c>
      <c r="K152" s="37">
        <v>97.699982896142203</v>
      </c>
      <c r="L152" s="40">
        <v>2403639.5699999998</v>
      </c>
    </row>
    <row r="153" spans="1:12" ht="12.75" x14ac:dyDescent="0.2">
      <c r="A153" s="39" t="s">
        <v>0</v>
      </c>
      <c r="B153" s="50" t="s">
        <v>0</v>
      </c>
      <c r="C153" s="39" t="s">
        <v>6</v>
      </c>
      <c r="D153" s="50" t="s">
        <v>7</v>
      </c>
      <c r="E153" s="40">
        <v>5900271.8600000003</v>
      </c>
      <c r="F153" s="40">
        <v>3011714.87</v>
      </c>
      <c r="G153" s="40">
        <v>8911986.7300000004</v>
      </c>
      <c r="H153" s="40">
        <v>8908279.6400000006</v>
      </c>
      <c r="I153" s="40">
        <v>8908279.6400000006</v>
      </c>
      <c r="J153" s="40">
        <v>8908279.5899999999</v>
      </c>
      <c r="K153" s="37">
        <v>99.958402765709707</v>
      </c>
      <c r="L153" s="40">
        <v>7650404.3700000001</v>
      </c>
    </row>
    <row r="154" spans="1:12" ht="12.75" x14ac:dyDescent="0.2">
      <c r="A154" s="39" t="s">
        <v>0</v>
      </c>
      <c r="B154" s="50" t="s">
        <v>0</v>
      </c>
      <c r="C154" s="39" t="s">
        <v>8</v>
      </c>
      <c r="D154" s="50" t="s">
        <v>9</v>
      </c>
      <c r="E154" s="40">
        <v>260300</v>
      </c>
      <c r="F154" s="40">
        <v>0</v>
      </c>
      <c r="G154" s="40">
        <v>260300</v>
      </c>
      <c r="H154" s="40">
        <v>260300</v>
      </c>
      <c r="I154" s="40">
        <v>260300</v>
      </c>
      <c r="J154" s="40">
        <v>260300</v>
      </c>
      <c r="K154" s="37">
        <v>100</v>
      </c>
      <c r="L154" s="40">
        <v>260300</v>
      </c>
    </row>
    <row r="155" spans="1:12" ht="12.75" x14ac:dyDescent="0.2">
      <c r="A155" s="39" t="s">
        <v>0</v>
      </c>
      <c r="B155" s="50" t="s">
        <v>0</v>
      </c>
      <c r="C155" s="39" t="s">
        <v>10</v>
      </c>
      <c r="D155" s="50" t="s">
        <v>11</v>
      </c>
      <c r="E155" s="40">
        <v>370000</v>
      </c>
      <c r="F155" s="40">
        <v>-66618</v>
      </c>
      <c r="G155" s="40">
        <v>303382</v>
      </c>
      <c r="H155" s="40">
        <v>208584.46</v>
      </c>
      <c r="I155" s="40">
        <v>208584.46</v>
      </c>
      <c r="J155" s="40">
        <v>208584.46</v>
      </c>
      <c r="K155" s="37">
        <v>68.753076978858303</v>
      </c>
      <c r="L155" s="40">
        <v>207039.28</v>
      </c>
    </row>
    <row r="156" spans="1:12" ht="12.75" x14ac:dyDescent="0.2">
      <c r="A156" s="39" t="s">
        <v>0</v>
      </c>
      <c r="B156" s="50" t="s">
        <v>0</v>
      </c>
      <c r="C156" s="51" t="s">
        <v>45</v>
      </c>
      <c r="D156" s="46" t="s">
        <v>0</v>
      </c>
      <c r="E156" s="48">
        <v>8925386.8599999994</v>
      </c>
      <c r="F156" s="48">
        <v>3011714.87</v>
      </c>
      <c r="G156" s="48">
        <v>11937101.73</v>
      </c>
      <c r="H156" s="48">
        <v>11781983.720000001</v>
      </c>
      <c r="I156" s="48">
        <v>11781983.720000001</v>
      </c>
      <c r="J156" s="48">
        <v>11781983.67</v>
      </c>
      <c r="K156" s="49">
        <v>98.700538342484194</v>
      </c>
      <c r="L156" s="48">
        <v>10521383.220000001</v>
      </c>
    </row>
    <row r="157" spans="1:12" ht="12.75" x14ac:dyDescent="0.2">
      <c r="A157" s="39" t="s">
        <v>82</v>
      </c>
      <c r="B157" s="50" t="s">
        <v>83</v>
      </c>
      <c r="C157" s="39" t="s">
        <v>4</v>
      </c>
      <c r="D157" s="50" t="s">
        <v>5</v>
      </c>
      <c r="E157" s="40">
        <v>380156.57</v>
      </c>
      <c r="F157" s="40">
        <v>0</v>
      </c>
      <c r="G157" s="40">
        <v>380156.57</v>
      </c>
      <c r="H157" s="40">
        <v>329542.90999999997</v>
      </c>
      <c r="I157" s="40">
        <v>329542.90999999997</v>
      </c>
      <c r="J157" s="40">
        <v>329542.90999999997</v>
      </c>
      <c r="K157" s="37">
        <v>86.686101466035396</v>
      </c>
      <c r="L157" s="40">
        <v>324987.78999999998</v>
      </c>
    </row>
    <row r="158" spans="1:12" ht="12.75" x14ac:dyDescent="0.2">
      <c r="A158" s="39" t="s">
        <v>0</v>
      </c>
      <c r="B158" s="50" t="s">
        <v>0</v>
      </c>
      <c r="C158" s="39" t="s">
        <v>6</v>
      </c>
      <c r="D158" s="50" t="s">
        <v>7</v>
      </c>
      <c r="E158" s="40">
        <v>127347.36</v>
      </c>
      <c r="F158" s="40">
        <v>-31469.08</v>
      </c>
      <c r="G158" s="40">
        <v>95878.28</v>
      </c>
      <c r="H158" s="40">
        <v>94595.45</v>
      </c>
      <c r="I158" s="40">
        <v>94595.45</v>
      </c>
      <c r="J158" s="40">
        <v>94595.45</v>
      </c>
      <c r="K158" s="37">
        <v>98.662022305781903</v>
      </c>
      <c r="L158" s="40">
        <v>94595.45</v>
      </c>
    </row>
    <row r="159" spans="1:12" ht="12.75" x14ac:dyDescent="0.2">
      <c r="A159" s="39" t="s">
        <v>0</v>
      </c>
      <c r="B159" s="50" t="s">
        <v>0</v>
      </c>
      <c r="C159" s="39" t="s">
        <v>10</v>
      </c>
      <c r="D159" s="50" t="s">
        <v>11</v>
      </c>
      <c r="E159" s="40">
        <v>2000</v>
      </c>
      <c r="F159" s="40">
        <v>0</v>
      </c>
      <c r="G159" s="40">
        <v>2000</v>
      </c>
      <c r="H159" s="40">
        <v>0</v>
      </c>
      <c r="I159" s="40">
        <v>0</v>
      </c>
      <c r="J159" s="40">
        <v>0</v>
      </c>
      <c r="K159" s="37">
        <v>0</v>
      </c>
      <c r="L159" s="40">
        <v>0</v>
      </c>
    </row>
    <row r="160" spans="1:12" ht="12.75" x14ac:dyDescent="0.2">
      <c r="A160" s="39" t="s">
        <v>0</v>
      </c>
      <c r="B160" s="50" t="s">
        <v>0</v>
      </c>
      <c r="C160" s="45" t="s">
        <v>45</v>
      </c>
      <c r="D160" s="47" t="s">
        <v>0</v>
      </c>
      <c r="E160" s="29">
        <v>509503.93</v>
      </c>
      <c r="F160" s="29">
        <v>-31469.08</v>
      </c>
      <c r="G160" s="29">
        <v>478034.85</v>
      </c>
      <c r="H160" s="29">
        <v>424138.36</v>
      </c>
      <c r="I160" s="29">
        <v>424138.36</v>
      </c>
      <c r="J160" s="29">
        <v>424138.36</v>
      </c>
      <c r="K160" s="30">
        <v>88.725405689564298</v>
      </c>
      <c r="L160" s="29">
        <v>419583.24</v>
      </c>
    </row>
    <row r="161" spans="1:12" ht="12.75" x14ac:dyDescent="0.2">
      <c r="A161" s="118" t="s">
        <v>14</v>
      </c>
      <c r="B161" s="119" t="s">
        <v>0</v>
      </c>
      <c r="C161" s="87" t="s">
        <v>0</v>
      </c>
      <c r="D161" s="86" t="s">
        <v>0</v>
      </c>
      <c r="E161" s="80">
        <v>5254454319.2299995</v>
      </c>
      <c r="F161" s="80">
        <v>878724297.52999997</v>
      </c>
      <c r="G161" s="80">
        <v>6133178616.7600002</v>
      </c>
      <c r="H161" s="80">
        <v>5961817458.1999998</v>
      </c>
      <c r="I161" s="80">
        <v>5938534012.2200003</v>
      </c>
      <c r="J161" s="80">
        <v>5885318850.6400003</v>
      </c>
      <c r="K161" s="85">
        <v>95.958706217316404</v>
      </c>
      <c r="L161" s="80">
        <v>5462956875.9499998</v>
      </c>
    </row>
    <row r="162" spans="1:12" ht="12.75" x14ac:dyDescent="0.2">
      <c r="A162" s="43" t="s">
        <v>86</v>
      </c>
      <c r="B162" s="19"/>
      <c r="C162" s="19"/>
      <c r="D162" s="19"/>
      <c r="E162" s="19"/>
      <c r="F162" s="19"/>
      <c r="G162" s="19"/>
      <c r="H162" s="19"/>
      <c r="I162" s="44"/>
      <c r="J162" s="44"/>
      <c r="K162" s="5"/>
      <c r="L162" s="4"/>
    </row>
  </sheetData>
  <mergeCells count="5">
    <mergeCell ref="A1:K1"/>
    <mergeCell ref="A5:B6"/>
    <mergeCell ref="C5:D6"/>
    <mergeCell ref="A2:K2"/>
    <mergeCell ref="A161:B161"/>
  </mergeCells>
  <printOptions horizontalCentered="1"/>
  <pageMargins left="0.70866141732283472" right="0.70866141732283472" top="1.5748031496062993" bottom="0.74803149606299213" header="0.59055118110236227" footer="0.31496062992125984"/>
  <pageSetup paperSize="9" scale="71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1.25" x14ac:dyDescent="0.2"/>
  <sheetData/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2"/>
  <sheetViews>
    <sheetView zoomScaleNormal="100" workbookViewId="0">
      <selection sqref="A1:H1"/>
    </sheetView>
  </sheetViews>
  <sheetFormatPr baseColWidth="10" defaultRowHeight="11.25" x14ac:dyDescent="0.2"/>
  <cols>
    <col min="1" max="1" width="7" style="31" customWidth="1"/>
    <col min="2" max="2" width="33.83203125" customWidth="1"/>
    <col min="3" max="3" width="11.5" style="31" bestFit="1" customWidth="1"/>
    <col min="4" max="4" width="33.5" customWidth="1"/>
    <col min="5" max="9" width="18.83203125" customWidth="1"/>
    <col min="10" max="10" width="19.1640625" bestFit="1" customWidth="1"/>
    <col min="11" max="11" width="17" customWidth="1"/>
    <col min="12" max="12" width="19.1640625" bestFit="1" customWidth="1"/>
  </cols>
  <sheetData>
    <row r="1" spans="1:9" s="96" customFormat="1" ht="18.75" customHeight="1" x14ac:dyDescent="0.3">
      <c r="A1" s="120" t="s">
        <v>88</v>
      </c>
      <c r="B1" s="103"/>
      <c r="C1" s="103"/>
      <c r="D1" s="103"/>
      <c r="E1" s="103"/>
      <c r="F1" s="103"/>
      <c r="G1" s="103"/>
      <c r="H1" s="103"/>
      <c r="I1" s="16">
        <f>'GTOS X CAP'!J1</f>
        <v>42369</v>
      </c>
    </row>
    <row r="2" spans="1:9" s="96" customFormat="1" ht="18.75" customHeight="1" x14ac:dyDescent="0.3">
      <c r="A2" s="103" t="s">
        <v>864</v>
      </c>
      <c r="B2" s="103"/>
      <c r="C2" s="103"/>
      <c r="D2" s="103"/>
      <c r="E2" s="103"/>
      <c r="F2" s="103"/>
      <c r="G2" s="103"/>
      <c r="H2" s="103"/>
      <c r="I2" s="97"/>
    </row>
    <row r="3" spans="1:9" ht="11.25" customHeight="1" x14ac:dyDescent="0.2">
      <c r="A3" s="3"/>
      <c r="B3" s="6"/>
      <c r="C3" s="3"/>
      <c r="D3" s="6"/>
      <c r="E3" s="3"/>
      <c r="F3" s="3"/>
      <c r="G3" s="3"/>
      <c r="H3" s="1"/>
      <c r="I3" s="1"/>
    </row>
    <row r="4" spans="1:9" ht="11.25" customHeight="1" x14ac:dyDescent="0.2">
      <c r="A4" s="94" t="s">
        <v>39</v>
      </c>
      <c r="B4" s="7"/>
      <c r="C4" s="2"/>
      <c r="D4" s="8"/>
      <c r="E4" s="1"/>
      <c r="F4" s="2"/>
      <c r="G4" s="2"/>
      <c r="H4" s="1"/>
      <c r="I4" s="1"/>
    </row>
    <row r="5" spans="1:9" ht="30" customHeight="1" x14ac:dyDescent="0.2">
      <c r="A5" s="104" t="s">
        <v>832</v>
      </c>
      <c r="B5" s="110"/>
      <c r="C5" s="104" t="s">
        <v>833</v>
      </c>
      <c r="D5" s="110"/>
      <c r="E5" s="14" t="s">
        <v>25</v>
      </c>
      <c r="F5" s="27" t="s">
        <v>90</v>
      </c>
      <c r="G5" s="27" t="s">
        <v>91</v>
      </c>
      <c r="H5" s="35" t="s">
        <v>40</v>
      </c>
      <c r="I5" s="13" t="s">
        <v>26</v>
      </c>
    </row>
    <row r="6" spans="1:9" ht="15" customHeight="1" x14ac:dyDescent="0.2">
      <c r="A6" s="111"/>
      <c r="B6" s="112"/>
      <c r="C6" s="111"/>
      <c r="D6" s="112"/>
      <c r="E6" s="15" t="s">
        <v>3</v>
      </c>
      <c r="F6" s="15" t="s">
        <v>3</v>
      </c>
      <c r="G6" s="15" t="s">
        <v>3</v>
      </c>
      <c r="H6" s="15" t="s">
        <v>3</v>
      </c>
      <c r="I6" s="15" t="s">
        <v>3</v>
      </c>
    </row>
    <row r="7" spans="1:9" ht="12.75" customHeight="1" x14ac:dyDescent="0.2">
      <c r="A7" s="39" t="s">
        <v>2026</v>
      </c>
      <c r="B7" s="91" t="s">
        <v>2027</v>
      </c>
      <c r="C7" s="39" t="s">
        <v>17</v>
      </c>
      <c r="D7" s="91" t="s">
        <v>29</v>
      </c>
      <c r="E7" s="66">
        <v>8914486.8599999994</v>
      </c>
      <c r="F7" s="66">
        <v>0</v>
      </c>
      <c r="G7" s="66">
        <v>8914486.8599999994</v>
      </c>
      <c r="H7" s="66">
        <v>9308689.25</v>
      </c>
      <c r="I7" s="66">
        <v>1062366.45</v>
      </c>
    </row>
    <row r="8" spans="1:9" ht="12.75" customHeight="1" x14ac:dyDescent="0.2">
      <c r="A8" s="39" t="s">
        <v>0</v>
      </c>
      <c r="B8" s="91" t="s">
        <v>0</v>
      </c>
      <c r="C8" s="39" t="s">
        <v>19</v>
      </c>
      <c r="D8" s="91" t="s">
        <v>30</v>
      </c>
      <c r="E8" s="66">
        <v>10900</v>
      </c>
      <c r="F8" s="66">
        <v>0</v>
      </c>
      <c r="G8" s="66">
        <v>10900</v>
      </c>
      <c r="H8" s="66">
        <v>5735.74</v>
      </c>
      <c r="I8" s="66">
        <v>5735.74</v>
      </c>
    </row>
    <row r="9" spans="1:9" ht="12.75" x14ac:dyDescent="0.2">
      <c r="A9" s="39" t="s">
        <v>0</v>
      </c>
      <c r="B9" s="91" t="s">
        <v>0</v>
      </c>
      <c r="C9" s="39" t="s">
        <v>10</v>
      </c>
      <c r="D9" s="91" t="s">
        <v>31</v>
      </c>
      <c r="E9" s="66">
        <v>0</v>
      </c>
      <c r="F9" s="66">
        <v>0</v>
      </c>
      <c r="G9" s="66">
        <v>0</v>
      </c>
      <c r="H9" s="66">
        <v>3600</v>
      </c>
      <c r="I9" s="66">
        <v>3600</v>
      </c>
    </row>
    <row r="10" spans="1:9" ht="12.75" customHeight="1" x14ac:dyDescent="0.2">
      <c r="A10" s="39" t="s">
        <v>0</v>
      </c>
      <c r="B10" s="91" t="s">
        <v>0</v>
      </c>
      <c r="C10" s="45" t="s">
        <v>45</v>
      </c>
      <c r="D10" s="92" t="s">
        <v>0</v>
      </c>
      <c r="E10" s="93">
        <v>8925386.8599999994</v>
      </c>
      <c r="F10" s="93">
        <v>0</v>
      </c>
      <c r="G10" s="93">
        <v>8925386.8599999994</v>
      </c>
      <c r="H10" s="93">
        <v>9318024.9900000002</v>
      </c>
      <c r="I10" s="93">
        <v>1071702.19</v>
      </c>
    </row>
    <row r="11" spans="1:9" ht="12.75" x14ac:dyDescent="0.2">
      <c r="A11" s="39" t="s">
        <v>2028</v>
      </c>
      <c r="B11" s="91" t="s">
        <v>2029</v>
      </c>
      <c r="C11" s="39" t="s">
        <v>19</v>
      </c>
      <c r="D11" s="91" t="s">
        <v>30</v>
      </c>
      <c r="E11" s="66">
        <v>90</v>
      </c>
      <c r="F11" s="66">
        <v>0</v>
      </c>
      <c r="G11" s="66">
        <v>90</v>
      </c>
      <c r="H11" s="66">
        <v>8.61</v>
      </c>
      <c r="I11" s="66">
        <v>8.61</v>
      </c>
    </row>
    <row r="12" spans="1:9" ht="12.75" customHeight="1" x14ac:dyDescent="0.2">
      <c r="A12" s="39" t="s">
        <v>0</v>
      </c>
      <c r="B12" s="91" t="s">
        <v>0</v>
      </c>
      <c r="C12" s="45" t="s">
        <v>45</v>
      </c>
      <c r="D12" s="92" t="s">
        <v>0</v>
      </c>
      <c r="E12" s="93">
        <v>90</v>
      </c>
      <c r="F12" s="93">
        <v>0</v>
      </c>
      <c r="G12" s="93">
        <v>90</v>
      </c>
      <c r="H12" s="93">
        <v>8.61</v>
      </c>
      <c r="I12" s="93">
        <v>8.61</v>
      </c>
    </row>
    <row r="13" spans="1:9" ht="12.75" customHeight="1" x14ac:dyDescent="0.2">
      <c r="A13" s="39" t="s">
        <v>2030</v>
      </c>
      <c r="B13" s="91" t="s">
        <v>2031</v>
      </c>
      <c r="C13" s="39" t="s">
        <v>17</v>
      </c>
      <c r="D13" s="91" t="s">
        <v>29</v>
      </c>
      <c r="E13" s="66">
        <v>0</v>
      </c>
      <c r="F13" s="66">
        <v>4110825.41</v>
      </c>
      <c r="G13" s="66">
        <v>4110825.41</v>
      </c>
      <c r="H13" s="66">
        <v>3369355.15</v>
      </c>
      <c r="I13" s="66">
        <v>1634662.93</v>
      </c>
    </row>
    <row r="14" spans="1:9" ht="12.75" customHeight="1" x14ac:dyDescent="0.2">
      <c r="A14" s="39" t="s">
        <v>0</v>
      </c>
      <c r="B14" s="91" t="s">
        <v>0</v>
      </c>
      <c r="C14" s="39" t="s">
        <v>8</v>
      </c>
      <c r="D14" s="91" t="s">
        <v>9</v>
      </c>
      <c r="E14" s="66">
        <v>0</v>
      </c>
      <c r="F14" s="66">
        <v>2692446.13</v>
      </c>
      <c r="G14" s="66">
        <v>2692446.13</v>
      </c>
      <c r="H14" s="66">
        <v>2579331.21</v>
      </c>
      <c r="I14" s="66">
        <v>1138581.8700000001</v>
      </c>
    </row>
    <row r="15" spans="1:9" ht="12.75" customHeight="1" x14ac:dyDescent="0.2">
      <c r="A15" s="39" t="s">
        <v>0</v>
      </c>
      <c r="B15" s="91" t="s">
        <v>0</v>
      </c>
      <c r="C15" s="39" t="s">
        <v>19</v>
      </c>
      <c r="D15" s="91" t="s">
        <v>30</v>
      </c>
      <c r="E15" s="66">
        <v>0</v>
      </c>
      <c r="F15" s="66">
        <v>0</v>
      </c>
      <c r="G15" s="66">
        <v>0</v>
      </c>
      <c r="H15" s="66">
        <v>2290.62</v>
      </c>
      <c r="I15" s="66">
        <v>2290.62</v>
      </c>
    </row>
    <row r="16" spans="1:9" ht="12.75" x14ac:dyDescent="0.2">
      <c r="A16" s="39" t="s">
        <v>0</v>
      </c>
      <c r="B16" s="91" t="s">
        <v>0</v>
      </c>
      <c r="C16" s="39" t="s">
        <v>12</v>
      </c>
      <c r="D16" s="91" t="s">
        <v>13</v>
      </c>
      <c r="E16" s="66">
        <v>1925000</v>
      </c>
      <c r="F16" s="66">
        <v>445603.45</v>
      </c>
      <c r="G16" s="66">
        <v>2370603.4500000002</v>
      </c>
      <c r="H16" s="66">
        <v>1556783.5</v>
      </c>
      <c r="I16" s="66">
        <v>79946.490000000005</v>
      </c>
    </row>
    <row r="17" spans="1:9" ht="12.75" customHeight="1" x14ac:dyDescent="0.2">
      <c r="A17" s="39" t="s">
        <v>0</v>
      </c>
      <c r="B17" s="91" t="s">
        <v>0</v>
      </c>
      <c r="C17" s="45" t="s">
        <v>45</v>
      </c>
      <c r="D17" s="92" t="s">
        <v>0</v>
      </c>
      <c r="E17" s="93">
        <v>1925000</v>
      </c>
      <c r="F17" s="93">
        <v>7248874.9900000002</v>
      </c>
      <c r="G17" s="93">
        <v>9173874.9900000002</v>
      </c>
      <c r="H17" s="93">
        <v>7507760.4800000004</v>
      </c>
      <c r="I17" s="93">
        <v>2855481.91</v>
      </c>
    </row>
    <row r="18" spans="1:9" ht="12.75" customHeight="1" x14ac:dyDescent="0.2">
      <c r="A18" s="39" t="s">
        <v>2032</v>
      </c>
      <c r="B18" s="91" t="s">
        <v>2033</v>
      </c>
      <c r="C18" s="39" t="s">
        <v>17</v>
      </c>
      <c r="D18" s="91" t="s">
        <v>29</v>
      </c>
      <c r="E18" s="66">
        <v>428000</v>
      </c>
      <c r="F18" s="66">
        <v>0</v>
      </c>
      <c r="G18" s="66">
        <v>428000</v>
      </c>
      <c r="H18" s="66">
        <v>482100.88</v>
      </c>
      <c r="I18" s="66">
        <v>301956.18</v>
      </c>
    </row>
    <row r="19" spans="1:9" ht="12.75" customHeight="1" x14ac:dyDescent="0.2">
      <c r="A19" s="39" t="s">
        <v>0</v>
      </c>
      <c r="B19" s="91" t="s">
        <v>0</v>
      </c>
      <c r="C19" s="39" t="s">
        <v>8</v>
      </c>
      <c r="D19" s="91" t="s">
        <v>9</v>
      </c>
      <c r="E19" s="66">
        <v>120200</v>
      </c>
      <c r="F19" s="66">
        <v>80000</v>
      </c>
      <c r="G19" s="66">
        <v>200200</v>
      </c>
      <c r="H19" s="66">
        <v>104027.59</v>
      </c>
      <c r="I19" s="66">
        <v>41020.26</v>
      </c>
    </row>
    <row r="20" spans="1:9" ht="12.75" customHeight="1" x14ac:dyDescent="0.2">
      <c r="A20" s="39" t="s">
        <v>0</v>
      </c>
      <c r="B20" s="91" t="s">
        <v>0</v>
      </c>
      <c r="C20" s="39" t="s">
        <v>19</v>
      </c>
      <c r="D20" s="91" t="s">
        <v>30</v>
      </c>
      <c r="E20" s="66">
        <v>222770</v>
      </c>
      <c r="F20" s="66">
        <v>0</v>
      </c>
      <c r="G20" s="66">
        <v>222770</v>
      </c>
      <c r="H20" s="66">
        <v>646230.28</v>
      </c>
      <c r="I20" s="66">
        <v>429462.05</v>
      </c>
    </row>
    <row r="21" spans="1:9" ht="12.75" x14ac:dyDescent="0.2">
      <c r="A21" s="39" t="s">
        <v>0</v>
      </c>
      <c r="B21" s="91" t="s">
        <v>0</v>
      </c>
      <c r="C21" s="39" t="s">
        <v>12</v>
      </c>
      <c r="D21" s="91" t="s">
        <v>13</v>
      </c>
      <c r="E21" s="66">
        <v>1780105</v>
      </c>
      <c r="F21" s="66">
        <v>2067052.05</v>
      </c>
      <c r="G21" s="66">
        <v>3847157.05</v>
      </c>
      <c r="H21" s="66">
        <v>2927150.45</v>
      </c>
      <c r="I21" s="66">
        <v>1413829.39</v>
      </c>
    </row>
    <row r="22" spans="1:9" ht="12.75" customHeight="1" x14ac:dyDescent="0.2">
      <c r="A22" s="39" t="s">
        <v>0</v>
      </c>
      <c r="B22" s="91" t="s">
        <v>0</v>
      </c>
      <c r="C22" s="39" t="s">
        <v>21</v>
      </c>
      <c r="D22" s="91" t="s">
        <v>22</v>
      </c>
      <c r="E22" s="66">
        <v>0</v>
      </c>
      <c r="F22" s="66">
        <v>1704611.7</v>
      </c>
      <c r="G22" s="66">
        <v>1704611.7</v>
      </c>
      <c r="H22" s="66">
        <v>0</v>
      </c>
      <c r="I22" s="66">
        <v>0</v>
      </c>
    </row>
    <row r="23" spans="1:9" ht="12.75" customHeight="1" x14ac:dyDescent="0.2">
      <c r="A23" s="39" t="s">
        <v>0</v>
      </c>
      <c r="B23" s="91" t="s">
        <v>0</v>
      </c>
      <c r="C23" s="45" t="s">
        <v>45</v>
      </c>
      <c r="D23" s="92" t="s">
        <v>0</v>
      </c>
      <c r="E23" s="93">
        <v>2551075</v>
      </c>
      <c r="F23" s="93">
        <v>3851663.75</v>
      </c>
      <c r="G23" s="93">
        <v>6402738.75</v>
      </c>
      <c r="H23" s="93">
        <v>4159509.2</v>
      </c>
      <c r="I23" s="93">
        <v>2186267.88</v>
      </c>
    </row>
    <row r="24" spans="1:9" ht="12.75" customHeight="1" x14ac:dyDescent="0.2">
      <c r="A24" s="39" t="s">
        <v>2034</v>
      </c>
      <c r="B24" s="91" t="s">
        <v>2035</v>
      </c>
      <c r="C24" s="39" t="s">
        <v>4</v>
      </c>
      <c r="D24" s="91" t="s">
        <v>27</v>
      </c>
      <c r="E24" s="66">
        <v>1321280599.46</v>
      </c>
      <c r="F24" s="66">
        <v>0</v>
      </c>
      <c r="G24" s="66">
        <v>1321280599.46</v>
      </c>
      <c r="H24" s="66">
        <v>1299371846.48</v>
      </c>
      <c r="I24" s="66">
        <v>1270607033.6300001</v>
      </c>
    </row>
    <row r="25" spans="1:9" ht="12.75" customHeight="1" x14ac:dyDescent="0.2">
      <c r="A25" s="39" t="s">
        <v>0</v>
      </c>
      <c r="B25" s="91" t="s">
        <v>0</v>
      </c>
      <c r="C25" s="39" t="s">
        <v>6</v>
      </c>
      <c r="D25" s="91" t="s">
        <v>28</v>
      </c>
      <c r="E25" s="66">
        <v>1672986383.3</v>
      </c>
      <c r="F25" s="66">
        <v>0</v>
      </c>
      <c r="G25" s="66">
        <v>1672986383.3</v>
      </c>
      <c r="H25" s="66">
        <v>1599715879.05</v>
      </c>
      <c r="I25" s="66">
        <v>1590530017.0999999</v>
      </c>
    </row>
    <row r="26" spans="1:9" ht="12.75" customHeight="1" x14ac:dyDescent="0.2">
      <c r="A26" s="39" t="s">
        <v>0</v>
      </c>
      <c r="B26" s="91" t="s">
        <v>0</v>
      </c>
      <c r="C26" s="39" t="s">
        <v>17</v>
      </c>
      <c r="D26" s="91" t="s">
        <v>29</v>
      </c>
      <c r="E26" s="66">
        <v>94560416.060000002</v>
      </c>
      <c r="F26" s="66">
        <v>472892.63</v>
      </c>
      <c r="G26" s="66">
        <v>95033308.689999998</v>
      </c>
      <c r="H26" s="66">
        <v>74307888.959999993</v>
      </c>
      <c r="I26" s="66">
        <v>64402661.340000004</v>
      </c>
    </row>
    <row r="27" spans="1:9" ht="12.75" customHeight="1" x14ac:dyDescent="0.2">
      <c r="A27" s="39" t="s">
        <v>0</v>
      </c>
      <c r="B27" s="91" t="s">
        <v>0</v>
      </c>
      <c r="C27" s="39" t="s">
        <v>8</v>
      </c>
      <c r="D27" s="91" t="s">
        <v>9</v>
      </c>
      <c r="E27" s="66">
        <v>866669933.37</v>
      </c>
      <c r="F27" s="66">
        <v>2861381.61</v>
      </c>
      <c r="G27" s="66">
        <v>869531314.98000002</v>
      </c>
      <c r="H27" s="66">
        <v>790505170.65999997</v>
      </c>
      <c r="I27" s="66">
        <v>785799760.48000002</v>
      </c>
    </row>
    <row r="28" spans="1:9" ht="12.75" customHeight="1" x14ac:dyDescent="0.2">
      <c r="A28" s="39" t="s">
        <v>0</v>
      </c>
      <c r="B28" s="91" t="s">
        <v>0</v>
      </c>
      <c r="C28" s="39" t="s">
        <v>19</v>
      </c>
      <c r="D28" s="91" t="s">
        <v>30</v>
      </c>
      <c r="E28" s="66">
        <v>25387295.149999999</v>
      </c>
      <c r="F28" s="66">
        <v>-2389.09</v>
      </c>
      <c r="G28" s="66">
        <v>25384906.059999999</v>
      </c>
      <c r="H28" s="66">
        <v>10091639.199999999</v>
      </c>
      <c r="I28" s="66">
        <v>7260068.2400000002</v>
      </c>
    </row>
    <row r="29" spans="1:9" ht="12.75" customHeight="1" x14ac:dyDescent="0.2">
      <c r="A29" s="39" t="s">
        <v>0</v>
      </c>
      <c r="B29" s="91" t="s">
        <v>0</v>
      </c>
      <c r="C29" s="39" t="s">
        <v>10</v>
      </c>
      <c r="D29" s="91" t="s">
        <v>31</v>
      </c>
      <c r="E29" s="66">
        <v>27000000</v>
      </c>
      <c r="F29" s="66">
        <v>0</v>
      </c>
      <c r="G29" s="66">
        <v>27000000</v>
      </c>
      <c r="H29" s="66">
        <v>212349.24</v>
      </c>
      <c r="I29" s="66">
        <v>212349.24</v>
      </c>
    </row>
    <row r="30" spans="1:9" ht="12.75" customHeight="1" x14ac:dyDescent="0.2">
      <c r="A30" s="39" t="s">
        <v>0</v>
      </c>
      <c r="B30" s="91" t="s">
        <v>0</v>
      </c>
      <c r="C30" s="39" t="s">
        <v>12</v>
      </c>
      <c r="D30" s="91" t="s">
        <v>13</v>
      </c>
      <c r="E30" s="66">
        <v>149148972.61000001</v>
      </c>
      <c r="F30" s="66">
        <v>3598115.98</v>
      </c>
      <c r="G30" s="66">
        <v>152747088.59</v>
      </c>
      <c r="H30" s="66">
        <v>106497774.38</v>
      </c>
      <c r="I30" s="66">
        <v>102770104.83</v>
      </c>
    </row>
    <row r="31" spans="1:9" ht="12.75" x14ac:dyDescent="0.2">
      <c r="A31" s="39" t="s">
        <v>0</v>
      </c>
      <c r="B31" s="91" t="s">
        <v>0</v>
      </c>
      <c r="C31" s="39" t="s">
        <v>21</v>
      </c>
      <c r="D31" s="91" t="s">
        <v>22</v>
      </c>
      <c r="E31" s="66">
        <v>3100000</v>
      </c>
      <c r="F31" s="66">
        <v>22507262.710000001</v>
      </c>
      <c r="G31" s="66">
        <v>25607262.710000001</v>
      </c>
      <c r="H31" s="66">
        <v>185392.67</v>
      </c>
      <c r="I31" s="66">
        <v>185392.67</v>
      </c>
    </row>
    <row r="32" spans="1:9" ht="12.75" customHeight="1" x14ac:dyDescent="0.2">
      <c r="A32" s="39" t="s">
        <v>0</v>
      </c>
      <c r="B32" s="91" t="s">
        <v>0</v>
      </c>
      <c r="C32" s="39" t="s">
        <v>23</v>
      </c>
      <c r="D32" s="91" t="s">
        <v>24</v>
      </c>
      <c r="E32" s="66">
        <v>960590596.57000005</v>
      </c>
      <c r="F32" s="66">
        <v>828253893.27999997</v>
      </c>
      <c r="G32" s="66">
        <v>1788844489.8499999</v>
      </c>
      <c r="H32" s="66">
        <v>1842972684.6300001</v>
      </c>
      <c r="I32" s="66">
        <v>1813041992.8599999</v>
      </c>
    </row>
    <row r="33" spans="1:9" ht="12.75" customHeight="1" x14ac:dyDescent="0.2">
      <c r="A33" s="39" t="s">
        <v>0</v>
      </c>
      <c r="B33" s="91" t="s">
        <v>0</v>
      </c>
      <c r="C33" s="45" t="s">
        <v>45</v>
      </c>
      <c r="D33" s="92" t="s">
        <v>0</v>
      </c>
      <c r="E33" s="93">
        <v>5120724196.5200005</v>
      </c>
      <c r="F33" s="93">
        <v>857691157.12</v>
      </c>
      <c r="G33" s="93">
        <v>5978415353.6400003</v>
      </c>
      <c r="H33" s="93">
        <v>5723860625.2700005</v>
      </c>
      <c r="I33" s="93">
        <v>5634809380.3900003</v>
      </c>
    </row>
    <row r="34" spans="1:9" ht="12.75" customHeight="1" x14ac:dyDescent="0.2">
      <c r="A34" s="39" t="s">
        <v>2036</v>
      </c>
      <c r="B34" s="91" t="s">
        <v>2037</v>
      </c>
      <c r="C34" s="39" t="s">
        <v>6</v>
      </c>
      <c r="D34" s="91" t="s">
        <v>28</v>
      </c>
      <c r="E34" s="66">
        <v>43670000</v>
      </c>
      <c r="F34" s="66">
        <v>0</v>
      </c>
      <c r="G34" s="66">
        <v>43670000</v>
      </c>
      <c r="H34" s="66">
        <v>47937299.780000001</v>
      </c>
      <c r="I34" s="66">
        <v>46279757.630000003</v>
      </c>
    </row>
    <row r="35" spans="1:9" ht="12.75" customHeight="1" x14ac:dyDescent="0.2">
      <c r="A35" s="39" t="s">
        <v>0</v>
      </c>
      <c r="B35" s="91" t="s">
        <v>0</v>
      </c>
      <c r="C35" s="39" t="s">
        <v>17</v>
      </c>
      <c r="D35" s="91" t="s">
        <v>29</v>
      </c>
      <c r="E35" s="66">
        <v>205500</v>
      </c>
      <c r="F35" s="66">
        <v>0</v>
      </c>
      <c r="G35" s="66">
        <v>205500</v>
      </c>
      <c r="H35" s="66">
        <v>1233503.1000000001</v>
      </c>
      <c r="I35" s="66">
        <v>1065805.0900000001</v>
      </c>
    </row>
    <row r="36" spans="1:9" ht="12.75" x14ac:dyDescent="0.2">
      <c r="A36" s="39" t="s">
        <v>0</v>
      </c>
      <c r="B36" s="91" t="s">
        <v>0</v>
      </c>
      <c r="C36" s="39" t="s">
        <v>19</v>
      </c>
      <c r="D36" s="91" t="s">
        <v>30</v>
      </c>
      <c r="E36" s="66">
        <v>75000</v>
      </c>
      <c r="F36" s="66">
        <v>0</v>
      </c>
      <c r="G36" s="66">
        <v>75000</v>
      </c>
      <c r="H36" s="66">
        <v>73661.16</v>
      </c>
      <c r="I36" s="66">
        <v>51082.67</v>
      </c>
    </row>
    <row r="37" spans="1:9" ht="12.75" customHeight="1" x14ac:dyDescent="0.2">
      <c r="A37" s="39" t="s">
        <v>0</v>
      </c>
      <c r="B37" s="91" t="s">
        <v>0</v>
      </c>
      <c r="C37" s="39" t="s">
        <v>21</v>
      </c>
      <c r="D37" s="91" t="s">
        <v>22</v>
      </c>
      <c r="E37" s="66">
        <v>611344.46</v>
      </c>
      <c r="F37" s="66">
        <v>0</v>
      </c>
      <c r="G37" s="66">
        <v>611344.46</v>
      </c>
      <c r="H37" s="66">
        <v>661682.89</v>
      </c>
      <c r="I37" s="66">
        <v>485979.95</v>
      </c>
    </row>
    <row r="38" spans="1:9" ht="12.75" customHeight="1" x14ac:dyDescent="0.2">
      <c r="A38" s="39" t="s">
        <v>0</v>
      </c>
      <c r="B38" s="91" t="s">
        <v>0</v>
      </c>
      <c r="C38" s="45" t="s">
        <v>45</v>
      </c>
      <c r="D38" s="92" t="s">
        <v>0</v>
      </c>
      <c r="E38" s="93">
        <v>44561844.460000001</v>
      </c>
      <c r="F38" s="93">
        <v>0</v>
      </c>
      <c r="G38" s="93">
        <v>44561844.460000001</v>
      </c>
      <c r="H38" s="93">
        <v>49906146.93</v>
      </c>
      <c r="I38" s="93">
        <v>47882625.340000004</v>
      </c>
    </row>
    <row r="39" spans="1:9" ht="12.75" customHeight="1" x14ac:dyDescent="0.2">
      <c r="A39" s="39" t="s">
        <v>2038</v>
      </c>
      <c r="B39" s="91" t="s">
        <v>2039</v>
      </c>
      <c r="C39" s="39" t="s">
        <v>17</v>
      </c>
      <c r="D39" s="91" t="s">
        <v>29</v>
      </c>
      <c r="E39" s="66">
        <v>621737.43999999994</v>
      </c>
      <c r="F39" s="66">
        <v>0</v>
      </c>
      <c r="G39" s="66">
        <v>621737.43999999994</v>
      </c>
      <c r="H39" s="66">
        <v>556192.68999999994</v>
      </c>
      <c r="I39" s="66">
        <v>515792.36</v>
      </c>
    </row>
    <row r="40" spans="1:9" ht="12.75" customHeight="1" x14ac:dyDescent="0.2">
      <c r="A40" s="39" t="s">
        <v>0</v>
      </c>
      <c r="B40" s="91" t="s">
        <v>0</v>
      </c>
      <c r="C40" s="39" t="s">
        <v>8</v>
      </c>
      <c r="D40" s="91" t="s">
        <v>9</v>
      </c>
      <c r="E40" s="66">
        <v>5125339.84</v>
      </c>
      <c r="F40" s="66">
        <v>156591.74</v>
      </c>
      <c r="G40" s="66">
        <v>5281931.58</v>
      </c>
      <c r="H40" s="66">
        <v>4167469.28</v>
      </c>
      <c r="I40" s="66">
        <v>3838751.21</v>
      </c>
    </row>
    <row r="41" spans="1:9" ht="12.75" x14ac:dyDescent="0.2">
      <c r="A41" s="39" t="s">
        <v>0</v>
      </c>
      <c r="B41" s="91" t="s">
        <v>0</v>
      </c>
      <c r="C41" s="39" t="s">
        <v>19</v>
      </c>
      <c r="D41" s="91" t="s">
        <v>30</v>
      </c>
      <c r="E41" s="66">
        <v>1000</v>
      </c>
      <c r="F41" s="66">
        <v>0</v>
      </c>
      <c r="G41" s="66">
        <v>1000</v>
      </c>
      <c r="H41" s="66">
        <v>2517.33</v>
      </c>
      <c r="I41" s="66">
        <v>1517.37</v>
      </c>
    </row>
    <row r="42" spans="1:9" ht="12.75" customHeight="1" x14ac:dyDescent="0.2">
      <c r="A42" s="39" t="s">
        <v>0</v>
      </c>
      <c r="B42" s="91" t="s">
        <v>0</v>
      </c>
      <c r="C42" s="39" t="s">
        <v>12</v>
      </c>
      <c r="D42" s="91" t="s">
        <v>13</v>
      </c>
      <c r="E42" s="66">
        <v>1398132.88</v>
      </c>
      <c r="F42" s="66">
        <v>0</v>
      </c>
      <c r="G42" s="66">
        <v>1398132.88</v>
      </c>
      <c r="H42" s="66">
        <v>-39904.870000000003</v>
      </c>
      <c r="I42" s="66">
        <v>-39904.870000000003</v>
      </c>
    </row>
    <row r="43" spans="1:9" ht="12.75" customHeight="1" x14ac:dyDescent="0.2">
      <c r="A43" s="39" t="s">
        <v>0</v>
      </c>
      <c r="B43" s="91" t="s">
        <v>0</v>
      </c>
      <c r="C43" s="39" t="s">
        <v>23</v>
      </c>
      <c r="D43" s="91" t="s">
        <v>24</v>
      </c>
      <c r="E43" s="66">
        <v>0</v>
      </c>
      <c r="F43" s="66">
        <v>0</v>
      </c>
      <c r="G43" s="66">
        <v>0</v>
      </c>
      <c r="H43" s="66">
        <v>-39904.870000000003</v>
      </c>
      <c r="I43" s="66">
        <v>-39904.870000000003</v>
      </c>
    </row>
    <row r="44" spans="1:9" ht="12.75" customHeight="1" x14ac:dyDescent="0.2">
      <c r="A44" s="39" t="s">
        <v>0</v>
      </c>
      <c r="B44" s="91" t="s">
        <v>0</v>
      </c>
      <c r="C44" s="45" t="s">
        <v>45</v>
      </c>
      <c r="D44" s="92" t="s">
        <v>0</v>
      </c>
      <c r="E44" s="93">
        <v>7146210.1600000001</v>
      </c>
      <c r="F44" s="93">
        <v>156591.74</v>
      </c>
      <c r="G44" s="93">
        <v>7302801.9000000004</v>
      </c>
      <c r="H44" s="93">
        <v>4646369.5599999996</v>
      </c>
      <c r="I44" s="93">
        <v>4276251.2</v>
      </c>
    </row>
    <row r="45" spans="1:9" ht="12.75" x14ac:dyDescent="0.2">
      <c r="A45" s="39" t="s">
        <v>2040</v>
      </c>
      <c r="B45" s="91" t="s">
        <v>2041</v>
      </c>
      <c r="C45" s="39" t="s">
        <v>17</v>
      </c>
      <c r="D45" s="91" t="s">
        <v>29</v>
      </c>
      <c r="E45" s="66">
        <v>121000</v>
      </c>
      <c r="F45" s="66">
        <v>0</v>
      </c>
      <c r="G45" s="66">
        <v>121000</v>
      </c>
      <c r="H45" s="66">
        <v>2142979.75</v>
      </c>
      <c r="I45" s="66">
        <v>1130423.3999999999</v>
      </c>
    </row>
    <row r="46" spans="1:9" ht="12.75" customHeight="1" x14ac:dyDescent="0.2">
      <c r="A46" s="39" t="s">
        <v>0</v>
      </c>
      <c r="B46" s="91" t="s">
        <v>0</v>
      </c>
      <c r="C46" s="39" t="s">
        <v>8</v>
      </c>
      <c r="D46" s="91" t="s">
        <v>9</v>
      </c>
      <c r="E46" s="66">
        <v>33159420.190000001</v>
      </c>
      <c r="F46" s="66">
        <v>8804113.9600000009</v>
      </c>
      <c r="G46" s="66">
        <v>41963534.149999999</v>
      </c>
      <c r="H46" s="66">
        <v>39192519.619999997</v>
      </c>
      <c r="I46" s="66">
        <v>7439468.5700000003</v>
      </c>
    </row>
    <row r="47" spans="1:9" ht="12.75" customHeight="1" x14ac:dyDescent="0.2">
      <c r="A47" s="39" t="s">
        <v>0</v>
      </c>
      <c r="B47" s="91" t="s">
        <v>0</v>
      </c>
      <c r="C47" s="39" t="s">
        <v>19</v>
      </c>
      <c r="D47" s="91" t="s">
        <v>30</v>
      </c>
      <c r="E47" s="66">
        <v>29999.98</v>
      </c>
      <c r="F47" s="66">
        <v>0</v>
      </c>
      <c r="G47" s="66">
        <v>29999.98</v>
      </c>
      <c r="H47" s="66">
        <v>2390.2800000000002</v>
      </c>
      <c r="I47" s="66">
        <v>2390.2800000000002</v>
      </c>
    </row>
    <row r="48" spans="1:9" ht="12.75" x14ac:dyDescent="0.2">
      <c r="A48" s="39" t="s">
        <v>0</v>
      </c>
      <c r="B48" s="91" t="s">
        <v>0</v>
      </c>
      <c r="C48" s="39" t="s">
        <v>21</v>
      </c>
      <c r="D48" s="91" t="s">
        <v>22</v>
      </c>
      <c r="E48" s="66">
        <v>0</v>
      </c>
      <c r="F48" s="66">
        <v>343805.79</v>
      </c>
      <c r="G48" s="66">
        <v>343805.79</v>
      </c>
      <c r="H48" s="66">
        <v>0</v>
      </c>
      <c r="I48" s="66">
        <v>0</v>
      </c>
    </row>
    <row r="49" spans="1:9" ht="12.75" customHeight="1" x14ac:dyDescent="0.2">
      <c r="A49" s="39" t="s">
        <v>0</v>
      </c>
      <c r="B49" s="91" t="s">
        <v>0</v>
      </c>
      <c r="C49" s="45" t="s">
        <v>45</v>
      </c>
      <c r="D49" s="92" t="s">
        <v>0</v>
      </c>
      <c r="E49" s="93">
        <v>33310420.170000002</v>
      </c>
      <c r="F49" s="93">
        <v>9147919.75</v>
      </c>
      <c r="G49" s="93">
        <v>42458339.920000002</v>
      </c>
      <c r="H49" s="93">
        <v>41337889.649999999</v>
      </c>
      <c r="I49" s="93">
        <v>8572282.25</v>
      </c>
    </row>
    <row r="50" spans="1:9" ht="12.75" customHeight="1" x14ac:dyDescent="0.2">
      <c r="A50" s="39" t="s">
        <v>2042</v>
      </c>
      <c r="B50" s="91" t="s">
        <v>2043</v>
      </c>
      <c r="C50" s="39" t="s">
        <v>17</v>
      </c>
      <c r="D50" s="91" t="s">
        <v>29</v>
      </c>
      <c r="E50" s="66">
        <v>3735500</v>
      </c>
      <c r="F50" s="66">
        <v>0</v>
      </c>
      <c r="G50" s="66">
        <v>3735500</v>
      </c>
      <c r="H50" s="66">
        <v>3821778.99</v>
      </c>
      <c r="I50" s="66">
        <v>3821778.99</v>
      </c>
    </row>
    <row r="51" spans="1:9" ht="12.75" x14ac:dyDescent="0.2">
      <c r="A51" s="39" t="s">
        <v>0</v>
      </c>
      <c r="B51" s="91" t="s">
        <v>0</v>
      </c>
      <c r="C51" s="39" t="s">
        <v>19</v>
      </c>
      <c r="D51" s="91" t="s">
        <v>30</v>
      </c>
      <c r="E51" s="66">
        <v>1200</v>
      </c>
      <c r="F51" s="66">
        <v>0</v>
      </c>
      <c r="G51" s="66">
        <v>1200</v>
      </c>
      <c r="H51" s="66">
        <v>241.6</v>
      </c>
      <c r="I51" s="66">
        <v>241.6</v>
      </c>
    </row>
    <row r="52" spans="1:9" ht="12.75" customHeight="1" x14ac:dyDescent="0.2">
      <c r="A52" s="39" t="s">
        <v>0</v>
      </c>
      <c r="B52" s="91" t="s">
        <v>0</v>
      </c>
      <c r="C52" s="45" t="s">
        <v>45</v>
      </c>
      <c r="D52" s="92" t="s">
        <v>0</v>
      </c>
      <c r="E52" s="93">
        <v>3736700</v>
      </c>
      <c r="F52" s="93">
        <v>0</v>
      </c>
      <c r="G52" s="93">
        <v>3736700</v>
      </c>
      <c r="H52" s="93">
        <v>3822020.59</v>
      </c>
      <c r="I52" s="93">
        <v>3822020.59</v>
      </c>
    </row>
    <row r="53" spans="1:9" ht="12.75" x14ac:dyDescent="0.2">
      <c r="A53" s="39" t="s">
        <v>2044</v>
      </c>
      <c r="B53" s="91" t="s">
        <v>2045</v>
      </c>
      <c r="C53" s="39" t="s">
        <v>17</v>
      </c>
      <c r="D53" s="91" t="s">
        <v>29</v>
      </c>
      <c r="E53" s="66">
        <v>1410000</v>
      </c>
      <c r="F53" s="66">
        <v>0</v>
      </c>
      <c r="G53" s="66">
        <v>1410000</v>
      </c>
      <c r="H53" s="66">
        <v>951582.54</v>
      </c>
      <c r="I53" s="66">
        <v>823175.98</v>
      </c>
    </row>
    <row r="54" spans="1:9" ht="12.75" customHeight="1" x14ac:dyDescent="0.2">
      <c r="A54" s="39" t="s">
        <v>0</v>
      </c>
      <c r="B54" s="91" t="s">
        <v>0</v>
      </c>
      <c r="C54" s="39" t="s">
        <v>19</v>
      </c>
      <c r="D54" s="91" t="s">
        <v>30</v>
      </c>
      <c r="E54" s="66">
        <v>3000</v>
      </c>
      <c r="F54" s="66">
        <v>0</v>
      </c>
      <c r="G54" s="66">
        <v>3000</v>
      </c>
      <c r="H54" s="66">
        <v>26413.360000000001</v>
      </c>
      <c r="I54" s="66">
        <v>15424.36</v>
      </c>
    </row>
    <row r="55" spans="1:9" ht="12.75" customHeight="1" x14ac:dyDescent="0.2">
      <c r="A55" s="39" t="s">
        <v>0</v>
      </c>
      <c r="B55" s="91" t="s">
        <v>0</v>
      </c>
      <c r="C55" s="45" t="s">
        <v>45</v>
      </c>
      <c r="D55" s="92" t="s">
        <v>0</v>
      </c>
      <c r="E55" s="93">
        <v>1413000</v>
      </c>
      <c r="F55" s="93">
        <v>0</v>
      </c>
      <c r="G55" s="93">
        <v>1413000</v>
      </c>
      <c r="H55" s="93">
        <v>977995.9</v>
      </c>
      <c r="I55" s="93">
        <v>838600.34</v>
      </c>
    </row>
    <row r="56" spans="1:9" ht="12.75" customHeight="1" x14ac:dyDescent="0.2">
      <c r="A56" s="39" t="s">
        <v>2046</v>
      </c>
      <c r="B56" s="91" t="s">
        <v>2047</v>
      </c>
      <c r="C56" s="39" t="s">
        <v>17</v>
      </c>
      <c r="D56" s="91" t="s">
        <v>29</v>
      </c>
      <c r="E56" s="66">
        <v>0</v>
      </c>
      <c r="F56" s="66">
        <v>0</v>
      </c>
      <c r="G56" s="66">
        <v>0</v>
      </c>
      <c r="H56" s="66">
        <v>1006.1</v>
      </c>
      <c r="I56" s="66">
        <v>1006.1</v>
      </c>
    </row>
    <row r="57" spans="1:9" ht="12.75" customHeight="1" x14ac:dyDescent="0.2">
      <c r="A57" s="39" t="s">
        <v>0</v>
      </c>
      <c r="B57" s="91" t="s">
        <v>0</v>
      </c>
      <c r="C57" s="39" t="s">
        <v>8</v>
      </c>
      <c r="D57" s="91" t="s">
        <v>9</v>
      </c>
      <c r="E57" s="66">
        <v>0</v>
      </c>
      <c r="F57" s="66">
        <v>0</v>
      </c>
      <c r="G57" s="66">
        <v>0</v>
      </c>
      <c r="H57" s="66">
        <v>0</v>
      </c>
      <c r="I57" s="66">
        <v>0</v>
      </c>
    </row>
    <row r="58" spans="1:9" ht="12.75" x14ac:dyDescent="0.2">
      <c r="A58" s="39" t="s">
        <v>0</v>
      </c>
      <c r="B58" s="91" t="s">
        <v>0</v>
      </c>
      <c r="C58" s="39" t="s">
        <v>19</v>
      </c>
      <c r="D58" s="91" t="s">
        <v>30</v>
      </c>
      <c r="E58" s="66">
        <v>1500</v>
      </c>
      <c r="F58" s="66">
        <v>0</v>
      </c>
      <c r="G58" s="66">
        <v>1500</v>
      </c>
      <c r="H58" s="66">
        <v>64.16</v>
      </c>
      <c r="I58" s="66">
        <v>64.16</v>
      </c>
    </row>
    <row r="59" spans="1:9" ht="12.75" customHeight="1" x14ac:dyDescent="0.2">
      <c r="A59" s="39" t="s">
        <v>0</v>
      </c>
      <c r="B59" s="91" t="s">
        <v>0</v>
      </c>
      <c r="C59" s="45" t="s">
        <v>45</v>
      </c>
      <c r="D59" s="92" t="s">
        <v>0</v>
      </c>
      <c r="E59" s="93">
        <v>1500</v>
      </c>
      <c r="F59" s="93">
        <v>0</v>
      </c>
      <c r="G59" s="93">
        <v>1500</v>
      </c>
      <c r="H59" s="93">
        <v>1070.26</v>
      </c>
      <c r="I59" s="93">
        <v>1070.26</v>
      </c>
    </row>
    <row r="60" spans="1:9" ht="12.75" customHeight="1" x14ac:dyDescent="0.2">
      <c r="A60" s="39" t="s">
        <v>2048</v>
      </c>
      <c r="B60" s="91" t="s">
        <v>2049</v>
      </c>
      <c r="C60" s="39" t="s">
        <v>17</v>
      </c>
      <c r="D60" s="91" t="s">
        <v>29</v>
      </c>
      <c r="E60" s="66">
        <v>14748000</v>
      </c>
      <c r="F60" s="66">
        <v>0</v>
      </c>
      <c r="G60" s="66">
        <v>14748000</v>
      </c>
      <c r="H60" s="66">
        <v>13438334.18</v>
      </c>
      <c r="I60" s="66">
        <v>10449981.609999999</v>
      </c>
    </row>
    <row r="61" spans="1:9" ht="12.75" customHeight="1" x14ac:dyDescent="0.2">
      <c r="A61" s="39" t="s">
        <v>0</v>
      </c>
      <c r="B61" s="91" t="s">
        <v>0</v>
      </c>
      <c r="C61" s="39" t="s">
        <v>8</v>
      </c>
      <c r="D61" s="91" t="s">
        <v>9</v>
      </c>
      <c r="E61" s="66">
        <v>265199.63</v>
      </c>
      <c r="F61" s="66">
        <v>0</v>
      </c>
      <c r="G61" s="66">
        <v>265199.63</v>
      </c>
      <c r="H61" s="66">
        <v>251361.46</v>
      </c>
      <c r="I61" s="66">
        <v>251361.46</v>
      </c>
    </row>
    <row r="62" spans="1:9" ht="12.75" x14ac:dyDescent="0.2">
      <c r="A62" s="39" t="s">
        <v>0</v>
      </c>
      <c r="B62" s="91" t="s">
        <v>0</v>
      </c>
      <c r="C62" s="39" t="s">
        <v>19</v>
      </c>
      <c r="D62" s="91" t="s">
        <v>30</v>
      </c>
      <c r="E62" s="66">
        <v>60000</v>
      </c>
      <c r="F62" s="66">
        <v>0</v>
      </c>
      <c r="G62" s="66">
        <v>60000</v>
      </c>
      <c r="H62" s="66">
        <v>18653.189999999999</v>
      </c>
      <c r="I62" s="66">
        <v>18589.93</v>
      </c>
    </row>
    <row r="63" spans="1:9" ht="12.75" x14ac:dyDescent="0.2">
      <c r="A63" s="39" t="s">
        <v>0</v>
      </c>
      <c r="B63" s="91" t="s">
        <v>0</v>
      </c>
      <c r="C63" s="39" t="s">
        <v>12</v>
      </c>
      <c r="D63" s="91" t="s">
        <v>13</v>
      </c>
      <c r="E63" s="66">
        <v>0</v>
      </c>
      <c r="F63" s="66">
        <v>15086.49</v>
      </c>
      <c r="G63" s="66">
        <v>15086.49</v>
      </c>
      <c r="H63" s="66">
        <v>15086.49</v>
      </c>
      <c r="I63" s="66">
        <v>15086.49</v>
      </c>
    </row>
    <row r="64" spans="1:9" ht="12.75" x14ac:dyDescent="0.2">
      <c r="A64" s="39" t="s">
        <v>0</v>
      </c>
      <c r="B64" s="91" t="s">
        <v>0</v>
      </c>
      <c r="C64" s="45" t="s">
        <v>45</v>
      </c>
      <c r="D64" s="92" t="s">
        <v>0</v>
      </c>
      <c r="E64" s="93">
        <v>15073199.630000001</v>
      </c>
      <c r="F64" s="93">
        <v>15086.49</v>
      </c>
      <c r="G64" s="93">
        <v>15088286.119999999</v>
      </c>
      <c r="H64" s="93">
        <v>13723435.32</v>
      </c>
      <c r="I64" s="93">
        <v>10735019.49</v>
      </c>
    </row>
    <row r="65" spans="1:9" ht="12.75" x14ac:dyDescent="0.2">
      <c r="A65" s="39" t="s">
        <v>2050</v>
      </c>
      <c r="B65" s="91" t="s">
        <v>2051</v>
      </c>
      <c r="C65" s="39" t="s">
        <v>17</v>
      </c>
      <c r="D65" s="91" t="s">
        <v>29</v>
      </c>
      <c r="E65" s="66">
        <v>15035696.43</v>
      </c>
      <c r="F65" s="66">
        <v>0</v>
      </c>
      <c r="G65" s="66">
        <v>15035696.43</v>
      </c>
      <c r="H65" s="66">
        <v>17332718.43</v>
      </c>
      <c r="I65" s="66">
        <v>12926249.73</v>
      </c>
    </row>
    <row r="66" spans="1:9" ht="12.75" x14ac:dyDescent="0.2">
      <c r="A66" s="39" t="s">
        <v>0</v>
      </c>
      <c r="B66" s="91" t="s">
        <v>0</v>
      </c>
      <c r="C66" s="39" t="s">
        <v>8</v>
      </c>
      <c r="D66" s="91" t="s">
        <v>9</v>
      </c>
      <c r="E66" s="66">
        <v>0</v>
      </c>
      <c r="F66" s="66">
        <v>564915.31000000006</v>
      </c>
      <c r="G66" s="66">
        <v>564915.31000000006</v>
      </c>
      <c r="H66" s="66">
        <v>616492.14</v>
      </c>
      <c r="I66" s="66">
        <v>616492.14</v>
      </c>
    </row>
    <row r="67" spans="1:9" ht="12.75" x14ac:dyDescent="0.2">
      <c r="A67" s="39" t="s">
        <v>0</v>
      </c>
      <c r="B67" s="91" t="s">
        <v>0</v>
      </c>
      <c r="C67" s="39" t="s">
        <v>19</v>
      </c>
      <c r="D67" s="91" t="s">
        <v>30</v>
      </c>
      <c r="E67" s="66">
        <v>50000</v>
      </c>
      <c r="F67" s="66">
        <v>0</v>
      </c>
      <c r="G67" s="66">
        <v>50000</v>
      </c>
      <c r="H67" s="66">
        <v>1282787.1200000001</v>
      </c>
      <c r="I67" s="66">
        <v>1149287.5900000001</v>
      </c>
    </row>
    <row r="68" spans="1:9" ht="12.75" x14ac:dyDescent="0.2">
      <c r="A68" s="39" t="s">
        <v>0</v>
      </c>
      <c r="B68" s="91" t="s">
        <v>0</v>
      </c>
      <c r="C68" s="39" t="s">
        <v>12</v>
      </c>
      <c r="D68" s="91" t="s">
        <v>13</v>
      </c>
      <c r="E68" s="66">
        <v>0</v>
      </c>
      <c r="F68" s="66">
        <v>0</v>
      </c>
      <c r="G68" s="66">
        <v>0</v>
      </c>
      <c r="H68" s="66">
        <v>-3214.87</v>
      </c>
      <c r="I68" s="66">
        <v>-3214.87</v>
      </c>
    </row>
    <row r="69" spans="1:9" ht="12.75" x14ac:dyDescent="0.2">
      <c r="A69" s="39" t="s">
        <v>0</v>
      </c>
      <c r="B69" s="91" t="s">
        <v>0</v>
      </c>
      <c r="C69" s="39" t="s">
        <v>21</v>
      </c>
      <c r="D69" s="91" t="s">
        <v>22</v>
      </c>
      <c r="E69" s="66">
        <v>0</v>
      </c>
      <c r="F69" s="66">
        <v>48088.38</v>
      </c>
      <c r="G69" s="66">
        <v>48088.38</v>
      </c>
      <c r="H69" s="66">
        <v>0</v>
      </c>
      <c r="I69" s="66">
        <v>0</v>
      </c>
    </row>
    <row r="70" spans="1:9" ht="12.75" x14ac:dyDescent="0.2">
      <c r="A70" s="39" t="s">
        <v>0</v>
      </c>
      <c r="B70" s="91" t="s">
        <v>0</v>
      </c>
      <c r="C70" s="45" t="s">
        <v>45</v>
      </c>
      <c r="D70" s="92" t="s">
        <v>0</v>
      </c>
      <c r="E70" s="93">
        <v>15085696.43</v>
      </c>
      <c r="F70" s="93">
        <v>613003.68999999994</v>
      </c>
      <c r="G70" s="93">
        <v>15698700.119999999</v>
      </c>
      <c r="H70" s="93">
        <v>19228782.82</v>
      </c>
      <c r="I70" s="93">
        <v>14688814.59</v>
      </c>
    </row>
    <row r="71" spans="1:9" ht="12.75" customHeight="1" x14ac:dyDescent="0.2">
      <c r="A71" s="101" t="s">
        <v>14</v>
      </c>
      <c r="B71" s="121" t="s">
        <v>0</v>
      </c>
      <c r="C71" s="101" t="s">
        <v>0</v>
      </c>
      <c r="D71" s="102" t="s">
        <v>0</v>
      </c>
      <c r="E71" s="22">
        <v>5254454319.2299995</v>
      </c>
      <c r="F71" s="22">
        <v>878724297.52999997</v>
      </c>
      <c r="G71" s="22">
        <v>6133178616.7600002</v>
      </c>
      <c r="H71" s="25">
        <v>5878489639.5799999</v>
      </c>
      <c r="I71" s="22">
        <v>5731739525.04</v>
      </c>
    </row>
    <row r="72" spans="1:9" ht="12.75" x14ac:dyDescent="0.2">
      <c r="A72" s="43" t="s">
        <v>86</v>
      </c>
      <c r="B72" s="43"/>
      <c r="C72" s="100"/>
      <c r="D72" s="43"/>
      <c r="E72" s="43"/>
      <c r="F72" s="43"/>
      <c r="G72" s="43"/>
      <c r="H72" s="43"/>
      <c r="I72" s="43"/>
    </row>
  </sheetData>
  <mergeCells count="6">
    <mergeCell ref="A5:B6"/>
    <mergeCell ref="C5:D6"/>
    <mergeCell ref="A1:H1"/>
    <mergeCell ref="A2:H2"/>
    <mergeCell ref="A71:B71"/>
    <mergeCell ref="C71:D71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2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4"/>
  <sheetViews>
    <sheetView workbookViewId="0">
      <selection activeCell="I7" sqref="I7"/>
    </sheetView>
  </sheetViews>
  <sheetFormatPr baseColWidth="10" defaultRowHeight="11.25" x14ac:dyDescent="0.2"/>
  <cols>
    <col min="1" max="1" width="7.1640625" customWidth="1"/>
    <col min="2" max="2" width="57.6640625" bestFit="1" customWidth="1"/>
    <col min="3" max="10" width="18.83203125" customWidth="1"/>
  </cols>
  <sheetData>
    <row r="1" spans="1:10" s="96" customFormat="1" ht="18.75" x14ac:dyDescent="0.3">
      <c r="A1" s="103" t="s">
        <v>87</v>
      </c>
      <c r="B1" s="103"/>
      <c r="C1" s="103"/>
      <c r="D1" s="103"/>
      <c r="E1" s="103"/>
      <c r="F1" s="103"/>
      <c r="G1" s="103"/>
      <c r="H1" s="103"/>
      <c r="I1" s="103"/>
      <c r="J1" s="16">
        <f>'GTOS X CAP'!J1</f>
        <v>42369</v>
      </c>
    </row>
    <row r="2" spans="1:10" s="96" customFormat="1" ht="18.75" x14ac:dyDescent="0.3">
      <c r="A2" s="103" t="s">
        <v>809</v>
      </c>
      <c r="B2" s="103"/>
      <c r="C2" s="103"/>
      <c r="D2" s="103"/>
      <c r="E2" s="103"/>
      <c r="F2" s="103"/>
      <c r="G2" s="103"/>
      <c r="H2" s="103"/>
      <c r="I2" s="103"/>
      <c r="J2" s="103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39</v>
      </c>
      <c r="B4" s="11"/>
      <c r="C4" s="9"/>
      <c r="D4" s="9"/>
      <c r="E4" s="9"/>
      <c r="F4" s="9"/>
      <c r="G4" s="9"/>
      <c r="H4" s="9"/>
      <c r="I4" s="12"/>
      <c r="J4" s="12"/>
    </row>
    <row r="5" spans="1:10" ht="30" x14ac:dyDescent="0.2">
      <c r="A5" s="104" t="s">
        <v>808</v>
      </c>
      <c r="B5" s="105"/>
      <c r="C5" s="14" t="s">
        <v>15</v>
      </c>
      <c r="D5" s="27" t="s">
        <v>89</v>
      </c>
      <c r="E5" s="14" t="s">
        <v>1</v>
      </c>
      <c r="F5" s="14" t="s">
        <v>84</v>
      </c>
      <c r="G5" s="14" t="s">
        <v>85</v>
      </c>
      <c r="H5" s="26" t="s">
        <v>2</v>
      </c>
      <c r="I5" s="13" t="s">
        <v>42</v>
      </c>
      <c r="J5" s="14" t="s">
        <v>16</v>
      </c>
    </row>
    <row r="6" spans="1:10" ht="15" x14ac:dyDescent="0.2">
      <c r="A6" s="106"/>
      <c r="B6" s="107"/>
      <c r="C6" s="15" t="s">
        <v>3</v>
      </c>
      <c r="D6" s="15" t="s">
        <v>3</v>
      </c>
      <c r="E6" s="15" t="s">
        <v>3</v>
      </c>
      <c r="F6" s="15" t="s">
        <v>3</v>
      </c>
      <c r="G6" s="15" t="s">
        <v>3</v>
      </c>
      <c r="H6" s="15" t="s">
        <v>3</v>
      </c>
      <c r="I6" s="23" t="s">
        <v>36</v>
      </c>
      <c r="J6" s="15" t="s">
        <v>3</v>
      </c>
    </row>
    <row r="7" spans="1:10" ht="12.75" x14ac:dyDescent="0.2">
      <c r="A7" s="39" t="s">
        <v>2052</v>
      </c>
      <c r="B7" s="50" t="s">
        <v>2053</v>
      </c>
      <c r="C7" s="40">
        <v>16475770.560000001</v>
      </c>
      <c r="D7" s="40">
        <v>-1353141.5</v>
      </c>
      <c r="E7" s="40">
        <v>15122629.060000001</v>
      </c>
      <c r="F7" s="40">
        <v>14214169.9</v>
      </c>
      <c r="G7" s="40">
        <v>13085155.75</v>
      </c>
      <c r="H7" s="66">
        <v>12080936.49</v>
      </c>
      <c r="I7" s="59">
        <v>79.886482979038306</v>
      </c>
      <c r="J7" s="40">
        <v>7455223.0999999996</v>
      </c>
    </row>
    <row r="8" spans="1:10" ht="12.75" x14ac:dyDescent="0.2">
      <c r="A8" s="39" t="s">
        <v>2054</v>
      </c>
      <c r="B8" s="50" t="s">
        <v>2055</v>
      </c>
      <c r="C8" s="40">
        <v>443292915</v>
      </c>
      <c r="D8" s="40">
        <v>-269720</v>
      </c>
      <c r="E8" s="40">
        <v>443023195</v>
      </c>
      <c r="F8" s="40">
        <v>359255804.62</v>
      </c>
      <c r="G8" s="40">
        <v>359255804.62</v>
      </c>
      <c r="H8" s="66">
        <v>359232836.61000001</v>
      </c>
      <c r="I8" s="59">
        <v>81.086688160876093</v>
      </c>
      <c r="J8" s="40">
        <v>358967638.82999998</v>
      </c>
    </row>
    <row r="9" spans="1:10" ht="12.75" x14ac:dyDescent="0.2">
      <c r="A9" s="39" t="s">
        <v>2056</v>
      </c>
      <c r="B9" s="50" t="s">
        <v>2057</v>
      </c>
      <c r="C9" s="40">
        <v>61740584.020000003</v>
      </c>
      <c r="D9" s="40">
        <v>3330363.88</v>
      </c>
      <c r="E9" s="40">
        <v>65070947.899999999</v>
      </c>
      <c r="F9" s="40">
        <v>56877221.299999997</v>
      </c>
      <c r="G9" s="40">
        <v>56877196.899999999</v>
      </c>
      <c r="H9" s="66">
        <v>54253862.450000003</v>
      </c>
      <c r="I9" s="59">
        <v>83.376474757024397</v>
      </c>
      <c r="J9" s="40">
        <v>54253862.450000003</v>
      </c>
    </row>
    <row r="10" spans="1:10" ht="12.75" x14ac:dyDescent="0.2">
      <c r="A10" s="39" t="s">
        <v>2058</v>
      </c>
      <c r="B10" s="50" t="s">
        <v>2059</v>
      </c>
      <c r="C10" s="40">
        <v>12666814</v>
      </c>
      <c r="D10" s="40">
        <v>18889.09</v>
      </c>
      <c r="E10" s="40">
        <v>12685703.09</v>
      </c>
      <c r="F10" s="40">
        <v>11054007.82</v>
      </c>
      <c r="G10" s="40">
        <v>10959459.9</v>
      </c>
      <c r="H10" s="66">
        <v>10938928.710000001</v>
      </c>
      <c r="I10" s="59">
        <v>86.230369987320898</v>
      </c>
      <c r="J10" s="40">
        <v>10739866.720000001</v>
      </c>
    </row>
    <row r="11" spans="1:10" ht="12.75" x14ac:dyDescent="0.2">
      <c r="A11" s="39" t="s">
        <v>2060</v>
      </c>
      <c r="B11" s="50" t="s">
        <v>2061</v>
      </c>
      <c r="C11" s="40">
        <v>18481295.559999999</v>
      </c>
      <c r="D11" s="40">
        <v>-9858.48</v>
      </c>
      <c r="E11" s="40">
        <v>18471437.079999998</v>
      </c>
      <c r="F11" s="40">
        <v>11757335.710000001</v>
      </c>
      <c r="G11" s="40">
        <v>11290234.460000001</v>
      </c>
      <c r="H11" s="66">
        <v>7155217.2199999997</v>
      </c>
      <c r="I11" s="59">
        <v>38.736656974823802</v>
      </c>
      <c r="J11" s="40">
        <v>5285178.54</v>
      </c>
    </row>
    <row r="12" spans="1:10" ht="12.75" x14ac:dyDescent="0.2">
      <c r="A12" s="39" t="s">
        <v>2062</v>
      </c>
      <c r="B12" s="50" t="s">
        <v>2063</v>
      </c>
      <c r="C12" s="40">
        <v>0</v>
      </c>
      <c r="D12" s="40">
        <v>3831.41</v>
      </c>
      <c r="E12" s="40">
        <v>3831.41</v>
      </c>
      <c r="F12" s="40">
        <v>0</v>
      </c>
      <c r="G12" s="40">
        <v>0</v>
      </c>
      <c r="H12" s="66">
        <v>0</v>
      </c>
      <c r="I12" s="59">
        <v>0</v>
      </c>
      <c r="J12" s="40">
        <v>0</v>
      </c>
    </row>
    <row r="13" spans="1:10" ht="12.75" x14ac:dyDescent="0.2">
      <c r="A13" s="39" t="s">
        <v>2064</v>
      </c>
      <c r="B13" s="50" t="s">
        <v>2065</v>
      </c>
      <c r="C13" s="40">
        <v>114000</v>
      </c>
      <c r="D13" s="40">
        <v>0</v>
      </c>
      <c r="E13" s="40">
        <v>114000</v>
      </c>
      <c r="F13" s="40">
        <v>0</v>
      </c>
      <c r="G13" s="40">
        <v>0</v>
      </c>
      <c r="H13" s="66">
        <v>0</v>
      </c>
      <c r="I13" s="59">
        <v>0</v>
      </c>
      <c r="J13" s="40">
        <v>0</v>
      </c>
    </row>
    <row r="14" spans="1:10" ht="12.75" x14ac:dyDescent="0.2">
      <c r="A14" s="39" t="s">
        <v>2066</v>
      </c>
      <c r="B14" s="50" t="s">
        <v>2067</v>
      </c>
      <c r="C14" s="40">
        <v>25000</v>
      </c>
      <c r="D14" s="40">
        <v>0</v>
      </c>
      <c r="E14" s="40">
        <v>25000</v>
      </c>
      <c r="F14" s="40">
        <v>2005.37</v>
      </c>
      <c r="G14" s="40">
        <v>2005.37</v>
      </c>
      <c r="H14" s="66">
        <v>2005.37</v>
      </c>
      <c r="I14" s="59">
        <v>8.0214800000000004</v>
      </c>
      <c r="J14" s="40">
        <v>2001.1</v>
      </c>
    </row>
    <row r="15" spans="1:10" ht="12.75" x14ac:dyDescent="0.2">
      <c r="A15" s="39" t="s">
        <v>2068</v>
      </c>
      <c r="B15" s="50" t="s">
        <v>2069</v>
      </c>
      <c r="C15" s="40">
        <v>445225</v>
      </c>
      <c r="D15" s="40">
        <v>90131.46</v>
      </c>
      <c r="E15" s="40">
        <v>535356.46</v>
      </c>
      <c r="F15" s="40">
        <v>338013.61</v>
      </c>
      <c r="G15" s="40">
        <v>336472.42</v>
      </c>
      <c r="H15" s="66">
        <v>335318.59999999998</v>
      </c>
      <c r="I15" s="59">
        <v>62.634641599356101</v>
      </c>
      <c r="J15" s="40">
        <v>128450.07</v>
      </c>
    </row>
    <row r="16" spans="1:10" ht="12.75" x14ac:dyDescent="0.2">
      <c r="A16" s="39" t="s">
        <v>2070</v>
      </c>
      <c r="B16" s="50" t="s">
        <v>2071</v>
      </c>
      <c r="C16" s="40">
        <v>475259.4</v>
      </c>
      <c r="D16" s="40">
        <v>0</v>
      </c>
      <c r="E16" s="40">
        <v>475259.4</v>
      </c>
      <c r="F16" s="40">
        <v>475259.4</v>
      </c>
      <c r="G16" s="40">
        <v>475259.4</v>
      </c>
      <c r="H16" s="66">
        <v>475259.4</v>
      </c>
      <c r="I16" s="59">
        <v>100</v>
      </c>
      <c r="J16" s="40">
        <v>118199.85</v>
      </c>
    </row>
    <row r="17" spans="1:10" ht="12.75" x14ac:dyDescent="0.2">
      <c r="A17" s="39" t="s">
        <v>2072</v>
      </c>
      <c r="B17" s="50" t="s">
        <v>2073</v>
      </c>
      <c r="C17" s="40">
        <v>0</v>
      </c>
      <c r="D17" s="40">
        <v>20318.39</v>
      </c>
      <c r="E17" s="40">
        <v>20318.39</v>
      </c>
      <c r="F17" s="40">
        <v>17839.169999999998</v>
      </c>
      <c r="G17" s="40">
        <v>17839.169999999998</v>
      </c>
      <c r="H17" s="66">
        <v>17839.169999999998</v>
      </c>
      <c r="I17" s="59">
        <v>87.7981473925838</v>
      </c>
      <c r="J17" s="40">
        <v>1280.08</v>
      </c>
    </row>
    <row r="18" spans="1:10" ht="12.75" x14ac:dyDescent="0.2">
      <c r="A18" s="39" t="s">
        <v>2074</v>
      </c>
      <c r="B18" s="50" t="s">
        <v>2075</v>
      </c>
      <c r="C18" s="40">
        <v>8930359.9000000004</v>
      </c>
      <c r="D18" s="40">
        <v>836742.05</v>
      </c>
      <c r="E18" s="40">
        <v>9767101.9499999993</v>
      </c>
      <c r="F18" s="40">
        <v>8491118.3699999992</v>
      </c>
      <c r="G18" s="40">
        <v>5963342.3600000003</v>
      </c>
      <c r="H18" s="66">
        <v>5876315.3399999999</v>
      </c>
      <c r="I18" s="59">
        <v>60.1643698415578</v>
      </c>
      <c r="J18" s="40">
        <v>2419972.06</v>
      </c>
    </row>
    <row r="19" spans="1:10" ht="12.75" x14ac:dyDescent="0.2">
      <c r="A19" s="39" t="s">
        <v>2076</v>
      </c>
      <c r="B19" s="50" t="s">
        <v>2077</v>
      </c>
      <c r="C19" s="40">
        <v>30000000</v>
      </c>
      <c r="D19" s="40">
        <v>1859896.59</v>
      </c>
      <c r="E19" s="40">
        <v>31859896.59</v>
      </c>
      <c r="F19" s="40">
        <v>27598416.420000002</v>
      </c>
      <c r="G19" s="40">
        <v>26526596.420000002</v>
      </c>
      <c r="H19" s="66">
        <v>25309524.530000001</v>
      </c>
      <c r="I19" s="59">
        <v>79.440071183231694</v>
      </c>
      <c r="J19" s="40">
        <v>8776.4</v>
      </c>
    </row>
    <row r="20" spans="1:10" ht="12.75" x14ac:dyDescent="0.2">
      <c r="A20" s="39" t="s">
        <v>2078</v>
      </c>
      <c r="B20" s="50" t="s">
        <v>2079</v>
      </c>
      <c r="C20" s="40">
        <v>394343</v>
      </c>
      <c r="D20" s="40">
        <v>1195240</v>
      </c>
      <c r="E20" s="40">
        <v>1589583</v>
      </c>
      <c r="F20" s="40">
        <v>1274086.5</v>
      </c>
      <c r="G20" s="40">
        <v>1273546.54</v>
      </c>
      <c r="H20" s="66">
        <v>996886.69</v>
      </c>
      <c r="I20" s="59">
        <v>62.713723662117701</v>
      </c>
      <c r="J20" s="40">
        <v>571788.31999999995</v>
      </c>
    </row>
    <row r="21" spans="1:10" ht="12.75" x14ac:dyDescent="0.2">
      <c r="A21" s="39" t="s">
        <v>2080</v>
      </c>
      <c r="B21" s="50" t="s">
        <v>2081</v>
      </c>
      <c r="C21" s="40">
        <v>654786</v>
      </c>
      <c r="D21" s="40">
        <v>5964</v>
      </c>
      <c r="E21" s="40">
        <v>660750</v>
      </c>
      <c r="F21" s="40">
        <v>654786</v>
      </c>
      <c r="G21" s="40">
        <v>625172.53</v>
      </c>
      <c r="H21" s="66">
        <v>625172.53</v>
      </c>
      <c r="I21" s="59">
        <v>94.615592886870999</v>
      </c>
      <c r="J21" s="40">
        <v>163910.66</v>
      </c>
    </row>
    <row r="22" spans="1:10" ht="12.75" x14ac:dyDescent="0.2">
      <c r="A22" s="39" t="s">
        <v>2082</v>
      </c>
      <c r="B22" s="50" t="s">
        <v>2083</v>
      </c>
      <c r="C22" s="40">
        <v>20887681.629999999</v>
      </c>
      <c r="D22" s="40">
        <v>3424255.91</v>
      </c>
      <c r="E22" s="40">
        <v>24311937.539999999</v>
      </c>
      <c r="F22" s="40">
        <v>24170747.969999999</v>
      </c>
      <c r="G22" s="40">
        <v>24145249.949999999</v>
      </c>
      <c r="H22" s="66">
        <v>19072260.640000001</v>
      </c>
      <c r="I22" s="59">
        <v>78.4481311233247</v>
      </c>
      <c r="J22" s="40">
        <v>8170759.6900000004</v>
      </c>
    </row>
    <row r="23" spans="1:10" ht="12.75" x14ac:dyDescent="0.2">
      <c r="A23" s="39" t="s">
        <v>2084</v>
      </c>
      <c r="B23" s="50" t="s">
        <v>2085</v>
      </c>
      <c r="C23" s="40">
        <v>10821216</v>
      </c>
      <c r="D23" s="40">
        <v>4178654.05</v>
      </c>
      <c r="E23" s="40">
        <v>14999870.050000001</v>
      </c>
      <c r="F23" s="40">
        <v>13186936.41</v>
      </c>
      <c r="G23" s="40">
        <v>12780075.300000001</v>
      </c>
      <c r="H23" s="66">
        <v>12733931.09</v>
      </c>
      <c r="I23" s="59">
        <v>84.893609394969403</v>
      </c>
      <c r="J23" s="40">
        <v>6863543.5199999996</v>
      </c>
    </row>
    <row r="24" spans="1:10" ht="12.75" x14ac:dyDescent="0.2">
      <c r="A24" s="39" t="s">
        <v>2086</v>
      </c>
      <c r="B24" s="50" t="s">
        <v>2087</v>
      </c>
      <c r="C24" s="40">
        <v>0</v>
      </c>
      <c r="D24" s="40">
        <v>165012.81</v>
      </c>
      <c r="E24" s="40">
        <v>165012.81</v>
      </c>
      <c r="F24" s="40">
        <v>10715.82</v>
      </c>
      <c r="G24" s="40">
        <v>10715.82</v>
      </c>
      <c r="H24" s="66">
        <v>9526.32</v>
      </c>
      <c r="I24" s="59">
        <v>5.77307907186115</v>
      </c>
      <c r="J24" s="40">
        <v>0</v>
      </c>
    </row>
    <row r="25" spans="1:10" ht="12.75" x14ac:dyDescent="0.2">
      <c r="A25" s="39" t="s">
        <v>2088</v>
      </c>
      <c r="B25" s="50" t="s">
        <v>2089</v>
      </c>
      <c r="C25" s="40">
        <v>300000</v>
      </c>
      <c r="D25" s="40">
        <v>0</v>
      </c>
      <c r="E25" s="40">
        <v>300000</v>
      </c>
      <c r="F25" s="40">
        <v>254000</v>
      </c>
      <c r="G25" s="40">
        <v>250000</v>
      </c>
      <c r="H25" s="66">
        <v>88879.97</v>
      </c>
      <c r="I25" s="59">
        <v>29.626656666666701</v>
      </c>
      <c r="J25" s="40">
        <v>62414.65</v>
      </c>
    </row>
    <row r="26" spans="1:10" ht="12.75" x14ac:dyDescent="0.2">
      <c r="A26" s="39" t="s">
        <v>2090</v>
      </c>
      <c r="B26" s="50" t="s">
        <v>2091</v>
      </c>
      <c r="C26" s="40">
        <v>700000</v>
      </c>
      <c r="D26" s="40">
        <v>0</v>
      </c>
      <c r="E26" s="40">
        <v>700000</v>
      </c>
      <c r="F26" s="40">
        <v>229499.65</v>
      </c>
      <c r="G26" s="40">
        <v>229499.65</v>
      </c>
      <c r="H26" s="66">
        <v>229499.65</v>
      </c>
      <c r="I26" s="59">
        <v>32.785664285714297</v>
      </c>
      <c r="J26" s="40">
        <v>0</v>
      </c>
    </row>
    <row r="27" spans="1:10" ht="12.75" x14ac:dyDescent="0.2">
      <c r="A27" s="39" t="s">
        <v>2092</v>
      </c>
      <c r="B27" s="50" t="s">
        <v>2093</v>
      </c>
      <c r="C27" s="40">
        <v>2443750</v>
      </c>
      <c r="D27" s="40">
        <v>0</v>
      </c>
      <c r="E27" s="40">
        <v>2443750</v>
      </c>
      <c r="F27" s="40">
        <v>2400334.7400000002</v>
      </c>
      <c r="G27" s="40">
        <v>2400334.7400000002</v>
      </c>
      <c r="H27" s="66">
        <v>2400334.7400000002</v>
      </c>
      <c r="I27" s="59">
        <v>98.223416470588205</v>
      </c>
      <c r="J27" s="40">
        <v>2400334.7400000002</v>
      </c>
    </row>
    <row r="28" spans="1:10" ht="12.75" x14ac:dyDescent="0.2">
      <c r="A28" s="39" t="s">
        <v>2094</v>
      </c>
      <c r="B28" s="50" t="s">
        <v>2095</v>
      </c>
      <c r="C28" s="40">
        <v>1000000</v>
      </c>
      <c r="D28" s="40">
        <v>0</v>
      </c>
      <c r="E28" s="40">
        <v>1000000</v>
      </c>
      <c r="F28" s="40">
        <v>825409.23</v>
      </c>
      <c r="G28" s="40">
        <v>75409.23</v>
      </c>
      <c r="H28" s="66">
        <v>75409.23</v>
      </c>
      <c r="I28" s="59">
        <v>7.5409230000000003</v>
      </c>
      <c r="J28" s="40">
        <v>75409.23</v>
      </c>
    </row>
    <row r="29" spans="1:10" ht="12.75" x14ac:dyDescent="0.2">
      <c r="A29" s="39" t="s">
        <v>2096</v>
      </c>
      <c r="B29" s="50" t="s">
        <v>2097</v>
      </c>
      <c r="C29" s="40">
        <v>110000</v>
      </c>
      <c r="D29" s="40">
        <v>0</v>
      </c>
      <c r="E29" s="40">
        <v>110000</v>
      </c>
      <c r="F29" s="40">
        <v>100636.76</v>
      </c>
      <c r="G29" s="40">
        <v>100636.76</v>
      </c>
      <c r="H29" s="66">
        <v>100636.76</v>
      </c>
      <c r="I29" s="59">
        <v>91.487963636363602</v>
      </c>
      <c r="J29" s="40">
        <v>100636.76</v>
      </c>
    </row>
    <row r="30" spans="1:10" ht="12.75" x14ac:dyDescent="0.2">
      <c r="A30" s="39" t="s">
        <v>2098</v>
      </c>
      <c r="B30" s="50" t="s">
        <v>2099</v>
      </c>
      <c r="C30" s="40">
        <v>1500000</v>
      </c>
      <c r="D30" s="40">
        <v>0</v>
      </c>
      <c r="E30" s="40">
        <v>1500000</v>
      </c>
      <c r="F30" s="40">
        <v>1431932.07</v>
      </c>
      <c r="G30" s="40">
        <v>1431932.07</v>
      </c>
      <c r="H30" s="66">
        <v>1324853.83</v>
      </c>
      <c r="I30" s="59">
        <v>88.323588666666694</v>
      </c>
      <c r="J30" s="40">
        <v>1324853.83</v>
      </c>
    </row>
    <row r="31" spans="1:10" ht="12.75" x14ac:dyDescent="0.2">
      <c r="A31" s="39" t="s">
        <v>2100</v>
      </c>
      <c r="B31" s="50" t="s">
        <v>2101</v>
      </c>
      <c r="C31" s="40">
        <v>180000</v>
      </c>
      <c r="D31" s="40">
        <v>0</v>
      </c>
      <c r="E31" s="40">
        <v>180000</v>
      </c>
      <c r="F31" s="40">
        <v>180000</v>
      </c>
      <c r="G31" s="40">
        <v>150300</v>
      </c>
      <c r="H31" s="66">
        <v>150300</v>
      </c>
      <c r="I31" s="59">
        <v>83.5</v>
      </c>
      <c r="J31" s="40">
        <v>0</v>
      </c>
    </row>
    <row r="32" spans="1:10" ht="12.75" x14ac:dyDescent="0.2">
      <c r="A32" s="39" t="s">
        <v>2102</v>
      </c>
      <c r="B32" s="50" t="s">
        <v>2103</v>
      </c>
      <c r="C32" s="40">
        <v>40000</v>
      </c>
      <c r="D32" s="40">
        <v>0</v>
      </c>
      <c r="E32" s="40">
        <v>40000</v>
      </c>
      <c r="F32" s="40">
        <v>33983.97</v>
      </c>
      <c r="G32" s="40">
        <v>33983.97</v>
      </c>
      <c r="H32" s="66">
        <v>33983.97</v>
      </c>
      <c r="I32" s="59">
        <v>84.959924999999998</v>
      </c>
      <c r="J32" s="40">
        <v>27449.97</v>
      </c>
    </row>
    <row r="33" spans="1:10" ht="12.75" x14ac:dyDescent="0.2">
      <c r="A33" s="39" t="s">
        <v>2104</v>
      </c>
      <c r="B33" s="50" t="s">
        <v>2105</v>
      </c>
      <c r="C33" s="40">
        <v>115000</v>
      </c>
      <c r="D33" s="40">
        <v>0</v>
      </c>
      <c r="E33" s="40">
        <v>115000</v>
      </c>
      <c r="F33" s="40">
        <v>112321.53</v>
      </c>
      <c r="G33" s="40">
        <v>112321.53</v>
      </c>
      <c r="H33" s="66">
        <v>110672.46</v>
      </c>
      <c r="I33" s="59">
        <v>96.236921739130395</v>
      </c>
      <c r="J33" s="40">
        <v>100681.02</v>
      </c>
    </row>
    <row r="34" spans="1:10" ht="12.75" x14ac:dyDescent="0.2">
      <c r="A34" s="39" t="s">
        <v>2106</v>
      </c>
      <c r="B34" s="50" t="s">
        <v>2107</v>
      </c>
      <c r="C34" s="40">
        <v>43000</v>
      </c>
      <c r="D34" s="40">
        <v>0</v>
      </c>
      <c r="E34" s="40">
        <v>43000</v>
      </c>
      <c r="F34" s="40">
        <v>36893.83</v>
      </c>
      <c r="G34" s="40">
        <v>36893.83</v>
      </c>
      <c r="H34" s="66">
        <v>35760.79</v>
      </c>
      <c r="I34" s="59">
        <v>83.164627906976705</v>
      </c>
      <c r="J34" s="40">
        <v>35293.269999999997</v>
      </c>
    </row>
    <row r="35" spans="1:10" ht="12.75" x14ac:dyDescent="0.2">
      <c r="A35" s="39" t="s">
        <v>2108</v>
      </c>
      <c r="B35" s="50" t="s">
        <v>2109</v>
      </c>
      <c r="C35" s="40">
        <v>579888</v>
      </c>
      <c r="D35" s="40">
        <v>0</v>
      </c>
      <c r="E35" s="40">
        <v>579888</v>
      </c>
      <c r="F35" s="40">
        <v>243043.57</v>
      </c>
      <c r="G35" s="40">
        <v>234975.17</v>
      </c>
      <c r="H35" s="66">
        <v>234965.21</v>
      </c>
      <c r="I35" s="59">
        <v>40.519067475098602</v>
      </c>
      <c r="J35" s="40">
        <v>186336.28</v>
      </c>
    </row>
    <row r="36" spans="1:10" ht="12.75" x14ac:dyDescent="0.2">
      <c r="A36" s="39" t="s">
        <v>2110</v>
      </c>
      <c r="B36" s="50" t="s">
        <v>2111</v>
      </c>
      <c r="C36" s="40">
        <v>125000</v>
      </c>
      <c r="D36" s="40">
        <v>0</v>
      </c>
      <c r="E36" s="40">
        <v>125000</v>
      </c>
      <c r="F36" s="40">
        <v>96421.37</v>
      </c>
      <c r="G36" s="40">
        <v>95654.23</v>
      </c>
      <c r="H36" s="66">
        <v>91140.37</v>
      </c>
      <c r="I36" s="59">
        <v>72.912295999999998</v>
      </c>
      <c r="J36" s="40">
        <v>48444.02</v>
      </c>
    </row>
    <row r="37" spans="1:10" ht="12.75" x14ac:dyDescent="0.2">
      <c r="A37" s="39" t="s">
        <v>2112</v>
      </c>
      <c r="B37" s="50" t="s">
        <v>2113</v>
      </c>
      <c r="C37" s="40">
        <v>0</v>
      </c>
      <c r="D37" s="40">
        <v>0</v>
      </c>
      <c r="E37" s="40">
        <v>0</v>
      </c>
      <c r="F37" s="40">
        <v>289.14</v>
      </c>
      <c r="G37" s="40">
        <v>289.14</v>
      </c>
      <c r="H37" s="66">
        <v>289.14</v>
      </c>
      <c r="I37" s="59">
        <v>0</v>
      </c>
      <c r="J37" s="40">
        <v>0</v>
      </c>
    </row>
    <row r="38" spans="1:10" ht="12.75" x14ac:dyDescent="0.2">
      <c r="A38" s="39" t="s">
        <v>2114</v>
      </c>
      <c r="B38" s="50" t="s">
        <v>2115</v>
      </c>
      <c r="C38" s="40">
        <v>500000</v>
      </c>
      <c r="D38" s="40">
        <v>0</v>
      </c>
      <c r="E38" s="40">
        <v>500000</v>
      </c>
      <c r="F38" s="40">
        <v>153522.75</v>
      </c>
      <c r="G38" s="40">
        <v>153522.75</v>
      </c>
      <c r="H38" s="66">
        <v>153522.75</v>
      </c>
      <c r="I38" s="59">
        <v>30.704550000000001</v>
      </c>
      <c r="J38" s="40">
        <v>113686.76</v>
      </c>
    </row>
    <row r="39" spans="1:10" ht="12.75" x14ac:dyDescent="0.2">
      <c r="A39" s="39" t="s">
        <v>2116</v>
      </c>
      <c r="B39" s="50" t="s">
        <v>2117</v>
      </c>
      <c r="C39" s="40">
        <v>50000</v>
      </c>
      <c r="D39" s="40">
        <v>0</v>
      </c>
      <c r="E39" s="40">
        <v>50000</v>
      </c>
      <c r="F39" s="40">
        <v>50000</v>
      </c>
      <c r="G39" s="40">
        <v>50000</v>
      </c>
      <c r="H39" s="66">
        <v>50000</v>
      </c>
      <c r="I39" s="59">
        <v>100</v>
      </c>
      <c r="J39" s="40">
        <v>0</v>
      </c>
    </row>
    <row r="40" spans="1:10" ht="12.75" x14ac:dyDescent="0.2">
      <c r="A40" s="39" t="s">
        <v>2118</v>
      </c>
      <c r="B40" s="50" t="s">
        <v>2119</v>
      </c>
      <c r="C40" s="40">
        <v>1000</v>
      </c>
      <c r="D40" s="40">
        <v>0</v>
      </c>
      <c r="E40" s="40">
        <v>1000</v>
      </c>
      <c r="F40" s="40">
        <v>0</v>
      </c>
      <c r="G40" s="40">
        <v>0</v>
      </c>
      <c r="H40" s="66">
        <v>0</v>
      </c>
      <c r="I40" s="59">
        <v>0</v>
      </c>
      <c r="J40" s="40">
        <v>0</v>
      </c>
    </row>
    <row r="41" spans="1:10" ht="12.75" x14ac:dyDescent="0.2">
      <c r="A41" s="39" t="s">
        <v>2120</v>
      </c>
      <c r="B41" s="50" t="s">
        <v>2121</v>
      </c>
      <c r="C41" s="40">
        <v>140000</v>
      </c>
      <c r="D41" s="40">
        <v>0</v>
      </c>
      <c r="E41" s="40">
        <v>140000</v>
      </c>
      <c r="F41" s="40">
        <v>64633</v>
      </c>
      <c r="G41" s="40">
        <v>26059</v>
      </c>
      <c r="H41" s="66">
        <v>21558</v>
      </c>
      <c r="I41" s="59">
        <v>15.398571428571399</v>
      </c>
      <c r="J41" s="40">
        <v>0</v>
      </c>
    </row>
    <row r="42" spans="1:10" ht="12.75" x14ac:dyDescent="0.2">
      <c r="A42" s="39" t="s">
        <v>2122</v>
      </c>
      <c r="B42" s="50" t="s">
        <v>2123</v>
      </c>
      <c r="C42" s="40">
        <v>85479.22</v>
      </c>
      <c r="D42" s="40">
        <v>0</v>
      </c>
      <c r="E42" s="40">
        <v>85479.22</v>
      </c>
      <c r="F42" s="40">
        <v>87238.7</v>
      </c>
      <c r="G42" s="40">
        <v>87238.7</v>
      </c>
      <c r="H42" s="66">
        <v>87238.7</v>
      </c>
      <c r="I42" s="59">
        <v>102.058371613592</v>
      </c>
      <c r="J42" s="40">
        <v>87238.7</v>
      </c>
    </row>
    <row r="43" spans="1:10" ht="12.75" x14ac:dyDescent="0.2">
      <c r="A43" s="39" t="s">
        <v>2124</v>
      </c>
      <c r="B43" s="50" t="s">
        <v>2125</v>
      </c>
      <c r="C43" s="40">
        <v>700000</v>
      </c>
      <c r="D43" s="40">
        <v>0</v>
      </c>
      <c r="E43" s="40">
        <v>700000</v>
      </c>
      <c r="F43" s="40">
        <v>1399941.64</v>
      </c>
      <c r="G43" s="40">
        <v>1399941.64</v>
      </c>
      <c r="H43" s="66">
        <v>1399941.64</v>
      </c>
      <c r="I43" s="59">
        <v>199.99166285714301</v>
      </c>
      <c r="J43" s="40">
        <v>1399941.64</v>
      </c>
    </row>
    <row r="44" spans="1:10" ht="12.75" x14ac:dyDescent="0.2">
      <c r="A44" s="39" t="s">
        <v>2126</v>
      </c>
      <c r="B44" s="50" t="s">
        <v>2127</v>
      </c>
      <c r="C44" s="40">
        <v>150000</v>
      </c>
      <c r="D44" s="40">
        <v>0</v>
      </c>
      <c r="E44" s="40">
        <v>150000</v>
      </c>
      <c r="F44" s="40">
        <v>92736.82</v>
      </c>
      <c r="G44" s="40">
        <v>92736.82</v>
      </c>
      <c r="H44" s="66">
        <v>90140.52</v>
      </c>
      <c r="I44" s="59">
        <v>60.093679999999999</v>
      </c>
      <c r="J44" s="40">
        <v>57345.71</v>
      </c>
    </row>
    <row r="45" spans="1:10" ht="12.75" x14ac:dyDescent="0.2">
      <c r="A45" s="39" t="s">
        <v>2128</v>
      </c>
      <c r="B45" s="50" t="s">
        <v>2129</v>
      </c>
      <c r="C45" s="40">
        <v>982681</v>
      </c>
      <c r="D45" s="40">
        <v>0</v>
      </c>
      <c r="E45" s="40">
        <v>982681</v>
      </c>
      <c r="F45" s="40">
        <v>920002.24</v>
      </c>
      <c r="G45" s="40">
        <v>920002.24</v>
      </c>
      <c r="H45" s="66">
        <v>530755.91</v>
      </c>
      <c r="I45" s="59">
        <v>54.011007641340399</v>
      </c>
      <c r="J45" s="40">
        <v>530755.91</v>
      </c>
    </row>
    <row r="46" spans="1:10" ht="12.75" x14ac:dyDescent="0.2">
      <c r="A46" s="39" t="s">
        <v>2130</v>
      </c>
      <c r="B46" s="50" t="s">
        <v>2131</v>
      </c>
      <c r="C46" s="40">
        <v>2984969.5</v>
      </c>
      <c r="D46" s="40">
        <v>0</v>
      </c>
      <c r="E46" s="40">
        <v>2984969.5</v>
      </c>
      <c r="F46" s="40">
        <v>1902777.16</v>
      </c>
      <c r="G46" s="40">
        <v>1902777.16</v>
      </c>
      <c r="H46" s="66">
        <v>1737497.56</v>
      </c>
      <c r="I46" s="59">
        <v>58.208218207924702</v>
      </c>
      <c r="J46" s="40">
        <v>1737497.56</v>
      </c>
    </row>
    <row r="47" spans="1:10" ht="12.75" x14ac:dyDescent="0.2">
      <c r="A47" s="39" t="s">
        <v>2132</v>
      </c>
      <c r="B47" s="50" t="s">
        <v>2133</v>
      </c>
      <c r="C47" s="40">
        <v>71650</v>
      </c>
      <c r="D47" s="40">
        <v>0</v>
      </c>
      <c r="E47" s="40">
        <v>71650</v>
      </c>
      <c r="F47" s="40">
        <v>0</v>
      </c>
      <c r="G47" s="40">
        <v>0</v>
      </c>
      <c r="H47" s="66">
        <v>0</v>
      </c>
      <c r="I47" s="59">
        <v>0</v>
      </c>
      <c r="J47" s="40">
        <v>0</v>
      </c>
    </row>
    <row r="48" spans="1:10" ht="12.75" x14ac:dyDescent="0.2">
      <c r="A48" s="39" t="s">
        <v>2134</v>
      </c>
      <c r="B48" s="50" t="s">
        <v>2135</v>
      </c>
      <c r="C48" s="40">
        <v>600000</v>
      </c>
      <c r="D48" s="40">
        <v>0</v>
      </c>
      <c r="E48" s="40">
        <v>600000</v>
      </c>
      <c r="F48" s="40">
        <v>30606.54</v>
      </c>
      <c r="G48" s="40">
        <v>30606.54</v>
      </c>
      <c r="H48" s="66">
        <v>30606.54</v>
      </c>
      <c r="I48" s="59">
        <v>5.1010900000000001</v>
      </c>
      <c r="J48" s="40">
        <v>383.98</v>
      </c>
    </row>
    <row r="49" spans="1:10" ht="12.75" x14ac:dyDescent="0.2">
      <c r="A49" s="39" t="s">
        <v>2136</v>
      </c>
      <c r="B49" s="50" t="s">
        <v>2137</v>
      </c>
      <c r="C49" s="40">
        <v>0</v>
      </c>
      <c r="D49" s="40">
        <v>13600</v>
      </c>
      <c r="E49" s="40">
        <v>13600</v>
      </c>
      <c r="F49" s="40">
        <v>0</v>
      </c>
      <c r="G49" s="40">
        <v>0</v>
      </c>
      <c r="H49" s="66">
        <v>0</v>
      </c>
      <c r="I49" s="59">
        <v>0</v>
      </c>
      <c r="J49" s="40">
        <v>0</v>
      </c>
    </row>
    <row r="50" spans="1:10" ht="12.75" x14ac:dyDescent="0.2">
      <c r="A50" s="39" t="s">
        <v>2138</v>
      </c>
      <c r="B50" s="50" t="s">
        <v>2139</v>
      </c>
      <c r="C50" s="40">
        <v>0</v>
      </c>
      <c r="D50" s="40">
        <v>91815.28</v>
      </c>
      <c r="E50" s="40">
        <v>91815.28</v>
      </c>
      <c r="F50" s="40">
        <v>85662.93</v>
      </c>
      <c r="G50" s="40">
        <v>85662.93</v>
      </c>
      <c r="H50" s="66">
        <v>82289.62</v>
      </c>
      <c r="I50" s="59">
        <v>89.625190926826093</v>
      </c>
      <c r="J50" s="40">
        <v>79661.38</v>
      </c>
    </row>
    <row r="51" spans="1:10" ht="12.75" x14ac:dyDescent="0.2">
      <c r="A51" s="39" t="s">
        <v>2140</v>
      </c>
      <c r="B51" s="50" t="s">
        <v>2141</v>
      </c>
      <c r="C51" s="40">
        <v>112500</v>
      </c>
      <c r="D51" s="40">
        <v>0</v>
      </c>
      <c r="E51" s="40">
        <v>112500</v>
      </c>
      <c r="F51" s="40">
        <v>112293.57</v>
      </c>
      <c r="G51" s="40">
        <v>112293.57</v>
      </c>
      <c r="H51" s="66">
        <v>112292.8</v>
      </c>
      <c r="I51" s="59">
        <v>99.815822222222195</v>
      </c>
      <c r="J51" s="40">
        <v>73486.429999999993</v>
      </c>
    </row>
    <row r="52" spans="1:10" ht="12.75" x14ac:dyDescent="0.2">
      <c r="A52" s="39" t="s">
        <v>2142</v>
      </c>
      <c r="B52" s="50" t="s">
        <v>2143</v>
      </c>
      <c r="C52" s="40">
        <v>2068238</v>
      </c>
      <c r="D52" s="40">
        <v>0</v>
      </c>
      <c r="E52" s="40">
        <v>2068238</v>
      </c>
      <c r="F52" s="40">
        <v>1154541.96</v>
      </c>
      <c r="G52" s="40">
        <v>1154541.96</v>
      </c>
      <c r="H52" s="66">
        <v>1154541.96</v>
      </c>
      <c r="I52" s="59">
        <v>55.822490448391299</v>
      </c>
      <c r="J52" s="40">
        <v>1154541.96</v>
      </c>
    </row>
    <row r="53" spans="1:10" ht="12.75" x14ac:dyDescent="0.2">
      <c r="A53" s="39" t="s">
        <v>2144</v>
      </c>
      <c r="B53" s="50" t="s">
        <v>2145</v>
      </c>
      <c r="C53" s="40">
        <v>32000</v>
      </c>
      <c r="D53" s="40">
        <v>0</v>
      </c>
      <c r="E53" s="40">
        <v>32000</v>
      </c>
      <c r="F53" s="40">
        <v>20380.96</v>
      </c>
      <c r="G53" s="40">
        <v>20380.96</v>
      </c>
      <c r="H53" s="66">
        <v>20380.96</v>
      </c>
      <c r="I53" s="59">
        <v>63.6905</v>
      </c>
      <c r="J53" s="40">
        <v>20380.96</v>
      </c>
    </row>
    <row r="54" spans="1:10" ht="12.75" x14ac:dyDescent="0.2">
      <c r="A54" s="39" t="s">
        <v>2146</v>
      </c>
      <c r="B54" s="50" t="s">
        <v>2147</v>
      </c>
      <c r="C54" s="40">
        <v>0</v>
      </c>
      <c r="D54" s="40">
        <v>1137184</v>
      </c>
      <c r="E54" s="40">
        <v>1137184</v>
      </c>
      <c r="F54" s="40">
        <v>1137183.26</v>
      </c>
      <c r="G54" s="40">
        <v>1137183.26</v>
      </c>
      <c r="H54" s="66">
        <v>1137183.26</v>
      </c>
      <c r="I54" s="59">
        <v>99.999934926977502</v>
      </c>
      <c r="J54" s="40">
        <v>897184</v>
      </c>
    </row>
    <row r="55" spans="1:10" ht="12.75" x14ac:dyDescent="0.2">
      <c r="A55" s="39" t="s">
        <v>2148</v>
      </c>
      <c r="B55" s="50" t="s">
        <v>2149</v>
      </c>
      <c r="C55" s="40">
        <v>292875</v>
      </c>
      <c r="D55" s="40">
        <v>0</v>
      </c>
      <c r="E55" s="40">
        <v>292875</v>
      </c>
      <c r="F55" s="40">
        <v>278667.95</v>
      </c>
      <c r="G55" s="40">
        <v>278667.95</v>
      </c>
      <c r="H55" s="66">
        <v>277260.23</v>
      </c>
      <c r="I55" s="59">
        <v>94.668452411438295</v>
      </c>
      <c r="J55" s="40">
        <v>277260.23</v>
      </c>
    </row>
    <row r="56" spans="1:10" ht="12.75" x14ac:dyDescent="0.2">
      <c r="A56" s="39" t="s">
        <v>2150</v>
      </c>
      <c r="B56" s="50" t="s">
        <v>2151</v>
      </c>
      <c r="C56" s="40">
        <v>0</v>
      </c>
      <c r="D56" s="40">
        <v>34140</v>
      </c>
      <c r="E56" s="40">
        <v>34140</v>
      </c>
      <c r="F56" s="40">
        <v>8100.03</v>
      </c>
      <c r="G56" s="40">
        <v>8100.03</v>
      </c>
      <c r="H56" s="66">
        <v>8100.03</v>
      </c>
      <c r="I56" s="59">
        <v>23.725922671353199</v>
      </c>
      <c r="J56" s="40">
        <v>0</v>
      </c>
    </row>
    <row r="57" spans="1:10" ht="12.75" x14ac:dyDescent="0.2">
      <c r="A57" s="39" t="s">
        <v>2152</v>
      </c>
      <c r="B57" s="50" t="s">
        <v>2153</v>
      </c>
      <c r="C57" s="40">
        <v>0</v>
      </c>
      <c r="D57" s="40">
        <v>274608.2</v>
      </c>
      <c r="E57" s="40">
        <v>274608.2</v>
      </c>
      <c r="F57" s="40">
        <v>274608.2</v>
      </c>
      <c r="G57" s="40">
        <v>242019.68</v>
      </c>
      <c r="H57" s="66">
        <v>0</v>
      </c>
      <c r="I57" s="59">
        <v>0</v>
      </c>
      <c r="J57" s="40">
        <v>0</v>
      </c>
    </row>
    <row r="58" spans="1:10" ht="12.75" x14ac:dyDescent="0.2">
      <c r="A58" s="39" t="s">
        <v>2154</v>
      </c>
      <c r="B58" s="50" t="s">
        <v>2155</v>
      </c>
      <c r="C58" s="40">
        <v>0</v>
      </c>
      <c r="D58" s="40">
        <v>516808.43</v>
      </c>
      <c r="E58" s="40">
        <v>516808.43</v>
      </c>
      <c r="F58" s="40">
        <v>516808.43</v>
      </c>
      <c r="G58" s="40">
        <v>516808.43</v>
      </c>
      <c r="H58" s="66">
        <v>516808.43</v>
      </c>
      <c r="I58" s="59">
        <v>100</v>
      </c>
      <c r="J58" s="40">
        <v>516808.43</v>
      </c>
    </row>
    <row r="59" spans="1:10" ht="12.75" x14ac:dyDescent="0.2">
      <c r="A59" s="39" t="s">
        <v>2156</v>
      </c>
      <c r="B59" s="50" t="s">
        <v>2157</v>
      </c>
      <c r="C59" s="40">
        <v>705105</v>
      </c>
      <c r="D59" s="40">
        <v>1306722.46</v>
      </c>
      <c r="E59" s="40">
        <v>2011827.46</v>
      </c>
      <c r="F59" s="40">
        <v>1043649.27</v>
      </c>
      <c r="G59" s="40">
        <v>1043649.27</v>
      </c>
      <c r="H59" s="66">
        <v>1043649.27</v>
      </c>
      <c r="I59" s="59">
        <v>51.875684707077198</v>
      </c>
      <c r="J59" s="40">
        <v>977930.62</v>
      </c>
    </row>
    <row r="60" spans="1:10" ht="12.75" x14ac:dyDescent="0.2">
      <c r="A60" s="39" t="s">
        <v>2158</v>
      </c>
      <c r="B60" s="50" t="s">
        <v>2159</v>
      </c>
      <c r="C60" s="40">
        <v>280000</v>
      </c>
      <c r="D60" s="40">
        <v>0</v>
      </c>
      <c r="E60" s="40">
        <v>280000</v>
      </c>
      <c r="F60" s="40">
        <v>0</v>
      </c>
      <c r="G60" s="40">
        <v>0</v>
      </c>
      <c r="H60" s="66">
        <v>0</v>
      </c>
      <c r="I60" s="59">
        <v>0</v>
      </c>
      <c r="J60" s="40">
        <v>0</v>
      </c>
    </row>
    <row r="61" spans="1:10" ht="12.75" x14ac:dyDescent="0.2">
      <c r="A61" s="39" t="s">
        <v>2160</v>
      </c>
      <c r="B61" s="50" t="s">
        <v>2161</v>
      </c>
      <c r="C61" s="40">
        <v>65000</v>
      </c>
      <c r="D61" s="40">
        <v>28617.23</v>
      </c>
      <c r="E61" s="40">
        <v>93617.23</v>
      </c>
      <c r="F61" s="40">
        <v>64412.63</v>
      </c>
      <c r="G61" s="40">
        <v>64412.63</v>
      </c>
      <c r="H61" s="66">
        <v>64412.59</v>
      </c>
      <c r="I61" s="59">
        <v>68.8042040978995</v>
      </c>
      <c r="J61" s="40">
        <v>44547.61</v>
      </c>
    </row>
    <row r="62" spans="1:10" ht="12.75" x14ac:dyDescent="0.2">
      <c r="A62" s="39" t="s">
        <v>2162</v>
      </c>
      <c r="B62" s="50" t="s">
        <v>2163</v>
      </c>
      <c r="C62" s="40">
        <v>15491.77</v>
      </c>
      <c r="D62" s="40">
        <v>0</v>
      </c>
      <c r="E62" s="40">
        <v>15491.77</v>
      </c>
      <c r="F62" s="40">
        <v>15219.96</v>
      </c>
      <c r="G62" s="40">
        <v>15219.96</v>
      </c>
      <c r="H62" s="66">
        <v>15219.96</v>
      </c>
      <c r="I62" s="59">
        <v>98.245455490237703</v>
      </c>
      <c r="J62" s="40">
        <v>15219.96</v>
      </c>
    </row>
    <row r="63" spans="1:10" ht="12.75" x14ac:dyDescent="0.2">
      <c r="A63" s="39" t="s">
        <v>2164</v>
      </c>
      <c r="B63" s="50" t="s">
        <v>2165</v>
      </c>
      <c r="C63" s="40">
        <v>470000</v>
      </c>
      <c r="D63" s="40">
        <v>0</v>
      </c>
      <c r="E63" s="40">
        <v>470000</v>
      </c>
      <c r="F63" s="40">
        <v>469999.7</v>
      </c>
      <c r="G63" s="40">
        <v>438299.7</v>
      </c>
      <c r="H63" s="66">
        <v>434907.9</v>
      </c>
      <c r="I63" s="59">
        <v>92.533595744680895</v>
      </c>
      <c r="J63" s="40">
        <v>5800</v>
      </c>
    </row>
    <row r="64" spans="1:10" ht="12.75" x14ac:dyDescent="0.2">
      <c r="A64" s="39" t="s">
        <v>2166</v>
      </c>
      <c r="B64" s="50" t="s">
        <v>2167</v>
      </c>
      <c r="C64" s="40">
        <v>65000</v>
      </c>
      <c r="D64" s="40">
        <v>0</v>
      </c>
      <c r="E64" s="40">
        <v>65000</v>
      </c>
      <c r="F64" s="40">
        <v>65000</v>
      </c>
      <c r="G64" s="40">
        <v>65000</v>
      </c>
      <c r="H64" s="66">
        <v>39817.440000000002</v>
      </c>
      <c r="I64" s="59">
        <v>61.257599999999996</v>
      </c>
      <c r="J64" s="40">
        <v>27936.48</v>
      </c>
    </row>
    <row r="65" spans="1:10" ht="12.75" x14ac:dyDescent="0.2">
      <c r="A65" s="39" t="s">
        <v>2168</v>
      </c>
      <c r="B65" s="50" t="s">
        <v>2169</v>
      </c>
      <c r="C65" s="40">
        <v>2068545.97</v>
      </c>
      <c r="D65" s="40">
        <v>0</v>
      </c>
      <c r="E65" s="40">
        <v>2068545.97</v>
      </c>
      <c r="F65" s="40">
        <v>949150.78</v>
      </c>
      <c r="G65" s="40">
        <v>949150.78</v>
      </c>
      <c r="H65" s="66">
        <v>949150.78</v>
      </c>
      <c r="I65" s="59">
        <v>45.884925632085398</v>
      </c>
      <c r="J65" s="40">
        <v>903559.58</v>
      </c>
    </row>
    <row r="66" spans="1:10" ht="12.75" x14ac:dyDescent="0.2">
      <c r="A66" s="39" t="s">
        <v>2170</v>
      </c>
      <c r="B66" s="50" t="s">
        <v>2171</v>
      </c>
      <c r="C66" s="40">
        <v>0</v>
      </c>
      <c r="D66" s="40">
        <v>52000</v>
      </c>
      <c r="E66" s="40">
        <v>52000</v>
      </c>
      <c r="F66" s="40">
        <v>51672.19</v>
      </c>
      <c r="G66" s="40">
        <v>51672.19</v>
      </c>
      <c r="H66" s="66">
        <v>51672.19</v>
      </c>
      <c r="I66" s="59">
        <v>99.369596153846103</v>
      </c>
      <c r="J66" s="40">
        <v>51672.19</v>
      </c>
    </row>
    <row r="67" spans="1:10" ht="12.75" x14ac:dyDescent="0.2">
      <c r="A67" s="39" t="s">
        <v>2172</v>
      </c>
      <c r="B67" s="50" t="s">
        <v>2173</v>
      </c>
      <c r="C67" s="40">
        <v>420000</v>
      </c>
      <c r="D67" s="40">
        <v>1287998.6100000001</v>
      </c>
      <c r="E67" s="40">
        <v>1707998.61</v>
      </c>
      <c r="F67" s="40">
        <v>1233121.24</v>
      </c>
      <c r="G67" s="40">
        <v>1233121.24</v>
      </c>
      <c r="H67" s="66">
        <v>1233121.24</v>
      </c>
      <c r="I67" s="59">
        <v>72.196852666056898</v>
      </c>
      <c r="J67" s="40">
        <v>450138.97</v>
      </c>
    </row>
    <row r="68" spans="1:10" ht="12.75" x14ac:dyDescent="0.2">
      <c r="A68" s="39" t="s">
        <v>2174</v>
      </c>
      <c r="B68" s="50" t="s">
        <v>2175</v>
      </c>
      <c r="C68" s="40">
        <v>0</v>
      </c>
      <c r="D68" s="40">
        <v>1427428.77</v>
      </c>
      <c r="E68" s="40">
        <v>1427428.77</v>
      </c>
      <c r="F68" s="40">
        <v>1295356.79</v>
      </c>
      <c r="G68" s="40">
        <v>998466.79</v>
      </c>
      <c r="H68" s="66">
        <v>985024.29</v>
      </c>
      <c r="I68" s="59">
        <v>69.006896225021407</v>
      </c>
      <c r="J68" s="40">
        <v>610471.74</v>
      </c>
    </row>
    <row r="69" spans="1:10" ht="12.75" x14ac:dyDescent="0.2">
      <c r="A69" s="39" t="s">
        <v>2176</v>
      </c>
      <c r="B69" s="50" t="s">
        <v>2177</v>
      </c>
      <c r="C69" s="40">
        <v>0</v>
      </c>
      <c r="D69" s="40">
        <v>108024.14</v>
      </c>
      <c r="E69" s="40">
        <v>108024.14</v>
      </c>
      <c r="F69" s="40">
        <v>105331.28</v>
      </c>
      <c r="G69" s="40">
        <v>105331.28</v>
      </c>
      <c r="H69" s="66">
        <v>105331.28</v>
      </c>
      <c r="I69" s="59">
        <v>97.507168305158501</v>
      </c>
      <c r="J69" s="40">
        <v>60309.73</v>
      </c>
    </row>
    <row r="70" spans="1:10" ht="12.75" x14ac:dyDescent="0.2">
      <c r="A70" s="39" t="s">
        <v>2178</v>
      </c>
      <c r="B70" s="50" t="s">
        <v>2179</v>
      </c>
      <c r="C70" s="40">
        <v>225000</v>
      </c>
      <c r="D70" s="40">
        <v>98316</v>
      </c>
      <c r="E70" s="40">
        <v>323316</v>
      </c>
      <c r="F70" s="40">
        <v>190723.74</v>
      </c>
      <c r="G70" s="40">
        <v>190723.74</v>
      </c>
      <c r="H70" s="66">
        <v>190723.74</v>
      </c>
      <c r="I70" s="59">
        <v>58.989886055747299</v>
      </c>
      <c r="J70" s="40">
        <v>190663.74</v>
      </c>
    </row>
    <row r="71" spans="1:10" ht="12.75" x14ac:dyDescent="0.2">
      <c r="A71" s="39" t="s">
        <v>2180</v>
      </c>
      <c r="B71" s="50" t="s">
        <v>2181</v>
      </c>
      <c r="C71" s="40">
        <v>600000</v>
      </c>
      <c r="D71" s="40">
        <v>0</v>
      </c>
      <c r="E71" s="40">
        <v>600000</v>
      </c>
      <c r="F71" s="40">
        <v>511986.95</v>
      </c>
      <c r="G71" s="40">
        <v>488426.92</v>
      </c>
      <c r="H71" s="66">
        <v>483886.87</v>
      </c>
      <c r="I71" s="59">
        <v>80.647811666666698</v>
      </c>
      <c r="J71" s="40">
        <v>471929.58</v>
      </c>
    </row>
    <row r="72" spans="1:10" ht="12.75" x14ac:dyDescent="0.2">
      <c r="A72" s="39" t="s">
        <v>2182</v>
      </c>
      <c r="B72" s="50" t="s">
        <v>2183</v>
      </c>
      <c r="C72" s="40">
        <v>1445205.42</v>
      </c>
      <c r="D72" s="40">
        <v>0</v>
      </c>
      <c r="E72" s="40">
        <v>1445205.42</v>
      </c>
      <c r="F72" s="40">
        <v>1000227.11</v>
      </c>
      <c r="G72" s="40">
        <v>1000227.11</v>
      </c>
      <c r="H72" s="66">
        <v>1000227.11</v>
      </c>
      <c r="I72" s="59">
        <v>69.210030363711198</v>
      </c>
      <c r="J72" s="40">
        <v>886094.7</v>
      </c>
    </row>
    <row r="73" spans="1:10" ht="12.75" x14ac:dyDescent="0.2">
      <c r="A73" s="39" t="s">
        <v>2184</v>
      </c>
      <c r="B73" s="50" t="s">
        <v>2185</v>
      </c>
      <c r="C73" s="40">
        <v>100000</v>
      </c>
      <c r="D73" s="40">
        <v>60000</v>
      </c>
      <c r="E73" s="40">
        <v>160000</v>
      </c>
      <c r="F73" s="40">
        <v>155918.79</v>
      </c>
      <c r="G73" s="40">
        <v>155918.79</v>
      </c>
      <c r="H73" s="66">
        <v>155918.79</v>
      </c>
      <c r="I73" s="59">
        <v>97.449243749999994</v>
      </c>
      <c r="J73" s="40">
        <v>155918.79</v>
      </c>
    </row>
    <row r="74" spans="1:10" ht="12.75" x14ac:dyDescent="0.2">
      <c r="A74" s="39" t="s">
        <v>2186</v>
      </c>
      <c r="B74" s="50" t="s">
        <v>2187</v>
      </c>
      <c r="C74" s="40">
        <v>71300</v>
      </c>
      <c r="D74" s="40">
        <v>0</v>
      </c>
      <c r="E74" s="40">
        <v>71300</v>
      </c>
      <c r="F74" s="40">
        <v>59880.39</v>
      </c>
      <c r="G74" s="40">
        <v>59880.39</v>
      </c>
      <c r="H74" s="66">
        <v>59880.39</v>
      </c>
      <c r="I74" s="59">
        <v>83.983716690042101</v>
      </c>
      <c r="J74" s="40">
        <v>59880.39</v>
      </c>
    </row>
    <row r="75" spans="1:10" ht="12.75" x14ac:dyDescent="0.2">
      <c r="A75" s="39" t="s">
        <v>2188</v>
      </c>
      <c r="B75" s="50" t="s">
        <v>2189</v>
      </c>
      <c r="C75" s="40">
        <v>1905220.21</v>
      </c>
      <c r="D75" s="40">
        <v>0</v>
      </c>
      <c r="E75" s="40">
        <v>1905220.21</v>
      </c>
      <c r="F75" s="40">
        <v>1905220.21</v>
      </c>
      <c r="G75" s="40">
        <v>1905220.21</v>
      </c>
      <c r="H75" s="66">
        <v>1718824.45</v>
      </c>
      <c r="I75" s="59">
        <v>90.216576591952105</v>
      </c>
      <c r="J75" s="40">
        <v>1190034.57</v>
      </c>
    </row>
    <row r="76" spans="1:10" ht="12.75" x14ac:dyDescent="0.2">
      <c r="A76" s="39" t="s">
        <v>2190</v>
      </c>
      <c r="B76" s="50" t="s">
        <v>2191</v>
      </c>
      <c r="C76" s="40">
        <v>169856</v>
      </c>
      <c r="D76" s="40">
        <v>26087</v>
      </c>
      <c r="E76" s="40">
        <v>195943</v>
      </c>
      <c r="F76" s="40">
        <v>165000</v>
      </c>
      <c r="G76" s="40">
        <v>165000</v>
      </c>
      <c r="H76" s="66">
        <v>164317.57</v>
      </c>
      <c r="I76" s="59">
        <v>83.859882720995401</v>
      </c>
      <c r="J76" s="40">
        <v>107199.14</v>
      </c>
    </row>
    <row r="77" spans="1:10" ht="12.75" x14ac:dyDescent="0.2">
      <c r="A77" s="39" t="s">
        <v>2192</v>
      </c>
      <c r="B77" s="50" t="s">
        <v>2193</v>
      </c>
      <c r="C77" s="40">
        <v>0</v>
      </c>
      <c r="D77" s="40">
        <v>1240992.8899999999</v>
      </c>
      <c r="E77" s="40">
        <v>1240992.8899999999</v>
      </c>
      <c r="F77" s="40">
        <v>1240983.81</v>
      </c>
      <c r="G77" s="40">
        <v>1240983.81</v>
      </c>
      <c r="H77" s="66">
        <v>1240967.47</v>
      </c>
      <c r="I77" s="59">
        <v>99.997951640158107</v>
      </c>
      <c r="J77" s="40">
        <v>427900.03</v>
      </c>
    </row>
    <row r="78" spans="1:10" ht="12.75" x14ac:dyDescent="0.2">
      <c r="A78" s="39" t="s">
        <v>2194</v>
      </c>
      <c r="B78" s="50" t="s">
        <v>2195</v>
      </c>
      <c r="C78" s="40">
        <v>0</v>
      </c>
      <c r="D78" s="40">
        <v>12790899.27</v>
      </c>
      <c r="E78" s="40">
        <v>12790899.27</v>
      </c>
      <c r="F78" s="40">
        <v>10382646.33</v>
      </c>
      <c r="G78" s="40">
        <v>10240131.33</v>
      </c>
      <c r="H78" s="66">
        <v>8454400.9100000001</v>
      </c>
      <c r="I78" s="59">
        <v>66.097001716127195</v>
      </c>
      <c r="J78" s="40">
        <v>3932916.03</v>
      </c>
    </row>
    <row r="79" spans="1:10" ht="12.75" x14ac:dyDescent="0.2">
      <c r="A79" s="39" t="s">
        <v>2196</v>
      </c>
      <c r="B79" s="50" t="s">
        <v>2197</v>
      </c>
      <c r="C79" s="40">
        <v>0</v>
      </c>
      <c r="D79" s="40">
        <v>266717.74</v>
      </c>
      <c r="E79" s="40">
        <v>266717.74</v>
      </c>
      <c r="F79" s="40">
        <v>266717.74</v>
      </c>
      <c r="G79" s="40">
        <v>266717.74</v>
      </c>
      <c r="H79" s="66">
        <v>266717.74</v>
      </c>
      <c r="I79" s="59">
        <v>100</v>
      </c>
      <c r="J79" s="40">
        <v>214823.26</v>
      </c>
    </row>
    <row r="80" spans="1:10" ht="12.75" x14ac:dyDescent="0.2">
      <c r="A80" s="39" t="s">
        <v>2198</v>
      </c>
      <c r="B80" s="50" t="s">
        <v>2199</v>
      </c>
      <c r="C80" s="40">
        <v>15293.19</v>
      </c>
      <c r="D80" s="40">
        <v>0</v>
      </c>
      <c r="E80" s="40">
        <v>15293.19</v>
      </c>
      <c r="F80" s="40">
        <v>15293</v>
      </c>
      <c r="G80" s="40">
        <v>15174.04</v>
      </c>
      <c r="H80" s="66">
        <v>11891.12</v>
      </c>
      <c r="I80" s="59">
        <v>77.7543468694236</v>
      </c>
      <c r="J80" s="40">
        <v>7798.98</v>
      </c>
    </row>
    <row r="81" spans="1:10" ht="12.75" x14ac:dyDescent="0.2">
      <c r="A81" s="39" t="s">
        <v>2200</v>
      </c>
      <c r="B81" s="50" t="s">
        <v>2201</v>
      </c>
      <c r="C81" s="40">
        <v>70000</v>
      </c>
      <c r="D81" s="40">
        <v>0</v>
      </c>
      <c r="E81" s="40">
        <v>70000</v>
      </c>
      <c r="F81" s="40">
        <v>68119.42</v>
      </c>
      <c r="G81" s="40">
        <v>68119.42</v>
      </c>
      <c r="H81" s="66">
        <v>68119.42</v>
      </c>
      <c r="I81" s="59">
        <v>97.313457142857104</v>
      </c>
      <c r="J81" s="40">
        <v>67996.97</v>
      </c>
    </row>
    <row r="82" spans="1:10" ht="12.75" x14ac:dyDescent="0.2">
      <c r="A82" s="39" t="s">
        <v>2202</v>
      </c>
      <c r="B82" s="50" t="s">
        <v>2203</v>
      </c>
      <c r="C82" s="40">
        <v>11080040</v>
      </c>
      <c r="D82" s="40">
        <v>3059608</v>
      </c>
      <c r="E82" s="40">
        <v>14139648</v>
      </c>
      <c r="F82" s="40">
        <v>13514258.57</v>
      </c>
      <c r="G82" s="40">
        <v>10508551.029999999</v>
      </c>
      <c r="H82" s="66">
        <v>9488330.3100000005</v>
      </c>
      <c r="I82" s="59">
        <v>67.104430817514</v>
      </c>
      <c r="J82" s="40">
        <v>382683.33</v>
      </c>
    </row>
    <row r="83" spans="1:10" ht="12.75" x14ac:dyDescent="0.2">
      <c r="A83" s="39" t="s">
        <v>2204</v>
      </c>
      <c r="B83" s="50" t="s">
        <v>2205</v>
      </c>
      <c r="C83" s="40">
        <v>0</v>
      </c>
      <c r="D83" s="40">
        <v>4596408.38</v>
      </c>
      <c r="E83" s="40">
        <v>4596408.38</v>
      </c>
      <c r="F83" s="40">
        <v>4596408.38</v>
      </c>
      <c r="G83" s="40">
        <v>4596408.38</v>
      </c>
      <c r="H83" s="66">
        <v>4596408.38</v>
      </c>
      <c r="I83" s="59">
        <v>100</v>
      </c>
      <c r="J83" s="40">
        <v>4596408.38</v>
      </c>
    </row>
    <row r="84" spans="1:10" ht="12.75" x14ac:dyDescent="0.2">
      <c r="A84" s="39" t="s">
        <v>2206</v>
      </c>
      <c r="B84" s="50" t="s">
        <v>2207</v>
      </c>
      <c r="C84" s="40">
        <v>0</v>
      </c>
      <c r="D84" s="40">
        <v>153607</v>
      </c>
      <c r="E84" s="40">
        <v>153607</v>
      </c>
      <c r="F84" s="40">
        <v>153483.56</v>
      </c>
      <c r="G84" s="40">
        <v>149853.56</v>
      </c>
      <c r="H84" s="66">
        <v>149853.56</v>
      </c>
      <c r="I84" s="59">
        <v>97.556465525659604</v>
      </c>
      <c r="J84" s="40">
        <v>0</v>
      </c>
    </row>
    <row r="85" spans="1:10" ht="12.75" x14ac:dyDescent="0.2">
      <c r="A85" s="39" t="s">
        <v>2208</v>
      </c>
      <c r="B85" s="50" t="s">
        <v>2209</v>
      </c>
      <c r="C85" s="40">
        <v>0</v>
      </c>
      <c r="D85" s="40">
        <v>404362.93</v>
      </c>
      <c r="E85" s="40">
        <v>404362.93</v>
      </c>
      <c r="F85" s="40">
        <v>404362.93</v>
      </c>
      <c r="G85" s="40">
        <v>404362.93</v>
      </c>
      <c r="H85" s="66">
        <v>404362.93</v>
      </c>
      <c r="I85" s="59">
        <v>100</v>
      </c>
      <c r="J85" s="40">
        <v>404362.93</v>
      </c>
    </row>
    <row r="86" spans="1:10" ht="12.75" x14ac:dyDescent="0.2">
      <c r="A86" s="39" t="s">
        <v>2210</v>
      </c>
      <c r="B86" s="50" t="s">
        <v>2211</v>
      </c>
      <c r="C86" s="40">
        <v>0</v>
      </c>
      <c r="D86" s="40">
        <v>180000</v>
      </c>
      <c r="E86" s="40">
        <v>180000</v>
      </c>
      <c r="F86" s="40">
        <v>179749</v>
      </c>
      <c r="G86" s="40">
        <v>179749</v>
      </c>
      <c r="H86" s="66">
        <v>179749</v>
      </c>
      <c r="I86" s="59">
        <v>99.860555555555607</v>
      </c>
      <c r="J86" s="40">
        <v>173749</v>
      </c>
    </row>
    <row r="87" spans="1:10" ht="12.75" x14ac:dyDescent="0.2">
      <c r="A87" s="39" t="s">
        <v>2212</v>
      </c>
      <c r="B87" s="50" t="s">
        <v>2213</v>
      </c>
      <c r="C87" s="40">
        <v>0</v>
      </c>
      <c r="D87" s="40">
        <v>5162.95</v>
      </c>
      <c r="E87" s="40">
        <v>5162.95</v>
      </c>
      <c r="F87" s="40">
        <v>0</v>
      </c>
      <c r="G87" s="40">
        <v>0</v>
      </c>
      <c r="H87" s="66">
        <v>0</v>
      </c>
      <c r="I87" s="59">
        <v>0</v>
      </c>
      <c r="J87" s="40">
        <v>0</v>
      </c>
    </row>
    <row r="88" spans="1:10" ht="12.75" x14ac:dyDescent="0.2">
      <c r="A88" s="39" t="s">
        <v>2214</v>
      </c>
      <c r="B88" s="50" t="s">
        <v>2215</v>
      </c>
      <c r="C88" s="40">
        <v>0</v>
      </c>
      <c r="D88" s="40">
        <v>35604.28</v>
      </c>
      <c r="E88" s="40">
        <v>35604.28</v>
      </c>
      <c r="F88" s="40">
        <v>0</v>
      </c>
      <c r="G88" s="40">
        <v>0</v>
      </c>
      <c r="H88" s="66">
        <v>0</v>
      </c>
      <c r="I88" s="59">
        <v>0</v>
      </c>
      <c r="J88" s="40">
        <v>0</v>
      </c>
    </row>
    <row r="89" spans="1:10" ht="12.75" x14ac:dyDescent="0.2">
      <c r="A89" s="39" t="s">
        <v>2216</v>
      </c>
      <c r="B89" s="50" t="s">
        <v>2217</v>
      </c>
      <c r="C89" s="40">
        <v>0</v>
      </c>
      <c r="D89" s="40">
        <v>20650.96</v>
      </c>
      <c r="E89" s="40">
        <v>20650.96</v>
      </c>
      <c r="F89" s="40">
        <v>12279.3</v>
      </c>
      <c r="G89" s="40">
        <v>12279.3</v>
      </c>
      <c r="H89" s="66">
        <v>12279.3</v>
      </c>
      <c r="I89" s="59">
        <v>59.461158222184302</v>
      </c>
      <c r="J89" s="40">
        <v>12279.3</v>
      </c>
    </row>
    <row r="90" spans="1:10" ht="12.75" x14ac:dyDescent="0.2">
      <c r="A90" s="39" t="s">
        <v>2218</v>
      </c>
      <c r="B90" s="50" t="s">
        <v>2219</v>
      </c>
      <c r="C90" s="40">
        <v>0</v>
      </c>
      <c r="D90" s="40">
        <v>222290.45</v>
      </c>
      <c r="E90" s="40">
        <v>222290.45</v>
      </c>
      <c r="F90" s="40">
        <v>168739.26</v>
      </c>
      <c r="G90" s="40">
        <v>168739.26</v>
      </c>
      <c r="H90" s="66">
        <v>161712.51</v>
      </c>
      <c r="I90" s="59">
        <v>72.748293955048496</v>
      </c>
      <c r="J90" s="40">
        <v>161712.51</v>
      </c>
    </row>
    <row r="91" spans="1:10" ht="12.75" x14ac:dyDescent="0.2">
      <c r="A91" s="39" t="s">
        <v>2220</v>
      </c>
      <c r="B91" s="50" t="s">
        <v>2221</v>
      </c>
      <c r="C91" s="40">
        <v>0</v>
      </c>
      <c r="D91" s="40">
        <v>9000</v>
      </c>
      <c r="E91" s="40">
        <v>9000</v>
      </c>
      <c r="F91" s="40">
        <v>9000</v>
      </c>
      <c r="G91" s="40">
        <v>9000</v>
      </c>
      <c r="H91" s="66">
        <v>9000</v>
      </c>
      <c r="I91" s="59">
        <v>100</v>
      </c>
      <c r="J91" s="40">
        <v>9000</v>
      </c>
    </row>
    <row r="92" spans="1:10" ht="12.75" x14ac:dyDescent="0.2">
      <c r="A92" s="39" t="s">
        <v>2222</v>
      </c>
      <c r="B92" s="50" t="s">
        <v>2223</v>
      </c>
      <c r="C92" s="40">
        <v>0</v>
      </c>
      <c r="D92" s="40">
        <v>86800</v>
      </c>
      <c r="E92" s="40">
        <v>86800</v>
      </c>
      <c r="F92" s="40">
        <v>57000</v>
      </c>
      <c r="G92" s="40">
        <v>0</v>
      </c>
      <c r="H92" s="66">
        <v>0</v>
      </c>
      <c r="I92" s="59">
        <v>0</v>
      </c>
      <c r="J92" s="40">
        <v>0</v>
      </c>
    </row>
    <row r="93" spans="1:10" ht="12.75" x14ac:dyDescent="0.2">
      <c r="A93" s="39" t="s">
        <v>2224</v>
      </c>
      <c r="B93" s="50" t="s">
        <v>2225</v>
      </c>
      <c r="C93" s="40">
        <v>106771.4</v>
      </c>
      <c r="D93" s="40">
        <v>0</v>
      </c>
      <c r="E93" s="40">
        <v>106771.4</v>
      </c>
      <c r="F93" s="40">
        <v>104109.16</v>
      </c>
      <c r="G93" s="40">
        <v>104109.16</v>
      </c>
      <c r="H93" s="66">
        <v>104109.16</v>
      </c>
      <c r="I93" s="59">
        <v>97.506598208883602</v>
      </c>
      <c r="J93" s="40">
        <v>102955.1</v>
      </c>
    </row>
    <row r="94" spans="1:10" ht="12.75" x14ac:dyDescent="0.2">
      <c r="A94" s="39" t="s">
        <v>2226</v>
      </c>
      <c r="B94" s="50" t="s">
        <v>2227</v>
      </c>
      <c r="C94" s="40">
        <v>621982.75</v>
      </c>
      <c r="D94" s="40">
        <v>-65377.440000000002</v>
      </c>
      <c r="E94" s="40">
        <v>556605.31000000006</v>
      </c>
      <c r="F94" s="40">
        <v>528581.96</v>
      </c>
      <c r="G94" s="40">
        <v>528581.96</v>
      </c>
      <c r="H94" s="66">
        <v>528581.96</v>
      </c>
      <c r="I94" s="59">
        <v>94.965310338128106</v>
      </c>
      <c r="J94" s="40">
        <v>528581.96</v>
      </c>
    </row>
    <row r="95" spans="1:10" ht="12.75" x14ac:dyDescent="0.2">
      <c r="A95" s="39" t="s">
        <v>2228</v>
      </c>
      <c r="B95" s="50" t="s">
        <v>2229</v>
      </c>
      <c r="C95" s="40">
        <v>255000</v>
      </c>
      <c r="D95" s="40">
        <v>0</v>
      </c>
      <c r="E95" s="40">
        <v>255000</v>
      </c>
      <c r="F95" s="40">
        <v>221648.4</v>
      </c>
      <c r="G95" s="40">
        <v>221648.4</v>
      </c>
      <c r="H95" s="66">
        <v>221648.4</v>
      </c>
      <c r="I95" s="59">
        <v>86.920941176470606</v>
      </c>
      <c r="J95" s="40">
        <v>185038.2</v>
      </c>
    </row>
    <row r="96" spans="1:10" ht="12.75" x14ac:dyDescent="0.2">
      <c r="A96" s="39" t="s">
        <v>2230</v>
      </c>
      <c r="B96" s="50" t="s">
        <v>2231</v>
      </c>
      <c r="C96" s="40">
        <v>330000</v>
      </c>
      <c r="D96" s="40">
        <v>485331.74</v>
      </c>
      <c r="E96" s="40">
        <v>815331.74</v>
      </c>
      <c r="F96" s="40">
        <v>801686.75</v>
      </c>
      <c r="G96" s="40">
        <v>801686.75</v>
      </c>
      <c r="H96" s="66">
        <v>801686.75</v>
      </c>
      <c r="I96" s="59">
        <v>98.326449305162598</v>
      </c>
      <c r="J96" s="40">
        <v>798547.94</v>
      </c>
    </row>
    <row r="97" spans="1:10" ht="12.75" x14ac:dyDescent="0.2">
      <c r="A97" s="39" t="s">
        <v>2232</v>
      </c>
      <c r="B97" s="50" t="s">
        <v>2233</v>
      </c>
      <c r="C97" s="40">
        <v>0</v>
      </c>
      <c r="D97" s="40">
        <v>1208257.6499999999</v>
      </c>
      <c r="E97" s="40">
        <v>1208257.6499999999</v>
      </c>
      <c r="F97" s="40">
        <v>457729.18</v>
      </c>
      <c r="G97" s="40">
        <v>457729.18</v>
      </c>
      <c r="H97" s="66">
        <v>457729.18</v>
      </c>
      <c r="I97" s="59">
        <v>37.883408393896801</v>
      </c>
      <c r="J97" s="40">
        <v>435662.76</v>
      </c>
    </row>
    <row r="98" spans="1:10" ht="12.75" x14ac:dyDescent="0.2">
      <c r="A98" s="39" t="s">
        <v>2234</v>
      </c>
      <c r="B98" s="50" t="s">
        <v>2235</v>
      </c>
      <c r="C98" s="40">
        <v>1718368.68</v>
      </c>
      <c r="D98" s="40">
        <v>65377.440000000002</v>
      </c>
      <c r="E98" s="40">
        <v>1783746.12</v>
      </c>
      <c r="F98" s="40">
        <v>1653926.59</v>
      </c>
      <c r="G98" s="40">
        <v>1653926.59</v>
      </c>
      <c r="H98" s="66">
        <v>1653926.59</v>
      </c>
      <c r="I98" s="59">
        <v>92.722084799825694</v>
      </c>
      <c r="J98" s="40">
        <v>1522096.55</v>
      </c>
    </row>
    <row r="99" spans="1:10" ht="12.75" x14ac:dyDescent="0.2">
      <c r="A99" s="39" t="s">
        <v>2236</v>
      </c>
      <c r="B99" s="50" t="s">
        <v>2237</v>
      </c>
      <c r="C99" s="40">
        <v>230000</v>
      </c>
      <c r="D99" s="40">
        <v>0</v>
      </c>
      <c r="E99" s="40">
        <v>230000</v>
      </c>
      <c r="F99" s="40">
        <v>216528.79</v>
      </c>
      <c r="G99" s="40">
        <v>216528.79</v>
      </c>
      <c r="H99" s="66">
        <v>216528.79</v>
      </c>
      <c r="I99" s="59">
        <v>94.142952173913002</v>
      </c>
      <c r="J99" s="40">
        <v>215453.56</v>
      </c>
    </row>
    <row r="100" spans="1:10" ht="12.75" x14ac:dyDescent="0.2">
      <c r="A100" s="39" t="s">
        <v>2238</v>
      </c>
      <c r="B100" s="50" t="s">
        <v>2239</v>
      </c>
      <c r="C100" s="40">
        <v>0</v>
      </c>
      <c r="D100" s="40">
        <v>15086.49</v>
      </c>
      <c r="E100" s="40">
        <v>15086.49</v>
      </c>
      <c r="F100" s="40">
        <v>15057.64</v>
      </c>
      <c r="G100" s="40">
        <v>15057.64</v>
      </c>
      <c r="H100" s="66">
        <v>15057.64</v>
      </c>
      <c r="I100" s="59">
        <v>99.808769302866295</v>
      </c>
      <c r="J100" s="40">
        <v>12557.65</v>
      </c>
    </row>
    <row r="101" spans="1:10" ht="12.75" x14ac:dyDescent="0.2">
      <c r="A101" s="39" t="s">
        <v>2240</v>
      </c>
      <c r="B101" s="50" t="s">
        <v>2241</v>
      </c>
      <c r="C101" s="40">
        <v>130446464.73</v>
      </c>
      <c r="D101" s="40">
        <v>-15893431.77</v>
      </c>
      <c r="E101" s="40">
        <v>114553032.95999999</v>
      </c>
      <c r="F101" s="40">
        <v>103733399.91</v>
      </c>
      <c r="G101" s="40">
        <v>100953005.97</v>
      </c>
      <c r="H101" s="66">
        <v>93866462.25</v>
      </c>
      <c r="I101" s="59">
        <v>81.941490176673497</v>
      </c>
      <c r="J101" s="40">
        <v>59619912.25</v>
      </c>
    </row>
    <row r="102" spans="1:10" ht="12.75" x14ac:dyDescent="0.2">
      <c r="A102" s="39" t="s">
        <v>2242</v>
      </c>
      <c r="B102" s="50" t="s">
        <v>2243</v>
      </c>
      <c r="C102" s="40">
        <v>4459661393.3199997</v>
      </c>
      <c r="D102" s="40">
        <v>849877018.78999996</v>
      </c>
      <c r="E102" s="40">
        <v>5309538412.1099997</v>
      </c>
      <c r="F102" s="40">
        <v>5270120941.1000004</v>
      </c>
      <c r="G102" s="40">
        <v>5259797046.1300001</v>
      </c>
      <c r="H102" s="66">
        <v>5232310575.2200003</v>
      </c>
      <c r="I102" s="59">
        <v>98.545488686665095</v>
      </c>
      <c r="J102" s="40">
        <v>4916476652.6599998</v>
      </c>
    </row>
    <row r="103" spans="1:10" ht="12.75" x14ac:dyDescent="0.2">
      <c r="A103" s="118" t="s">
        <v>14</v>
      </c>
      <c r="B103" s="119" t="s">
        <v>0</v>
      </c>
      <c r="C103" s="80">
        <v>5254454319.2299995</v>
      </c>
      <c r="D103" s="80">
        <v>878724297.52999997</v>
      </c>
      <c r="E103" s="80">
        <v>6133178616.7600002</v>
      </c>
      <c r="F103" s="80">
        <v>5961817458.1999998</v>
      </c>
      <c r="G103" s="80">
        <v>5938534012.2200003</v>
      </c>
      <c r="H103" s="82">
        <v>5885318850.6400003</v>
      </c>
      <c r="I103" s="81">
        <v>95.958706217316404</v>
      </c>
      <c r="J103" s="80">
        <v>5462956875.9499998</v>
      </c>
    </row>
    <row r="104" spans="1:10" ht="12.75" x14ac:dyDescent="0.2">
      <c r="A104" s="83" t="s">
        <v>86</v>
      </c>
      <c r="B104" s="83"/>
      <c r="C104" s="83"/>
      <c r="D104" s="83"/>
      <c r="E104" s="83"/>
      <c r="F104" s="83"/>
      <c r="G104" s="83"/>
      <c r="H104" s="83"/>
      <c r="I104" s="83"/>
      <c r="J104" s="83"/>
    </row>
  </sheetData>
  <mergeCells count="4">
    <mergeCell ref="A1:I1"/>
    <mergeCell ref="A2:J2"/>
    <mergeCell ref="A5:B6"/>
    <mergeCell ref="A103:B103"/>
  </mergeCells>
  <printOptions horizontalCentered="1"/>
  <pageMargins left="0.70866141732283472" right="0.70866141732283472" top="1.5748031496062993" bottom="0.64" header="0.59055118110236227" footer="0.31496062992125984"/>
  <pageSetup paperSize="9" scale="77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9"/>
  <sheetViews>
    <sheetView zoomScaleNormal="100" workbookViewId="0">
      <selection sqref="A1:G1"/>
    </sheetView>
  </sheetViews>
  <sheetFormatPr baseColWidth="10" defaultRowHeight="11.25" x14ac:dyDescent="0.2"/>
  <cols>
    <col min="1" max="1" width="7.1640625" customWidth="1"/>
    <col min="2" max="2" width="52.1640625" customWidth="1"/>
    <col min="3" max="7" width="18.83203125" customWidth="1"/>
    <col min="8" max="8" width="18.83203125" style="65" customWidth="1"/>
  </cols>
  <sheetData>
    <row r="1" spans="1:8" s="96" customFormat="1" ht="18.75" x14ac:dyDescent="0.3">
      <c r="A1" s="103" t="s">
        <v>88</v>
      </c>
      <c r="B1" s="103"/>
      <c r="C1" s="103"/>
      <c r="D1" s="103"/>
      <c r="E1" s="103"/>
      <c r="F1" s="103"/>
      <c r="G1" s="103"/>
      <c r="H1" s="60">
        <f>'GTOS X CAP'!J1</f>
        <v>42369</v>
      </c>
    </row>
    <row r="2" spans="1:8" s="96" customFormat="1" ht="18.75" x14ac:dyDescent="0.3">
      <c r="A2" s="103" t="s">
        <v>810</v>
      </c>
      <c r="B2" s="103"/>
      <c r="C2" s="103"/>
      <c r="D2" s="103"/>
      <c r="E2" s="103"/>
      <c r="F2" s="103"/>
      <c r="G2" s="103"/>
      <c r="H2" s="103"/>
    </row>
    <row r="3" spans="1:8" x14ac:dyDescent="0.2">
      <c r="A3" s="10"/>
      <c r="B3" s="10"/>
      <c r="C3" s="10"/>
      <c r="D3" s="10"/>
      <c r="E3" s="10"/>
      <c r="F3" s="10"/>
      <c r="G3" s="10"/>
      <c r="H3" s="61"/>
    </row>
    <row r="4" spans="1:8" x14ac:dyDescent="0.2">
      <c r="A4" s="11" t="s">
        <v>39</v>
      </c>
      <c r="B4" s="11"/>
      <c r="C4" s="9"/>
      <c r="D4" s="9"/>
      <c r="E4" s="9"/>
      <c r="F4" s="9"/>
      <c r="G4" s="12"/>
      <c r="H4" s="62"/>
    </row>
    <row r="5" spans="1:8" ht="25.5" x14ac:dyDescent="0.2">
      <c r="A5" s="122" t="s">
        <v>808</v>
      </c>
      <c r="B5" s="123"/>
      <c r="C5" s="53" t="s">
        <v>25</v>
      </c>
      <c r="D5" s="54" t="s">
        <v>90</v>
      </c>
      <c r="E5" s="53" t="s">
        <v>91</v>
      </c>
      <c r="F5" s="55" t="s">
        <v>40</v>
      </c>
      <c r="G5" s="56" t="s">
        <v>41</v>
      </c>
      <c r="H5" s="56" t="s">
        <v>26</v>
      </c>
    </row>
    <row r="6" spans="1:8" ht="12.75" x14ac:dyDescent="0.2">
      <c r="A6" s="124"/>
      <c r="B6" s="125"/>
      <c r="C6" s="57" t="s">
        <v>3</v>
      </c>
      <c r="D6" s="57" t="s">
        <v>3</v>
      </c>
      <c r="E6" s="57" t="s">
        <v>3</v>
      </c>
      <c r="F6" s="57" t="s">
        <v>3</v>
      </c>
      <c r="G6" s="58" t="s">
        <v>36</v>
      </c>
      <c r="H6" s="63" t="s">
        <v>3</v>
      </c>
    </row>
    <row r="7" spans="1:8" ht="12.75" x14ac:dyDescent="0.2">
      <c r="A7" s="39" t="s">
        <v>2052</v>
      </c>
      <c r="B7" s="50" t="s">
        <v>2053</v>
      </c>
      <c r="C7" s="40">
        <v>16475770.560000001</v>
      </c>
      <c r="D7" s="40">
        <v>-1353141.5</v>
      </c>
      <c r="E7" s="40">
        <v>15122629.060000001</v>
      </c>
      <c r="F7" s="40">
        <v>413719.68</v>
      </c>
      <c r="G7" s="37">
        <v>2.7357655759361723</v>
      </c>
      <c r="H7" s="66">
        <v>238856.38</v>
      </c>
    </row>
    <row r="8" spans="1:8" ht="12.75" x14ac:dyDescent="0.2">
      <c r="A8" s="39" t="s">
        <v>2054</v>
      </c>
      <c r="B8" s="50" t="s">
        <v>2055</v>
      </c>
      <c r="C8" s="40">
        <v>443292915</v>
      </c>
      <c r="D8" s="40">
        <v>-269720</v>
      </c>
      <c r="E8" s="40">
        <v>443023195</v>
      </c>
      <c r="F8" s="40">
        <v>357461333.47000003</v>
      </c>
      <c r="G8" s="37">
        <v>80.686821255487544</v>
      </c>
      <c r="H8" s="66">
        <v>357461333.47000003</v>
      </c>
    </row>
    <row r="9" spans="1:8" ht="12.75" x14ac:dyDescent="0.2">
      <c r="A9" s="39" t="s">
        <v>2056</v>
      </c>
      <c r="B9" s="50" t="s">
        <v>2244</v>
      </c>
      <c r="C9" s="40">
        <v>61740584.020000003</v>
      </c>
      <c r="D9" s="40">
        <v>3160942.39</v>
      </c>
      <c r="E9" s="40">
        <v>64901526.409999996</v>
      </c>
      <c r="F9" s="40">
        <v>56121335.549999997</v>
      </c>
      <c r="G9" s="37">
        <v>86.471518705841802</v>
      </c>
      <c r="H9" s="66">
        <v>56121335.549999997</v>
      </c>
    </row>
    <row r="10" spans="1:8" ht="12.75" x14ac:dyDescent="0.2">
      <c r="A10" s="39" t="s">
        <v>2058</v>
      </c>
      <c r="B10" s="50" t="s">
        <v>2059</v>
      </c>
      <c r="C10" s="40">
        <v>12666814</v>
      </c>
      <c r="D10" s="40">
        <v>18889.09</v>
      </c>
      <c r="E10" s="40">
        <v>12685703.09</v>
      </c>
      <c r="F10" s="40">
        <v>7947513.8200000003</v>
      </c>
      <c r="G10" s="37">
        <v>62.649375944049467</v>
      </c>
      <c r="H10" s="66">
        <v>7947513.8200000003</v>
      </c>
    </row>
    <row r="11" spans="1:8" ht="12.75" x14ac:dyDescent="0.2">
      <c r="A11" s="39" t="s">
        <v>2245</v>
      </c>
      <c r="B11" s="50" t="s">
        <v>2246</v>
      </c>
      <c r="C11" s="40">
        <v>0</v>
      </c>
      <c r="D11" s="40">
        <v>0</v>
      </c>
      <c r="E11" s="40">
        <v>0</v>
      </c>
      <c r="F11" s="40">
        <v>180287.88</v>
      </c>
      <c r="G11" s="37">
        <v>0</v>
      </c>
      <c r="H11" s="66">
        <v>180287.88</v>
      </c>
    </row>
    <row r="12" spans="1:8" ht="12.75" x14ac:dyDescent="0.2">
      <c r="A12" s="39" t="s">
        <v>2060</v>
      </c>
      <c r="B12" s="50" t="s">
        <v>2061</v>
      </c>
      <c r="C12" s="40">
        <v>18481295.559999999</v>
      </c>
      <c r="D12" s="40">
        <v>-9858.48</v>
      </c>
      <c r="E12" s="40">
        <v>18471437.079999998</v>
      </c>
      <c r="F12" s="40">
        <v>1162231.46</v>
      </c>
      <c r="G12" s="37">
        <v>6.2920467691082331</v>
      </c>
      <c r="H12" s="66">
        <v>1496.95</v>
      </c>
    </row>
    <row r="13" spans="1:8" ht="12.75" x14ac:dyDescent="0.2">
      <c r="A13" s="39" t="s">
        <v>2247</v>
      </c>
      <c r="B13" s="50" t="s">
        <v>2248</v>
      </c>
      <c r="C13" s="40">
        <v>0</v>
      </c>
      <c r="D13" s="40">
        <v>0</v>
      </c>
      <c r="E13" s="40">
        <v>0</v>
      </c>
      <c r="F13" s="40">
        <v>434937.66</v>
      </c>
      <c r="G13" s="37">
        <v>0</v>
      </c>
      <c r="H13" s="66">
        <v>434937.66</v>
      </c>
    </row>
    <row r="14" spans="1:8" ht="12.75" x14ac:dyDescent="0.2">
      <c r="A14" s="39" t="s">
        <v>2062</v>
      </c>
      <c r="B14" s="50" t="s">
        <v>2063</v>
      </c>
      <c r="C14" s="40">
        <v>0</v>
      </c>
      <c r="D14" s="40">
        <v>3831.41</v>
      </c>
      <c r="E14" s="40">
        <v>3831.41</v>
      </c>
      <c r="F14" s="40">
        <v>6815.82</v>
      </c>
      <c r="G14" s="37">
        <v>177.89325600757945</v>
      </c>
      <c r="H14" s="66">
        <v>6815.82</v>
      </c>
    </row>
    <row r="15" spans="1:8" ht="12.75" x14ac:dyDescent="0.2">
      <c r="A15" s="39" t="s">
        <v>2249</v>
      </c>
      <c r="B15" s="50" t="s">
        <v>2250</v>
      </c>
      <c r="C15" s="40">
        <v>0</v>
      </c>
      <c r="D15" s="40">
        <v>0</v>
      </c>
      <c r="E15" s="40">
        <v>0</v>
      </c>
      <c r="F15" s="40">
        <v>2792275.65</v>
      </c>
      <c r="G15" s="37">
        <v>0</v>
      </c>
      <c r="H15" s="66">
        <v>0</v>
      </c>
    </row>
    <row r="16" spans="1:8" ht="12.75" x14ac:dyDescent="0.2">
      <c r="A16" s="39" t="s">
        <v>2064</v>
      </c>
      <c r="B16" s="50" t="s">
        <v>2065</v>
      </c>
      <c r="C16" s="40">
        <v>114000</v>
      </c>
      <c r="D16" s="40">
        <v>0</v>
      </c>
      <c r="E16" s="40">
        <v>114000</v>
      </c>
      <c r="F16" s="40">
        <v>0</v>
      </c>
      <c r="G16" s="37">
        <v>0</v>
      </c>
      <c r="H16" s="66">
        <v>0</v>
      </c>
    </row>
    <row r="17" spans="1:8" ht="12.75" x14ac:dyDescent="0.2">
      <c r="A17" s="39" t="s">
        <v>2066</v>
      </c>
      <c r="B17" s="50" t="s">
        <v>2067</v>
      </c>
      <c r="C17" s="40">
        <v>25000</v>
      </c>
      <c r="D17" s="40">
        <v>0</v>
      </c>
      <c r="E17" s="40">
        <v>25000</v>
      </c>
      <c r="F17" s="40">
        <v>24100</v>
      </c>
      <c r="G17" s="37">
        <v>96.4</v>
      </c>
      <c r="H17" s="66">
        <v>24100</v>
      </c>
    </row>
    <row r="18" spans="1:8" ht="12.75" x14ac:dyDescent="0.2">
      <c r="A18" s="39" t="s">
        <v>2068</v>
      </c>
      <c r="B18" s="50" t="s">
        <v>2069</v>
      </c>
      <c r="C18" s="40">
        <v>445225</v>
      </c>
      <c r="D18" s="40">
        <v>90131.46</v>
      </c>
      <c r="E18" s="40">
        <v>535356.46</v>
      </c>
      <c r="F18" s="40">
        <v>0</v>
      </c>
      <c r="G18" s="37">
        <v>0</v>
      </c>
      <c r="H18" s="66">
        <v>0</v>
      </c>
    </row>
    <row r="19" spans="1:8" ht="12.75" x14ac:dyDescent="0.2">
      <c r="A19" s="39" t="s">
        <v>2070</v>
      </c>
      <c r="B19" s="50" t="s">
        <v>2071</v>
      </c>
      <c r="C19" s="40">
        <v>475259.4</v>
      </c>
      <c r="D19" s="40">
        <v>0</v>
      </c>
      <c r="E19" s="40">
        <v>475259.4</v>
      </c>
      <c r="F19" s="40">
        <v>590044.47</v>
      </c>
      <c r="G19" s="37">
        <v>124.1520883121933</v>
      </c>
      <c r="H19" s="66">
        <v>590044.47</v>
      </c>
    </row>
    <row r="20" spans="1:8" ht="12.75" x14ac:dyDescent="0.2">
      <c r="A20" s="39" t="s">
        <v>2072</v>
      </c>
      <c r="B20" s="50" t="s">
        <v>2073</v>
      </c>
      <c r="C20" s="40">
        <v>0</v>
      </c>
      <c r="D20" s="40">
        <v>20318.39</v>
      </c>
      <c r="E20" s="40">
        <v>20318.39</v>
      </c>
      <c r="F20" s="40">
        <v>20318.39</v>
      </c>
      <c r="G20" s="37">
        <v>100</v>
      </c>
      <c r="H20" s="66">
        <v>10159.120000000001</v>
      </c>
    </row>
    <row r="21" spans="1:8" ht="12.75" x14ac:dyDescent="0.2">
      <c r="A21" s="39" t="s">
        <v>2074</v>
      </c>
      <c r="B21" s="50" t="s">
        <v>2075</v>
      </c>
      <c r="C21" s="40">
        <v>8930359.9000000004</v>
      </c>
      <c r="D21" s="40">
        <v>836742.05</v>
      </c>
      <c r="E21" s="40">
        <v>9767101.9499999993</v>
      </c>
      <c r="F21" s="40">
        <v>593674.6</v>
      </c>
      <c r="G21" s="37">
        <v>6.0783086225489846</v>
      </c>
      <c r="H21" s="66">
        <v>593674.6</v>
      </c>
    </row>
    <row r="22" spans="1:8" ht="12.75" x14ac:dyDescent="0.2">
      <c r="A22" s="39" t="s">
        <v>2076</v>
      </c>
      <c r="B22" s="50" t="s">
        <v>2077</v>
      </c>
      <c r="C22" s="40">
        <v>30000000</v>
      </c>
      <c r="D22" s="40">
        <v>1859896.59</v>
      </c>
      <c r="E22" s="40">
        <v>31859896.59</v>
      </c>
      <c r="F22" s="40">
        <v>30937500</v>
      </c>
      <c r="G22" s="37">
        <v>97.104834953263733</v>
      </c>
      <c r="H22" s="66">
        <v>30937500</v>
      </c>
    </row>
    <row r="23" spans="1:8" ht="12.75" x14ac:dyDescent="0.2">
      <c r="A23" s="39" t="s">
        <v>2078</v>
      </c>
      <c r="B23" s="50" t="s">
        <v>2079</v>
      </c>
      <c r="C23" s="40">
        <v>394343</v>
      </c>
      <c r="D23" s="40">
        <v>1195240</v>
      </c>
      <c r="E23" s="40">
        <v>1589583</v>
      </c>
      <c r="F23" s="40">
        <v>1589583</v>
      </c>
      <c r="G23" s="37">
        <v>100</v>
      </c>
      <c r="H23" s="66">
        <v>1589583</v>
      </c>
    </row>
    <row r="24" spans="1:8" ht="12.75" x14ac:dyDescent="0.2">
      <c r="A24" s="39" t="s">
        <v>2080</v>
      </c>
      <c r="B24" s="50" t="s">
        <v>2251</v>
      </c>
      <c r="C24" s="40">
        <v>654786</v>
      </c>
      <c r="D24" s="40">
        <v>5964</v>
      </c>
      <c r="E24" s="40">
        <v>660750</v>
      </c>
      <c r="F24" s="40">
        <v>660750</v>
      </c>
      <c r="G24" s="37">
        <v>100</v>
      </c>
      <c r="H24" s="66">
        <v>660750</v>
      </c>
    </row>
    <row r="25" spans="1:8" ht="12.75" x14ac:dyDescent="0.2">
      <c r="A25" s="39" t="s">
        <v>2082</v>
      </c>
      <c r="B25" s="50" t="s">
        <v>2083</v>
      </c>
      <c r="C25" s="40">
        <v>20887681.629999999</v>
      </c>
      <c r="D25" s="40">
        <v>3824255.91</v>
      </c>
      <c r="E25" s="40">
        <v>24711937.539999999</v>
      </c>
      <c r="F25" s="40">
        <v>24548915.25</v>
      </c>
      <c r="G25" s="37">
        <v>99.340309557936834</v>
      </c>
      <c r="H25" s="66">
        <v>4983988.37</v>
      </c>
    </row>
    <row r="26" spans="1:8" ht="12.75" x14ac:dyDescent="0.2">
      <c r="A26" s="39" t="s">
        <v>2084</v>
      </c>
      <c r="B26" s="50" t="s">
        <v>2085</v>
      </c>
      <c r="C26" s="40">
        <v>10821216</v>
      </c>
      <c r="D26" s="40">
        <v>3778654.05</v>
      </c>
      <c r="E26" s="40">
        <v>14599870.050000001</v>
      </c>
      <c r="F26" s="40">
        <v>13139950.09</v>
      </c>
      <c r="G26" s="37">
        <v>90.000459216416104</v>
      </c>
      <c r="H26" s="66">
        <v>847119.23</v>
      </c>
    </row>
    <row r="27" spans="1:8" ht="12.75" x14ac:dyDescent="0.2">
      <c r="A27" s="39" t="s">
        <v>2086</v>
      </c>
      <c r="B27" s="50" t="s">
        <v>2087</v>
      </c>
      <c r="C27" s="40">
        <v>0</v>
      </c>
      <c r="D27" s="40">
        <v>165012.81</v>
      </c>
      <c r="E27" s="40">
        <v>165012.81</v>
      </c>
      <c r="F27" s="40">
        <v>0</v>
      </c>
      <c r="G27" s="37">
        <v>0</v>
      </c>
      <c r="H27" s="66">
        <v>0</v>
      </c>
    </row>
    <row r="28" spans="1:8" ht="12.75" x14ac:dyDescent="0.2">
      <c r="A28" s="39" t="s">
        <v>2088</v>
      </c>
      <c r="B28" s="50" t="s">
        <v>2089</v>
      </c>
      <c r="C28" s="40">
        <v>300000</v>
      </c>
      <c r="D28" s="40">
        <v>0</v>
      </c>
      <c r="E28" s="40">
        <v>300000</v>
      </c>
      <c r="F28" s="40">
        <v>0</v>
      </c>
      <c r="G28" s="37">
        <v>0</v>
      </c>
      <c r="H28" s="66">
        <v>0</v>
      </c>
    </row>
    <row r="29" spans="1:8" ht="12.75" x14ac:dyDescent="0.2">
      <c r="A29" s="39" t="s">
        <v>2090</v>
      </c>
      <c r="B29" s="50" t="s">
        <v>2091</v>
      </c>
      <c r="C29" s="40">
        <v>700000</v>
      </c>
      <c r="D29" s="40">
        <v>0</v>
      </c>
      <c r="E29" s="40">
        <v>700000</v>
      </c>
      <c r="F29" s="40">
        <v>231272</v>
      </c>
      <c r="G29" s="37">
        <v>33.03885714285714</v>
      </c>
      <c r="H29" s="66">
        <v>231272</v>
      </c>
    </row>
    <row r="30" spans="1:8" ht="12.75" x14ac:dyDescent="0.2">
      <c r="A30" s="39" t="s">
        <v>2092</v>
      </c>
      <c r="B30" s="50" t="s">
        <v>2093</v>
      </c>
      <c r="C30" s="40">
        <v>2443750</v>
      </c>
      <c r="D30" s="40">
        <v>0</v>
      </c>
      <c r="E30" s="40">
        <v>2443750</v>
      </c>
      <c r="F30" s="40">
        <v>2400334.7400000002</v>
      </c>
      <c r="G30" s="37">
        <v>98.223416470588248</v>
      </c>
      <c r="H30" s="66">
        <v>2400334.7400000002</v>
      </c>
    </row>
    <row r="31" spans="1:8" ht="12.75" x14ac:dyDescent="0.2">
      <c r="A31" s="39" t="s">
        <v>2094</v>
      </c>
      <c r="B31" s="50" t="s">
        <v>2095</v>
      </c>
      <c r="C31" s="40">
        <v>1000000</v>
      </c>
      <c r="D31" s="40">
        <v>0</v>
      </c>
      <c r="E31" s="40">
        <v>1000000</v>
      </c>
      <c r="F31" s="40">
        <v>484596</v>
      </c>
      <c r="G31" s="37">
        <v>48.459600000000002</v>
      </c>
      <c r="H31" s="66">
        <v>0</v>
      </c>
    </row>
    <row r="32" spans="1:8" ht="12.75" x14ac:dyDescent="0.2">
      <c r="A32" s="39" t="s">
        <v>2096</v>
      </c>
      <c r="B32" s="50" t="s">
        <v>2097</v>
      </c>
      <c r="C32" s="40">
        <v>110000</v>
      </c>
      <c r="D32" s="40">
        <v>0</v>
      </c>
      <c r="E32" s="40">
        <v>110000</v>
      </c>
      <c r="F32" s="40">
        <v>102395.78</v>
      </c>
      <c r="G32" s="37">
        <v>93.087072727272727</v>
      </c>
      <c r="H32" s="66">
        <v>102395.78</v>
      </c>
    </row>
    <row r="33" spans="1:8" ht="12.75" x14ac:dyDescent="0.2">
      <c r="A33" s="39" t="s">
        <v>2098</v>
      </c>
      <c r="B33" s="50" t="s">
        <v>2099</v>
      </c>
      <c r="C33" s="40">
        <v>1500000</v>
      </c>
      <c r="D33" s="40">
        <v>0</v>
      </c>
      <c r="E33" s="40">
        <v>1500000</v>
      </c>
      <c r="F33" s="40">
        <v>1324853.83</v>
      </c>
      <c r="G33" s="37">
        <v>88.323588666666666</v>
      </c>
      <c r="H33" s="66">
        <v>1324853.83</v>
      </c>
    </row>
    <row r="34" spans="1:8" ht="12.75" x14ac:dyDescent="0.2">
      <c r="A34" s="39" t="s">
        <v>2100</v>
      </c>
      <c r="B34" s="50" t="s">
        <v>2101</v>
      </c>
      <c r="C34" s="40">
        <v>180000</v>
      </c>
      <c r="D34" s="40">
        <v>0</v>
      </c>
      <c r="E34" s="40">
        <v>180000</v>
      </c>
      <c r="F34" s="40">
        <v>150300</v>
      </c>
      <c r="G34" s="37">
        <v>83.5</v>
      </c>
      <c r="H34" s="66">
        <v>150300</v>
      </c>
    </row>
    <row r="35" spans="1:8" ht="12.75" x14ac:dyDescent="0.2">
      <c r="A35" s="39" t="s">
        <v>2102</v>
      </c>
      <c r="B35" s="50" t="s">
        <v>2103</v>
      </c>
      <c r="C35" s="40">
        <v>40000</v>
      </c>
      <c r="D35" s="40">
        <v>0</v>
      </c>
      <c r="E35" s="40">
        <v>40000</v>
      </c>
      <c r="F35" s="40">
        <v>0</v>
      </c>
      <c r="G35" s="37">
        <v>0</v>
      </c>
      <c r="H35" s="66">
        <v>0</v>
      </c>
    </row>
    <row r="36" spans="1:8" ht="12.75" x14ac:dyDescent="0.2">
      <c r="A36" s="39" t="s">
        <v>2104</v>
      </c>
      <c r="B36" s="50" t="s">
        <v>2105</v>
      </c>
      <c r="C36" s="40">
        <v>115000</v>
      </c>
      <c r="D36" s="40">
        <v>0</v>
      </c>
      <c r="E36" s="40">
        <v>115000</v>
      </c>
      <c r="F36" s="40">
        <v>100000</v>
      </c>
      <c r="G36" s="37">
        <v>86.956521739130437</v>
      </c>
      <c r="H36" s="66">
        <v>100000</v>
      </c>
    </row>
    <row r="37" spans="1:8" ht="12.75" x14ac:dyDescent="0.2">
      <c r="A37" s="39" t="s">
        <v>2106</v>
      </c>
      <c r="B37" s="50" t="s">
        <v>2107</v>
      </c>
      <c r="C37" s="40">
        <v>43000</v>
      </c>
      <c r="D37" s="40">
        <v>0</v>
      </c>
      <c r="E37" s="40">
        <v>43000</v>
      </c>
      <c r="F37" s="40">
        <v>172267.7</v>
      </c>
      <c r="G37" s="37">
        <v>400.62255813953487</v>
      </c>
      <c r="H37" s="66">
        <v>93387.43</v>
      </c>
    </row>
    <row r="38" spans="1:8" ht="12.75" x14ac:dyDescent="0.2">
      <c r="A38" s="39" t="s">
        <v>2108</v>
      </c>
      <c r="B38" s="50" t="s">
        <v>2109</v>
      </c>
      <c r="C38" s="40">
        <v>579888</v>
      </c>
      <c r="D38" s="40">
        <v>0</v>
      </c>
      <c r="E38" s="40">
        <v>579888</v>
      </c>
      <c r="F38" s="40">
        <v>542702.01</v>
      </c>
      <c r="G38" s="37">
        <v>93.587384115553348</v>
      </c>
      <c r="H38" s="66">
        <v>542702.01</v>
      </c>
    </row>
    <row r="39" spans="1:8" ht="12.75" x14ac:dyDescent="0.2">
      <c r="A39" s="39" t="s">
        <v>2110</v>
      </c>
      <c r="B39" s="50" t="s">
        <v>2111</v>
      </c>
      <c r="C39" s="40">
        <v>125000</v>
      </c>
      <c r="D39" s="40">
        <v>0</v>
      </c>
      <c r="E39" s="40">
        <v>125000</v>
      </c>
      <c r="F39" s="40">
        <v>124948.5</v>
      </c>
      <c r="G39" s="37">
        <v>99.958799999999997</v>
      </c>
      <c r="H39" s="66">
        <v>124948.5</v>
      </c>
    </row>
    <row r="40" spans="1:8" ht="12.75" x14ac:dyDescent="0.2">
      <c r="A40" s="39" t="s">
        <v>2114</v>
      </c>
      <c r="B40" s="50" t="s">
        <v>2115</v>
      </c>
      <c r="C40" s="40">
        <v>500000</v>
      </c>
      <c r="D40" s="40">
        <v>0</v>
      </c>
      <c r="E40" s="40">
        <v>500000</v>
      </c>
      <c r="F40" s="40">
        <v>196578</v>
      </c>
      <c r="G40" s="37">
        <v>39.315600000000003</v>
      </c>
      <c r="H40" s="66">
        <v>196578</v>
      </c>
    </row>
    <row r="41" spans="1:8" ht="12.75" x14ac:dyDescent="0.2">
      <c r="A41" s="39" t="s">
        <v>2116</v>
      </c>
      <c r="B41" s="50" t="s">
        <v>2117</v>
      </c>
      <c r="C41" s="40">
        <v>50000</v>
      </c>
      <c r="D41" s="40">
        <v>0</v>
      </c>
      <c r="E41" s="40">
        <v>50000</v>
      </c>
      <c r="F41" s="40">
        <v>17379</v>
      </c>
      <c r="G41" s="37">
        <v>34.758000000000003</v>
      </c>
      <c r="H41" s="66">
        <v>17379</v>
      </c>
    </row>
    <row r="42" spans="1:8" ht="12.75" x14ac:dyDescent="0.2">
      <c r="A42" s="39" t="s">
        <v>2118</v>
      </c>
      <c r="B42" s="50" t="s">
        <v>2119</v>
      </c>
      <c r="C42" s="40">
        <v>1000</v>
      </c>
      <c r="D42" s="40">
        <v>0</v>
      </c>
      <c r="E42" s="40">
        <v>1000</v>
      </c>
      <c r="F42" s="40">
        <v>0</v>
      </c>
      <c r="G42" s="37">
        <v>0</v>
      </c>
      <c r="H42" s="66">
        <v>0</v>
      </c>
    </row>
    <row r="43" spans="1:8" ht="12.75" x14ac:dyDescent="0.2">
      <c r="A43" s="39" t="s">
        <v>2120</v>
      </c>
      <c r="B43" s="50" t="s">
        <v>2121</v>
      </c>
      <c r="C43" s="40">
        <v>140000</v>
      </c>
      <c r="D43" s="40">
        <v>0</v>
      </c>
      <c r="E43" s="40">
        <v>140000</v>
      </c>
      <c r="F43" s="40">
        <v>0</v>
      </c>
      <c r="G43" s="37">
        <v>0</v>
      </c>
      <c r="H43" s="66">
        <v>0</v>
      </c>
    </row>
    <row r="44" spans="1:8" ht="12.75" x14ac:dyDescent="0.2">
      <c r="A44" s="39" t="s">
        <v>2122</v>
      </c>
      <c r="B44" s="50" t="s">
        <v>2123</v>
      </c>
      <c r="C44" s="40">
        <v>85479.22</v>
      </c>
      <c r="D44" s="40">
        <v>0</v>
      </c>
      <c r="E44" s="40">
        <v>85479.22</v>
      </c>
      <c r="F44" s="40">
        <v>87238.7</v>
      </c>
      <c r="G44" s="37">
        <v>102.05837161359217</v>
      </c>
      <c r="H44" s="66">
        <v>87238.7</v>
      </c>
    </row>
    <row r="45" spans="1:8" ht="12.75" x14ac:dyDescent="0.2">
      <c r="A45" s="39" t="s">
        <v>2124</v>
      </c>
      <c r="B45" s="50" t="s">
        <v>2125</v>
      </c>
      <c r="C45" s="40">
        <v>700000</v>
      </c>
      <c r="D45" s="40">
        <v>0</v>
      </c>
      <c r="E45" s="40">
        <v>700000</v>
      </c>
      <c r="F45" s="40">
        <v>1399941.64</v>
      </c>
      <c r="G45" s="37">
        <v>199.99166285714287</v>
      </c>
      <c r="H45" s="66">
        <v>1399941.64</v>
      </c>
    </row>
    <row r="46" spans="1:8" ht="12.75" x14ac:dyDescent="0.2">
      <c r="A46" s="39" t="s">
        <v>2126</v>
      </c>
      <c r="B46" s="50" t="s">
        <v>2127</v>
      </c>
      <c r="C46" s="40">
        <v>150000</v>
      </c>
      <c r="D46" s="40">
        <v>0</v>
      </c>
      <c r="E46" s="40">
        <v>150000</v>
      </c>
      <c r="F46" s="40">
        <v>0</v>
      </c>
      <c r="G46" s="37">
        <v>0</v>
      </c>
      <c r="H46" s="66">
        <v>0</v>
      </c>
    </row>
    <row r="47" spans="1:8" ht="12.75" x14ac:dyDescent="0.2">
      <c r="A47" s="39" t="s">
        <v>2128</v>
      </c>
      <c r="B47" s="50" t="s">
        <v>2129</v>
      </c>
      <c r="C47" s="40">
        <v>982681</v>
      </c>
      <c r="D47" s="40">
        <v>0</v>
      </c>
      <c r="E47" s="40">
        <v>982681</v>
      </c>
      <c r="F47" s="40">
        <v>530755.91</v>
      </c>
      <c r="G47" s="37">
        <v>54.011007641340377</v>
      </c>
      <c r="H47" s="66">
        <v>530755.91</v>
      </c>
    </row>
    <row r="48" spans="1:8" ht="12.75" x14ac:dyDescent="0.2">
      <c r="A48" s="39" t="s">
        <v>2130</v>
      </c>
      <c r="B48" s="50" t="s">
        <v>2131</v>
      </c>
      <c r="C48" s="40">
        <v>2984969.5</v>
      </c>
      <c r="D48" s="40">
        <v>0</v>
      </c>
      <c r="E48" s="40">
        <v>2984969.5</v>
      </c>
      <c r="F48" s="40">
        <v>1736619.35</v>
      </c>
      <c r="G48" s="37">
        <v>58.178797136788162</v>
      </c>
      <c r="H48" s="66">
        <v>1736619.35</v>
      </c>
    </row>
    <row r="49" spans="1:8" ht="12.75" x14ac:dyDescent="0.2">
      <c r="A49" s="39" t="s">
        <v>2132</v>
      </c>
      <c r="B49" s="50" t="s">
        <v>2133</v>
      </c>
      <c r="C49" s="40">
        <v>71650</v>
      </c>
      <c r="D49" s="40">
        <v>0</v>
      </c>
      <c r="E49" s="40">
        <v>71650</v>
      </c>
      <c r="F49" s="40">
        <v>-274144.34000000003</v>
      </c>
      <c r="G49" s="37">
        <v>-382.61596650383814</v>
      </c>
      <c r="H49" s="66">
        <v>-274144.34000000003</v>
      </c>
    </row>
    <row r="50" spans="1:8" ht="12.75" x14ac:dyDescent="0.2">
      <c r="A50" s="39" t="s">
        <v>2134</v>
      </c>
      <c r="B50" s="50" t="s">
        <v>2135</v>
      </c>
      <c r="C50" s="40">
        <v>600000</v>
      </c>
      <c r="D50" s="40">
        <v>0</v>
      </c>
      <c r="E50" s="40">
        <v>600000</v>
      </c>
      <c r="F50" s="40">
        <v>25842.91</v>
      </c>
      <c r="G50" s="37">
        <v>4.3071516666666669</v>
      </c>
      <c r="H50" s="66">
        <v>25842.91</v>
      </c>
    </row>
    <row r="51" spans="1:8" ht="12.75" x14ac:dyDescent="0.2">
      <c r="A51" s="39" t="s">
        <v>2136</v>
      </c>
      <c r="B51" s="50" t="s">
        <v>2137</v>
      </c>
      <c r="C51" s="40">
        <v>0</v>
      </c>
      <c r="D51" s="40">
        <v>13600</v>
      </c>
      <c r="E51" s="40">
        <v>13600</v>
      </c>
      <c r="F51" s="40">
        <v>0</v>
      </c>
      <c r="G51" s="37">
        <v>0</v>
      </c>
      <c r="H51" s="66">
        <v>0</v>
      </c>
    </row>
    <row r="52" spans="1:8" ht="12.75" x14ac:dyDescent="0.2">
      <c r="A52" s="39" t="s">
        <v>2138</v>
      </c>
      <c r="B52" s="50" t="s">
        <v>2139</v>
      </c>
      <c r="C52" s="40">
        <v>0</v>
      </c>
      <c r="D52" s="40">
        <v>91815.28</v>
      </c>
      <c r="E52" s="40">
        <v>91815.28</v>
      </c>
      <c r="F52" s="40">
        <v>76700.47</v>
      </c>
      <c r="G52" s="37">
        <v>83.537805472030371</v>
      </c>
      <c r="H52" s="66">
        <v>76700.47</v>
      </c>
    </row>
    <row r="53" spans="1:8" ht="12.75" x14ac:dyDescent="0.2">
      <c r="A53" s="39" t="s">
        <v>2140</v>
      </c>
      <c r="B53" s="50" t="s">
        <v>2252</v>
      </c>
      <c r="C53" s="40">
        <v>112500</v>
      </c>
      <c r="D53" s="40">
        <v>0</v>
      </c>
      <c r="E53" s="40">
        <v>112500</v>
      </c>
      <c r="F53" s="40">
        <v>0</v>
      </c>
      <c r="G53" s="37">
        <v>0</v>
      </c>
      <c r="H53" s="66">
        <v>0</v>
      </c>
    </row>
    <row r="54" spans="1:8" ht="12.75" x14ac:dyDescent="0.2">
      <c r="A54" s="39" t="s">
        <v>2142</v>
      </c>
      <c r="B54" s="50" t="s">
        <v>2143</v>
      </c>
      <c r="C54" s="40">
        <v>2068238</v>
      </c>
      <c r="D54" s="40">
        <v>0</v>
      </c>
      <c r="E54" s="40">
        <v>2068238</v>
      </c>
      <c r="F54" s="40">
        <v>1007656.11</v>
      </c>
      <c r="G54" s="37">
        <v>48.720510405475579</v>
      </c>
      <c r="H54" s="66">
        <v>1007656.11</v>
      </c>
    </row>
    <row r="55" spans="1:8" ht="12.75" x14ac:dyDescent="0.2">
      <c r="A55" s="39" t="s">
        <v>2144</v>
      </c>
      <c r="B55" s="50" t="s">
        <v>2145</v>
      </c>
      <c r="C55" s="40">
        <v>32000</v>
      </c>
      <c r="D55" s="40">
        <v>0</v>
      </c>
      <c r="E55" s="40">
        <v>32000</v>
      </c>
      <c r="F55" s="40">
        <v>21879.56</v>
      </c>
      <c r="G55" s="37">
        <v>68.373625000000004</v>
      </c>
      <c r="H55" s="66">
        <v>21879.56</v>
      </c>
    </row>
    <row r="56" spans="1:8" ht="12.75" x14ac:dyDescent="0.2">
      <c r="A56" s="39" t="s">
        <v>2253</v>
      </c>
      <c r="B56" s="50" t="s">
        <v>2254</v>
      </c>
      <c r="C56" s="40">
        <v>0</v>
      </c>
      <c r="D56" s="40">
        <v>0</v>
      </c>
      <c r="E56" s="40">
        <v>0</v>
      </c>
      <c r="F56" s="40">
        <v>30889109.449999999</v>
      </c>
      <c r="G56" s="37">
        <v>0</v>
      </c>
      <c r="H56" s="66">
        <v>27976969.210000001</v>
      </c>
    </row>
    <row r="57" spans="1:8" ht="12.75" x14ac:dyDescent="0.2">
      <c r="A57" s="39" t="s">
        <v>2146</v>
      </c>
      <c r="B57" s="50" t="s">
        <v>2147</v>
      </c>
      <c r="C57" s="40">
        <v>0</v>
      </c>
      <c r="D57" s="40">
        <v>1137184</v>
      </c>
      <c r="E57" s="40">
        <v>1137184</v>
      </c>
      <c r="F57" s="40">
        <v>1137184</v>
      </c>
      <c r="G57" s="37">
        <v>100</v>
      </c>
      <c r="H57" s="66">
        <v>1137184</v>
      </c>
    </row>
    <row r="58" spans="1:8" ht="12.75" x14ac:dyDescent="0.2">
      <c r="A58" s="39" t="s">
        <v>2148</v>
      </c>
      <c r="B58" s="50" t="s">
        <v>2149</v>
      </c>
      <c r="C58" s="40">
        <v>292875</v>
      </c>
      <c r="D58" s="40">
        <v>0</v>
      </c>
      <c r="E58" s="40">
        <v>292875</v>
      </c>
      <c r="F58" s="40">
        <v>277260.23</v>
      </c>
      <c r="G58" s="37">
        <v>94.668452411438324</v>
      </c>
      <c r="H58" s="66">
        <v>277260.23</v>
      </c>
    </row>
    <row r="59" spans="1:8" ht="12.75" x14ac:dyDescent="0.2">
      <c r="A59" s="39" t="s">
        <v>2150</v>
      </c>
      <c r="B59" s="50" t="s">
        <v>2151</v>
      </c>
      <c r="C59" s="40">
        <v>0</v>
      </c>
      <c r="D59" s="40">
        <v>34140</v>
      </c>
      <c r="E59" s="40">
        <v>34140</v>
      </c>
      <c r="F59" s="40">
        <v>34140</v>
      </c>
      <c r="G59" s="37">
        <v>100</v>
      </c>
      <c r="H59" s="66">
        <v>34140</v>
      </c>
    </row>
    <row r="60" spans="1:8" ht="12.75" x14ac:dyDescent="0.2">
      <c r="A60" s="39" t="s">
        <v>2152</v>
      </c>
      <c r="B60" s="50" t="s">
        <v>2153</v>
      </c>
      <c r="C60" s="40">
        <v>0</v>
      </c>
      <c r="D60" s="40">
        <v>274608.2</v>
      </c>
      <c r="E60" s="40">
        <v>274608.2</v>
      </c>
      <c r="F60" s="40">
        <v>274608.2</v>
      </c>
      <c r="G60" s="37">
        <v>100</v>
      </c>
      <c r="H60" s="66">
        <v>274608.2</v>
      </c>
    </row>
    <row r="61" spans="1:8" ht="12.75" x14ac:dyDescent="0.2">
      <c r="A61" s="39" t="s">
        <v>2255</v>
      </c>
      <c r="B61" s="50" t="s">
        <v>2256</v>
      </c>
      <c r="C61" s="40">
        <v>0</v>
      </c>
      <c r="D61" s="40">
        <v>0</v>
      </c>
      <c r="E61" s="40">
        <v>0</v>
      </c>
      <c r="F61" s="40">
        <v>607841.04</v>
      </c>
      <c r="G61" s="37">
        <v>0</v>
      </c>
      <c r="H61" s="66">
        <v>607841.04</v>
      </c>
    </row>
    <row r="62" spans="1:8" ht="12.75" x14ac:dyDescent="0.2">
      <c r="A62" s="39" t="s">
        <v>2154</v>
      </c>
      <c r="B62" s="50" t="s">
        <v>2155</v>
      </c>
      <c r="C62" s="40">
        <v>0</v>
      </c>
      <c r="D62" s="40">
        <v>516808.43</v>
      </c>
      <c r="E62" s="40">
        <v>516808.43</v>
      </c>
      <c r="F62" s="40">
        <v>85701.61</v>
      </c>
      <c r="G62" s="37">
        <v>16.582858371718125</v>
      </c>
      <c r="H62" s="66">
        <v>85701.61</v>
      </c>
    </row>
    <row r="63" spans="1:8" ht="12.75" x14ac:dyDescent="0.2">
      <c r="A63" s="39" t="s">
        <v>2156</v>
      </c>
      <c r="B63" s="50" t="s">
        <v>2157</v>
      </c>
      <c r="C63" s="40">
        <v>705105</v>
      </c>
      <c r="D63" s="40">
        <v>1306722.46</v>
      </c>
      <c r="E63" s="40">
        <v>2011827.46</v>
      </c>
      <c r="F63" s="40">
        <v>943255.9</v>
      </c>
      <c r="G63" s="37">
        <v>46.885526654457735</v>
      </c>
      <c r="H63" s="66">
        <v>865403.4</v>
      </c>
    </row>
    <row r="64" spans="1:8" ht="12.75" x14ac:dyDescent="0.2">
      <c r="A64" s="39" t="s">
        <v>2158</v>
      </c>
      <c r="B64" s="50" t="s">
        <v>2159</v>
      </c>
      <c r="C64" s="40">
        <v>280000</v>
      </c>
      <c r="D64" s="40">
        <v>0</v>
      </c>
      <c r="E64" s="40">
        <v>280000</v>
      </c>
      <c r="F64" s="40">
        <v>0</v>
      </c>
      <c r="G64" s="37">
        <v>0</v>
      </c>
      <c r="H64" s="66">
        <v>0</v>
      </c>
    </row>
    <row r="65" spans="1:8" ht="12.75" x14ac:dyDescent="0.2">
      <c r="A65" s="39" t="s">
        <v>2257</v>
      </c>
      <c r="B65" s="50" t="s">
        <v>2258</v>
      </c>
      <c r="C65" s="40">
        <v>0</v>
      </c>
      <c r="D65" s="40">
        <v>0</v>
      </c>
      <c r="E65" s="40">
        <v>0</v>
      </c>
      <c r="F65" s="40">
        <v>-10177507.380000001</v>
      </c>
      <c r="G65" s="37">
        <v>0</v>
      </c>
      <c r="H65" s="66">
        <v>-10177507.380000001</v>
      </c>
    </row>
    <row r="66" spans="1:8" ht="12.75" x14ac:dyDescent="0.2">
      <c r="A66" s="39" t="s">
        <v>2160</v>
      </c>
      <c r="B66" s="50" t="s">
        <v>2161</v>
      </c>
      <c r="C66" s="40">
        <v>65000</v>
      </c>
      <c r="D66" s="40">
        <v>28617.23</v>
      </c>
      <c r="E66" s="40">
        <v>93617.23</v>
      </c>
      <c r="F66" s="40">
        <v>80898.070000000007</v>
      </c>
      <c r="G66" s="37">
        <v>86.413654836828655</v>
      </c>
      <c r="H66" s="66">
        <v>80898.070000000007</v>
      </c>
    </row>
    <row r="67" spans="1:8" ht="12.75" x14ac:dyDescent="0.2">
      <c r="A67" s="39" t="s">
        <v>2162</v>
      </c>
      <c r="B67" s="50" t="s">
        <v>2163</v>
      </c>
      <c r="C67" s="40">
        <v>15491.77</v>
      </c>
      <c r="D67" s="40">
        <v>0</v>
      </c>
      <c r="E67" s="40">
        <v>15491.77</v>
      </c>
      <c r="F67" s="40">
        <v>19774.68</v>
      </c>
      <c r="G67" s="37">
        <v>127.64635674296738</v>
      </c>
      <c r="H67" s="66">
        <v>19774.68</v>
      </c>
    </row>
    <row r="68" spans="1:8" ht="12.75" x14ac:dyDescent="0.2">
      <c r="A68" s="39" t="s">
        <v>2164</v>
      </c>
      <c r="B68" s="50" t="s">
        <v>2165</v>
      </c>
      <c r="C68" s="40">
        <v>470000</v>
      </c>
      <c r="D68" s="40">
        <v>0</v>
      </c>
      <c r="E68" s="40">
        <v>470000</v>
      </c>
      <c r="F68" s="40">
        <v>470446.74</v>
      </c>
      <c r="G68" s="37">
        <v>100.09505106382979</v>
      </c>
      <c r="H68" s="66">
        <v>470446.74</v>
      </c>
    </row>
    <row r="69" spans="1:8" ht="12.75" x14ac:dyDescent="0.2">
      <c r="A69" s="39" t="s">
        <v>2166</v>
      </c>
      <c r="B69" s="50" t="s">
        <v>2167</v>
      </c>
      <c r="C69" s="40">
        <v>65000</v>
      </c>
      <c r="D69" s="40">
        <v>0</v>
      </c>
      <c r="E69" s="40">
        <v>65000</v>
      </c>
      <c r="F69" s="40">
        <v>20859</v>
      </c>
      <c r="G69" s="37">
        <v>32.090769230769233</v>
      </c>
      <c r="H69" s="66">
        <v>20859</v>
      </c>
    </row>
    <row r="70" spans="1:8" ht="12.75" x14ac:dyDescent="0.2">
      <c r="A70" s="39" t="s">
        <v>2168</v>
      </c>
      <c r="B70" s="50" t="s">
        <v>2169</v>
      </c>
      <c r="C70" s="40">
        <v>2309545.9700000002</v>
      </c>
      <c r="D70" s="40">
        <v>0</v>
      </c>
      <c r="E70" s="40">
        <v>2309545.9700000002</v>
      </c>
      <c r="F70" s="40">
        <v>1158489.22</v>
      </c>
      <c r="G70" s="37">
        <v>50.160907600379993</v>
      </c>
      <c r="H70" s="66">
        <v>1158489.22</v>
      </c>
    </row>
    <row r="71" spans="1:8" ht="12.75" x14ac:dyDescent="0.2">
      <c r="A71" s="39" t="s">
        <v>2259</v>
      </c>
      <c r="B71" s="50" t="s">
        <v>2260</v>
      </c>
      <c r="C71" s="40">
        <v>0</v>
      </c>
      <c r="D71" s="40">
        <v>0</v>
      </c>
      <c r="E71" s="40">
        <v>0</v>
      </c>
      <c r="F71" s="40">
        <v>33269</v>
      </c>
      <c r="G71" s="37">
        <v>0</v>
      </c>
      <c r="H71" s="66">
        <v>33269</v>
      </c>
    </row>
    <row r="72" spans="1:8" ht="12.75" x14ac:dyDescent="0.2">
      <c r="A72" s="39" t="s">
        <v>2170</v>
      </c>
      <c r="B72" s="50" t="s">
        <v>2171</v>
      </c>
      <c r="C72" s="40">
        <v>0</v>
      </c>
      <c r="D72" s="40">
        <v>52000</v>
      </c>
      <c r="E72" s="40">
        <v>52000</v>
      </c>
      <c r="F72" s="40">
        <v>51002.74</v>
      </c>
      <c r="G72" s="37">
        <v>98.08219230769231</v>
      </c>
      <c r="H72" s="66">
        <v>51002.74</v>
      </c>
    </row>
    <row r="73" spans="1:8" ht="12.75" x14ac:dyDescent="0.2">
      <c r="A73" s="39" t="s">
        <v>2172</v>
      </c>
      <c r="B73" s="50" t="s">
        <v>2173</v>
      </c>
      <c r="C73" s="40">
        <v>420000</v>
      </c>
      <c r="D73" s="40">
        <v>1287998.6100000001</v>
      </c>
      <c r="E73" s="40">
        <v>1707998.61</v>
      </c>
      <c r="F73" s="40">
        <v>559378.78</v>
      </c>
      <c r="G73" s="37">
        <v>32.750540704479846</v>
      </c>
      <c r="H73" s="66">
        <v>251978.78</v>
      </c>
    </row>
    <row r="74" spans="1:8" ht="12.75" x14ac:dyDescent="0.2">
      <c r="A74" s="39" t="s">
        <v>2174</v>
      </c>
      <c r="B74" s="50" t="s">
        <v>2175</v>
      </c>
      <c r="C74" s="40">
        <v>0</v>
      </c>
      <c r="D74" s="40">
        <v>1427428.77</v>
      </c>
      <c r="E74" s="40">
        <v>1427428.77</v>
      </c>
      <c r="F74" s="40">
        <v>1115920</v>
      </c>
      <c r="G74" s="37">
        <v>78.176930677948988</v>
      </c>
      <c r="H74" s="66">
        <v>1115920</v>
      </c>
    </row>
    <row r="75" spans="1:8" ht="12.75" x14ac:dyDescent="0.2">
      <c r="A75" s="39" t="s">
        <v>2176</v>
      </c>
      <c r="B75" s="50" t="s">
        <v>2177</v>
      </c>
      <c r="C75" s="40">
        <v>0</v>
      </c>
      <c r="D75" s="40">
        <v>108024.14</v>
      </c>
      <c r="E75" s="40">
        <v>108024.14</v>
      </c>
      <c r="F75" s="40">
        <v>102656.14</v>
      </c>
      <c r="G75" s="37">
        <v>95.030740351184463</v>
      </c>
      <c r="H75" s="66">
        <v>102656.14</v>
      </c>
    </row>
    <row r="76" spans="1:8" ht="12.75" x14ac:dyDescent="0.2">
      <c r="A76" s="39" t="s">
        <v>2178</v>
      </c>
      <c r="B76" s="50" t="s">
        <v>2179</v>
      </c>
      <c r="C76" s="40">
        <v>225000</v>
      </c>
      <c r="D76" s="40">
        <v>98316</v>
      </c>
      <c r="E76" s="40">
        <v>323316</v>
      </c>
      <c r="F76" s="40">
        <v>234359.28</v>
      </c>
      <c r="G76" s="37">
        <v>72.486137401180272</v>
      </c>
      <c r="H76" s="66">
        <v>234359.28</v>
      </c>
    </row>
    <row r="77" spans="1:8" ht="12.75" x14ac:dyDescent="0.2">
      <c r="A77" s="39" t="s">
        <v>2261</v>
      </c>
      <c r="B77" s="50" t="s">
        <v>2262</v>
      </c>
      <c r="C77" s="40">
        <v>0</v>
      </c>
      <c r="D77" s="40">
        <v>0</v>
      </c>
      <c r="E77" s="40">
        <v>0</v>
      </c>
      <c r="F77" s="40">
        <v>-107389.3</v>
      </c>
      <c r="G77" s="37">
        <v>0</v>
      </c>
      <c r="H77" s="66">
        <v>-107389.3</v>
      </c>
    </row>
    <row r="78" spans="1:8" ht="12.75" x14ac:dyDescent="0.2">
      <c r="A78" s="39" t="s">
        <v>2263</v>
      </c>
      <c r="B78" s="50" t="s">
        <v>2264</v>
      </c>
      <c r="C78" s="40">
        <v>0</v>
      </c>
      <c r="D78" s="40">
        <v>0</v>
      </c>
      <c r="E78" s="40">
        <v>0</v>
      </c>
      <c r="F78" s="40">
        <v>-217495.84</v>
      </c>
      <c r="G78" s="37">
        <v>0</v>
      </c>
      <c r="H78" s="66">
        <v>-217495.84</v>
      </c>
    </row>
    <row r="79" spans="1:8" ht="12.75" x14ac:dyDescent="0.2">
      <c r="A79" s="39" t="s">
        <v>2265</v>
      </c>
      <c r="B79" s="50" t="s">
        <v>2266</v>
      </c>
      <c r="C79" s="40">
        <v>0</v>
      </c>
      <c r="D79" s="40">
        <v>0</v>
      </c>
      <c r="E79" s="40">
        <v>0</v>
      </c>
      <c r="F79" s="40">
        <v>12903.24</v>
      </c>
      <c r="G79" s="37">
        <v>0</v>
      </c>
      <c r="H79" s="66">
        <v>12903.24</v>
      </c>
    </row>
    <row r="80" spans="1:8" ht="12.75" x14ac:dyDescent="0.2">
      <c r="A80" s="39" t="s">
        <v>2180</v>
      </c>
      <c r="B80" s="50" t="s">
        <v>2181</v>
      </c>
      <c r="C80" s="40">
        <v>600000</v>
      </c>
      <c r="D80" s="40">
        <v>0</v>
      </c>
      <c r="E80" s="40">
        <v>600000</v>
      </c>
      <c r="F80" s="40">
        <v>612346.13</v>
      </c>
      <c r="G80" s="37">
        <v>102.05768833333333</v>
      </c>
      <c r="H80" s="66">
        <v>612346.13</v>
      </c>
    </row>
    <row r="81" spans="1:8" ht="12.75" x14ac:dyDescent="0.2">
      <c r="A81" s="39" t="s">
        <v>2182</v>
      </c>
      <c r="B81" s="50" t="s">
        <v>2183</v>
      </c>
      <c r="C81" s="40">
        <v>1445205.42</v>
      </c>
      <c r="D81" s="40">
        <v>0</v>
      </c>
      <c r="E81" s="40">
        <v>1445205.42</v>
      </c>
      <c r="F81" s="40">
        <v>673473.06</v>
      </c>
      <c r="G81" s="37">
        <v>46.600507490485334</v>
      </c>
      <c r="H81" s="66">
        <v>673473.06</v>
      </c>
    </row>
    <row r="82" spans="1:8" ht="12.75" x14ac:dyDescent="0.2">
      <c r="A82" s="39" t="s">
        <v>2184</v>
      </c>
      <c r="B82" s="50" t="s">
        <v>2185</v>
      </c>
      <c r="C82" s="40">
        <v>100000</v>
      </c>
      <c r="D82" s="40">
        <v>0</v>
      </c>
      <c r="E82" s="40">
        <v>100000</v>
      </c>
      <c r="F82" s="40">
        <v>120134.15</v>
      </c>
      <c r="G82" s="37">
        <v>120.13415000000001</v>
      </c>
      <c r="H82" s="66">
        <v>120134.15</v>
      </c>
    </row>
    <row r="83" spans="1:8" ht="12.75" x14ac:dyDescent="0.2">
      <c r="A83" s="39" t="s">
        <v>2267</v>
      </c>
      <c r="B83" s="50" t="s">
        <v>2268</v>
      </c>
      <c r="C83" s="40">
        <v>0</v>
      </c>
      <c r="D83" s="40">
        <v>0</v>
      </c>
      <c r="E83" s="40">
        <v>0</v>
      </c>
      <c r="F83" s="40">
        <v>-9716.64</v>
      </c>
      <c r="G83" s="37">
        <v>0</v>
      </c>
      <c r="H83" s="66">
        <v>-9716.64</v>
      </c>
    </row>
    <row r="84" spans="1:8" ht="12.75" x14ac:dyDescent="0.2">
      <c r="A84" s="39" t="s">
        <v>2269</v>
      </c>
      <c r="B84" s="50" t="s">
        <v>2270</v>
      </c>
      <c r="C84" s="40">
        <v>0</v>
      </c>
      <c r="D84" s="40">
        <v>0</v>
      </c>
      <c r="E84" s="40">
        <v>0</v>
      </c>
      <c r="F84" s="40">
        <v>479885.79</v>
      </c>
      <c r="G84" s="37">
        <v>0</v>
      </c>
      <c r="H84" s="66">
        <v>0</v>
      </c>
    </row>
    <row r="85" spans="1:8" ht="12.75" x14ac:dyDescent="0.2">
      <c r="A85" s="39" t="s">
        <v>2271</v>
      </c>
      <c r="B85" s="50" t="s">
        <v>2272</v>
      </c>
      <c r="C85" s="40">
        <v>0</v>
      </c>
      <c r="D85" s="40">
        <v>0</v>
      </c>
      <c r="E85" s="40">
        <v>0</v>
      </c>
      <c r="F85" s="40">
        <v>-2120.62</v>
      </c>
      <c r="G85" s="37">
        <v>0</v>
      </c>
      <c r="H85" s="66">
        <v>-2120.62</v>
      </c>
    </row>
    <row r="86" spans="1:8" ht="12.75" x14ac:dyDescent="0.2">
      <c r="A86" s="39" t="s">
        <v>2186</v>
      </c>
      <c r="B86" s="50" t="s">
        <v>2187</v>
      </c>
      <c r="C86" s="40">
        <v>71300</v>
      </c>
      <c r="D86" s="40">
        <v>0</v>
      </c>
      <c r="E86" s="40">
        <v>71300</v>
      </c>
      <c r="F86" s="40">
        <v>971652.15</v>
      </c>
      <c r="G86" s="37">
        <v>1362.7659887798036</v>
      </c>
      <c r="H86" s="66">
        <v>36673.18</v>
      </c>
    </row>
    <row r="87" spans="1:8" ht="12.75" x14ac:dyDescent="0.2">
      <c r="A87" s="39" t="s">
        <v>2188</v>
      </c>
      <c r="B87" s="50" t="s">
        <v>2189</v>
      </c>
      <c r="C87" s="40">
        <v>1905220.21</v>
      </c>
      <c r="D87" s="40">
        <v>0</v>
      </c>
      <c r="E87" s="40">
        <v>1905220.21</v>
      </c>
      <c r="F87" s="40">
        <v>1905220.21</v>
      </c>
      <c r="G87" s="37">
        <v>100</v>
      </c>
      <c r="H87" s="66">
        <v>1905220.21</v>
      </c>
    </row>
    <row r="88" spans="1:8" ht="12.75" x14ac:dyDescent="0.2">
      <c r="A88" s="39" t="s">
        <v>2273</v>
      </c>
      <c r="B88" s="50" t="s">
        <v>2274</v>
      </c>
      <c r="C88" s="40">
        <v>0</v>
      </c>
      <c r="D88" s="40">
        <v>0</v>
      </c>
      <c r="E88" s="40">
        <v>0</v>
      </c>
      <c r="F88" s="40">
        <v>-2636946.5499999998</v>
      </c>
      <c r="G88" s="37">
        <v>0</v>
      </c>
      <c r="H88" s="66">
        <v>-2636946.5499999998</v>
      </c>
    </row>
    <row r="89" spans="1:8" ht="12.75" x14ac:dyDescent="0.2">
      <c r="A89" s="39" t="s">
        <v>2190</v>
      </c>
      <c r="B89" s="50" t="s">
        <v>2191</v>
      </c>
      <c r="C89" s="40">
        <v>169856</v>
      </c>
      <c r="D89" s="40">
        <v>0</v>
      </c>
      <c r="E89" s="40">
        <v>169856</v>
      </c>
      <c r="F89" s="40">
        <v>261336.93</v>
      </c>
      <c r="G89" s="37">
        <v>153.85793260173324</v>
      </c>
      <c r="H89" s="66">
        <v>261336.93</v>
      </c>
    </row>
    <row r="90" spans="1:8" ht="12.75" x14ac:dyDescent="0.2">
      <c r="A90" s="39" t="s">
        <v>2275</v>
      </c>
      <c r="B90" s="50" t="s">
        <v>2276</v>
      </c>
      <c r="C90" s="40">
        <v>0</v>
      </c>
      <c r="D90" s="40">
        <v>0</v>
      </c>
      <c r="E90" s="40">
        <v>0</v>
      </c>
      <c r="F90" s="40">
        <v>-202718.21</v>
      </c>
      <c r="G90" s="37">
        <v>0</v>
      </c>
      <c r="H90" s="66">
        <v>-202718.21</v>
      </c>
    </row>
    <row r="91" spans="1:8" ht="12.75" x14ac:dyDescent="0.2">
      <c r="A91" s="39" t="s">
        <v>2192</v>
      </c>
      <c r="B91" s="50" t="s">
        <v>2193</v>
      </c>
      <c r="C91" s="40">
        <v>0</v>
      </c>
      <c r="D91" s="40">
        <v>1240992.8899999999</v>
      </c>
      <c r="E91" s="40">
        <v>1240992.8899999999</v>
      </c>
      <c r="F91" s="40">
        <v>0</v>
      </c>
      <c r="G91" s="37">
        <v>0</v>
      </c>
      <c r="H91" s="66">
        <v>0</v>
      </c>
    </row>
    <row r="92" spans="1:8" ht="12.75" x14ac:dyDescent="0.2">
      <c r="A92" s="39" t="s">
        <v>2194</v>
      </c>
      <c r="B92" s="50" t="s">
        <v>2195</v>
      </c>
      <c r="C92" s="40">
        <v>0</v>
      </c>
      <c r="D92" s="40">
        <v>12790899.27</v>
      </c>
      <c r="E92" s="40">
        <v>12790899.27</v>
      </c>
      <c r="F92" s="40">
        <v>154770.15</v>
      </c>
      <c r="G92" s="37">
        <v>1.2100021017521467</v>
      </c>
      <c r="H92" s="66">
        <v>154770.15</v>
      </c>
    </row>
    <row r="93" spans="1:8" ht="12.75" x14ac:dyDescent="0.2">
      <c r="A93" s="39" t="s">
        <v>2196</v>
      </c>
      <c r="B93" s="50" t="s">
        <v>2197</v>
      </c>
      <c r="C93" s="40">
        <v>0</v>
      </c>
      <c r="D93" s="40">
        <v>266717.74</v>
      </c>
      <c r="E93" s="40">
        <v>266717.74</v>
      </c>
      <c r="F93" s="40">
        <v>-1239577.46</v>
      </c>
      <c r="G93" s="37">
        <v>-464.75253577058658</v>
      </c>
      <c r="H93" s="66">
        <v>-1239577.46</v>
      </c>
    </row>
    <row r="94" spans="1:8" ht="12.75" x14ac:dyDescent="0.2">
      <c r="A94" s="39" t="s">
        <v>2277</v>
      </c>
      <c r="B94" s="50" t="s">
        <v>2278</v>
      </c>
      <c r="C94" s="40">
        <v>0</v>
      </c>
      <c r="D94" s="40">
        <v>0</v>
      </c>
      <c r="E94" s="40">
        <v>0</v>
      </c>
      <c r="F94" s="40">
        <v>31517.119999999999</v>
      </c>
      <c r="G94" s="37">
        <v>0</v>
      </c>
      <c r="H94" s="66">
        <v>31517.119999999999</v>
      </c>
    </row>
    <row r="95" spans="1:8" ht="12.75" x14ac:dyDescent="0.2">
      <c r="A95" s="39" t="s">
        <v>2198</v>
      </c>
      <c r="B95" s="50" t="s">
        <v>2199</v>
      </c>
      <c r="C95" s="40">
        <v>15293.19</v>
      </c>
      <c r="D95" s="40">
        <v>0</v>
      </c>
      <c r="E95" s="40">
        <v>15293.19</v>
      </c>
      <c r="F95" s="40">
        <v>0</v>
      </c>
      <c r="G95" s="37">
        <v>0</v>
      </c>
      <c r="H95" s="66">
        <v>0</v>
      </c>
    </row>
    <row r="96" spans="1:8" ht="12.75" x14ac:dyDescent="0.2">
      <c r="A96" s="39" t="s">
        <v>2200</v>
      </c>
      <c r="B96" s="50" t="s">
        <v>2201</v>
      </c>
      <c r="C96" s="40">
        <v>70000</v>
      </c>
      <c r="D96" s="40">
        <v>0</v>
      </c>
      <c r="E96" s="40">
        <v>70000</v>
      </c>
      <c r="F96" s="40">
        <v>142569.76</v>
      </c>
      <c r="G96" s="37">
        <v>203.67108571428571</v>
      </c>
      <c r="H96" s="66">
        <v>14753.67</v>
      </c>
    </row>
    <row r="97" spans="1:8" ht="12.75" x14ac:dyDescent="0.2">
      <c r="A97" s="39" t="s">
        <v>2202</v>
      </c>
      <c r="B97" s="50" t="s">
        <v>2279</v>
      </c>
      <c r="C97" s="40">
        <v>11080040</v>
      </c>
      <c r="D97" s="40">
        <v>3059608</v>
      </c>
      <c r="E97" s="40">
        <v>14139648</v>
      </c>
      <c r="F97" s="40">
        <v>6919453.0499999998</v>
      </c>
      <c r="G97" s="37">
        <v>48.936529749538316</v>
      </c>
      <c r="H97" s="66">
        <v>6919453.0499999998</v>
      </c>
    </row>
    <row r="98" spans="1:8" ht="12.75" x14ac:dyDescent="0.2">
      <c r="A98" s="39" t="s">
        <v>2280</v>
      </c>
      <c r="B98" s="50" t="s">
        <v>2281</v>
      </c>
      <c r="C98" s="40">
        <v>0</v>
      </c>
      <c r="D98" s="40">
        <v>0</v>
      </c>
      <c r="E98" s="40">
        <v>0</v>
      </c>
      <c r="F98" s="40">
        <v>60553</v>
      </c>
      <c r="G98" s="37">
        <v>0</v>
      </c>
      <c r="H98" s="66">
        <v>60553</v>
      </c>
    </row>
    <row r="99" spans="1:8" ht="12.75" x14ac:dyDescent="0.2">
      <c r="A99" s="39" t="s">
        <v>2204</v>
      </c>
      <c r="B99" s="50" t="s">
        <v>2205</v>
      </c>
      <c r="C99" s="40">
        <v>0</v>
      </c>
      <c r="D99" s="40">
        <v>4596408.38</v>
      </c>
      <c r="E99" s="40">
        <v>4596408.38</v>
      </c>
      <c r="F99" s="40">
        <v>3454343.81</v>
      </c>
      <c r="G99" s="37">
        <v>75.153109219594626</v>
      </c>
      <c r="H99" s="66">
        <v>3454343.81</v>
      </c>
    </row>
    <row r="100" spans="1:8" ht="12.75" x14ac:dyDescent="0.2">
      <c r="A100" s="39" t="s">
        <v>2206</v>
      </c>
      <c r="B100" s="50" t="s">
        <v>2207</v>
      </c>
      <c r="C100" s="40">
        <v>0</v>
      </c>
      <c r="D100" s="40">
        <v>153607</v>
      </c>
      <c r="E100" s="40">
        <v>153607</v>
      </c>
      <c r="F100" s="40">
        <v>153607</v>
      </c>
      <c r="G100" s="37">
        <v>100</v>
      </c>
      <c r="H100" s="66">
        <v>153607</v>
      </c>
    </row>
    <row r="101" spans="1:8" ht="12.75" x14ac:dyDescent="0.2">
      <c r="A101" s="39" t="s">
        <v>2208</v>
      </c>
      <c r="B101" s="50" t="s">
        <v>2209</v>
      </c>
      <c r="C101" s="40">
        <v>0</v>
      </c>
      <c r="D101" s="40">
        <v>404362.93</v>
      </c>
      <c r="E101" s="40">
        <v>404362.93</v>
      </c>
      <c r="F101" s="40">
        <v>404362.93</v>
      </c>
      <c r="G101" s="37">
        <v>100</v>
      </c>
      <c r="H101" s="66">
        <v>404362.93</v>
      </c>
    </row>
    <row r="102" spans="1:8" ht="12.75" x14ac:dyDescent="0.2">
      <c r="A102" s="39" t="s">
        <v>2282</v>
      </c>
      <c r="B102" s="50" t="s">
        <v>2283</v>
      </c>
      <c r="C102" s="40">
        <v>0</v>
      </c>
      <c r="D102" s="40">
        <v>0</v>
      </c>
      <c r="E102" s="40">
        <v>0</v>
      </c>
      <c r="F102" s="40">
        <v>309413.75</v>
      </c>
      <c r="G102" s="37">
        <v>0</v>
      </c>
      <c r="H102" s="66">
        <v>0</v>
      </c>
    </row>
    <row r="103" spans="1:8" ht="12.75" x14ac:dyDescent="0.2">
      <c r="A103" s="39" t="s">
        <v>2210</v>
      </c>
      <c r="B103" s="50" t="s">
        <v>2211</v>
      </c>
      <c r="C103" s="40">
        <v>0</v>
      </c>
      <c r="D103" s="40">
        <v>180000</v>
      </c>
      <c r="E103" s="40">
        <v>180000</v>
      </c>
      <c r="F103" s="40">
        <v>180000</v>
      </c>
      <c r="G103" s="37">
        <v>100</v>
      </c>
      <c r="H103" s="66">
        <v>90000</v>
      </c>
    </row>
    <row r="104" spans="1:8" ht="12.75" x14ac:dyDescent="0.2">
      <c r="A104" s="39" t="s">
        <v>2212</v>
      </c>
      <c r="B104" s="50" t="s">
        <v>2284</v>
      </c>
      <c r="C104" s="40">
        <v>0</v>
      </c>
      <c r="D104" s="40">
        <v>5162.95</v>
      </c>
      <c r="E104" s="40">
        <v>5162.95</v>
      </c>
      <c r="F104" s="40">
        <v>0</v>
      </c>
      <c r="G104" s="37">
        <v>0</v>
      </c>
      <c r="H104" s="66">
        <v>0</v>
      </c>
    </row>
    <row r="105" spans="1:8" ht="12.75" x14ac:dyDescent="0.2">
      <c r="A105" s="39" t="s">
        <v>2214</v>
      </c>
      <c r="B105" s="50" t="s">
        <v>2215</v>
      </c>
      <c r="C105" s="40">
        <v>0</v>
      </c>
      <c r="D105" s="40">
        <v>35604.28</v>
      </c>
      <c r="E105" s="40">
        <v>35604.28</v>
      </c>
      <c r="F105" s="40">
        <v>32000</v>
      </c>
      <c r="G105" s="37">
        <v>89.876835032192758</v>
      </c>
      <c r="H105" s="66">
        <v>0</v>
      </c>
    </row>
    <row r="106" spans="1:8" ht="12.75" x14ac:dyDescent="0.2">
      <c r="A106" s="39" t="s">
        <v>2216</v>
      </c>
      <c r="B106" s="50" t="s">
        <v>2217</v>
      </c>
      <c r="C106" s="40">
        <v>0</v>
      </c>
      <c r="D106" s="40">
        <v>20650.96</v>
      </c>
      <c r="E106" s="40">
        <v>20650.96</v>
      </c>
      <c r="F106" s="40">
        <v>0</v>
      </c>
      <c r="G106" s="37">
        <v>0</v>
      </c>
      <c r="H106" s="66">
        <v>0</v>
      </c>
    </row>
    <row r="107" spans="1:8" ht="12.75" x14ac:dyDescent="0.2">
      <c r="A107" s="39" t="s">
        <v>2218</v>
      </c>
      <c r="B107" s="50" t="s">
        <v>2219</v>
      </c>
      <c r="C107" s="40">
        <v>0</v>
      </c>
      <c r="D107" s="40">
        <v>222290.45</v>
      </c>
      <c r="E107" s="40">
        <v>222290.45</v>
      </c>
      <c r="F107" s="40">
        <v>-65401.33</v>
      </c>
      <c r="G107" s="37">
        <v>-29.421565343900287</v>
      </c>
      <c r="H107" s="66">
        <v>-65401.33</v>
      </c>
    </row>
    <row r="108" spans="1:8" ht="12.75" x14ac:dyDescent="0.2">
      <c r="A108" s="39" t="s">
        <v>2220</v>
      </c>
      <c r="B108" s="50" t="s">
        <v>2221</v>
      </c>
      <c r="C108" s="40">
        <v>0</v>
      </c>
      <c r="D108" s="40">
        <v>9000</v>
      </c>
      <c r="E108" s="40">
        <v>9000</v>
      </c>
      <c r="F108" s="40">
        <v>9000</v>
      </c>
      <c r="G108" s="37">
        <v>100</v>
      </c>
      <c r="H108" s="66">
        <v>9000</v>
      </c>
    </row>
    <row r="109" spans="1:8" ht="12.75" x14ac:dyDescent="0.2">
      <c r="A109" s="39" t="s">
        <v>2222</v>
      </c>
      <c r="B109" s="50" t="s">
        <v>2223</v>
      </c>
      <c r="C109" s="40">
        <v>0</v>
      </c>
      <c r="D109" s="40">
        <v>86800</v>
      </c>
      <c r="E109" s="40">
        <v>86800</v>
      </c>
      <c r="F109" s="40">
        <v>0</v>
      </c>
      <c r="G109" s="37">
        <v>0</v>
      </c>
      <c r="H109" s="66">
        <v>0</v>
      </c>
    </row>
    <row r="110" spans="1:8" ht="12.75" x14ac:dyDescent="0.2">
      <c r="A110" s="39" t="s">
        <v>2230</v>
      </c>
      <c r="B110" s="50" t="s">
        <v>2231</v>
      </c>
      <c r="C110" s="40">
        <v>330000</v>
      </c>
      <c r="D110" s="40">
        <v>485331.74</v>
      </c>
      <c r="E110" s="40">
        <v>815331.74</v>
      </c>
      <c r="F110" s="40">
        <v>748552.9</v>
      </c>
      <c r="G110" s="37">
        <v>91.809611140613754</v>
      </c>
      <c r="H110" s="66">
        <v>13461.03</v>
      </c>
    </row>
    <row r="111" spans="1:8" ht="12.75" x14ac:dyDescent="0.2">
      <c r="A111" s="39" t="s">
        <v>2232</v>
      </c>
      <c r="B111" s="50" t="s">
        <v>2285</v>
      </c>
      <c r="C111" s="40">
        <v>0</v>
      </c>
      <c r="D111" s="40">
        <v>1208257.6499999999</v>
      </c>
      <c r="E111" s="40">
        <v>1208257.6499999999</v>
      </c>
      <c r="F111" s="40">
        <v>600000</v>
      </c>
      <c r="G111" s="37">
        <v>49.658282734646875</v>
      </c>
      <c r="H111" s="66">
        <v>0</v>
      </c>
    </row>
    <row r="112" spans="1:8" ht="12.75" x14ac:dyDescent="0.2">
      <c r="A112" s="39" t="s">
        <v>2286</v>
      </c>
      <c r="B112" s="50" t="s">
        <v>2287</v>
      </c>
      <c r="C112" s="40">
        <v>0</v>
      </c>
      <c r="D112" s="40">
        <v>0</v>
      </c>
      <c r="E112" s="40">
        <v>0</v>
      </c>
      <c r="F112" s="40">
        <v>24968.12</v>
      </c>
      <c r="G112" s="37">
        <v>0</v>
      </c>
      <c r="H112" s="66">
        <v>24968.12</v>
      </c>
    </row>
    <row r="113" spans="1:8" ht="12.75" x14ac:dyDescent="0.2">
      <c r="A113" s="39" t="s">
        <v>2234</v>
      </c>
      <c r="B113" s="50" t="s">
        <v>2235</v>
      </c>
      <c r="C113" s="40">
        <v>2099351.4300000002</v>
      </c>
      <c r="D113" s="40">
        <v>0</v>
      </c>
      <c r="E113" s="40">
        <v>2099351.4300000002</v>
      </c>
      <c r="F113" s="40">
        <v>1665225</v>
      </c>
      <c r="G113" s="37">
        <v>79.32092627292991</v>
      </c>
      <c r="H113" s="66">
        <v>1512522.91</v>
      </c>
    </row>
    <row r="114" spans="1:8" ht="12.75" x14ac:dyDescent="0.2">
      <c r="A114" s="39" t="s">
        <v>2236</v>
      </c>
      <c r="B114" s="50" t="s">
        <v>2237</v>
      </c>
      <c r="C114" s="40">
        <v>230000</v>
      </c>
      <c r="D114" s="40">
        <v>0</v>
      </c>
      <c r="E114" s="40">
        <v>230000</v>
      </c>
      <c r="F114" s="40">
        <v>190253.03</v>
      </c>
      <c r="G114" s="37">
        <v>82.718708695652168</v>
      </c>
      <c r="H114" s="66">
        <v>158503.01999999999</v>
      </c>
    </row>
    <row r="115" spans="1:8" ht="12.75" x14ac:dyDescent="0.2">
      <c r="A115" s="39" t="s">
        <v>2238</v>
      </c>
      <c r="B115" s="50" t="s">
        <v>2239</v>
      </c>
      <c r="C115" s="40">
        <v>0</v>
      </c>
      <c r="D115" s="40">
        <v>15086.49</v>
      </c>
      <c r="E115" s="40">
        <v>15086.49</v>
      </c>
      <c r="F115" s="40">
        <v>15086.49</v>
      </c>
      <c r="G115" s="37">
        <v>100</v>
      </c>
      <c r="H115" s="66">
        <v>15086.49</v>
      </c>
    </row>
    <row r="116" spans="1:8" ht="12.75" x14ac:dyDescent="0.2">
      <c r="A116" s="39" t="s">
        <v>2288</v>
      </c>
      <c r="B116" s="50" t="s">
        <v>2289</v>
      </c>
      <c r="C116" s="40">
        <v>4590469629.4499998</v>
      </c>
      <c r="D116" s="40">
        <v>834239095.50999999</v>
      </c>
      <c r="E116" s="40">
        <v>5424708724.96</v>
      </c>
      <c r="F116" s="40">
        <v>5325742320.3500004</v>
      </c>
      <c r="G116" s="37">
        <v>98.175636524876651</v>
      </c>
      <c r="H116" s="66">
        <v>5222342503.8599997</v>
      </c>
    </row>
    <row r="117" spans="1:8" ht="12.75" x14ac:dyDescent="0.2">
      <c r="A117" s="39" t="s">
        <v>2290</v>
      </c>
      <c r="B117" s="50" t="s">
        <v>2291</v>
      </c>
      <c r="C117" s="40">
        <v>0</v>
      </c>
      <c r="D117" s="40">
        <v>0</v>
      </c>
      <c r="E117" s="40">
        <v>0</v>
      </c>
      <c r="F117" s="40">
        <v>92006.05</v>
      </c>
      <c r="G117" s="37">
        <v>0</v>
      </c>
      <c r="H117" s="66">
        <v>92006.05</v>
      </c>
    </row>
    <row r="118" spans="1:8" ht="12.75" x14ac:dyDescent="0.2">
      <c r="A118" s="118" t="s">
        <v>14</v>
      </c>
      <c r="B118" s="119" t="s">
        <v>0</v>
      </c>
      <c r="C118" s="80">
        <v>5254454319.2299995</v>
      </c>
      <c r="D118" s="80">
        <v>878724297.52999997</v>
      </c>
      <c r="E118" s="80">
        <v>6133178616.7600002</v>
      </c>
      <c r="F118" s="80">
        <v>5878489639.5799999</v>
      </c>
      <c r="G118" s="85">
        <v>95.847357575988127</v>
      </c>
      <c r="H118" s="82">
        <v>5731739525.04</v>
      </c>
    </row>
    <row r="119" spans="1:8" ht="12.75" x14ac:dyDescent="0.2">
      <c r="A119" s="43" t="s">
        <v>86</v>
      </c>
      <c r="B119" s="43"/>
      <c r="C119" s="43"/>
      <c r="D119" s="43"/>
      <c r="E119" s="43"/>
      <c r="F119" s="43"/>
      <c r="G119" s="43"/>
      <c r="H119" s="64"/>
    </row>
  </sheetData>
  <mergeCells count="4">
    <mergeCell ref="A1:G1"/>
    <mergeCell ref="A2:H2"/>
    <mergeCell ref="A5:B6"/>
    <mergeCell ref="A118:B118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6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21"/>
  <sheetViews>
    <sheetView zoomScaleNormal="100" workbookViewId="0">
      <selection activeCell="D21" sqref="D21"/>
    </sheetView>
  </sheetViews>
  <sheetFormatPr baseColWidth="10" defaultRowHeight="11.25" x14ac:dyDescent="0.2"/>
  <cols>
    <col min="1" max="1" width="4.33203125" customWidth="1"/>
    <col min="2" max="2" width="38.6640625" customWidth="1"/>
    <col min="3" max="3" width="16.1640625" bestFit="1" customWidth="1"/>
    <col min="4" max="4" width="102" customWidth="1"/>
    <col min="5" max="10" width="18.6640625" style="74" customWidth="1"/>
    <col min="11" max="11" width="18.6640625" style="75" customWidth="1"/>
    <col min="12" max="12" width="18.6640625" style="74" customWidth="1"/>
  </cols>
  <sheetData>
    <row r="1" spans="1:12" s="96" customFormat="1" ht="26.25" customHeight="1" x14ac:dyDescent="0.3">
      <c r="A1" s="126" t="s">
        <v>865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95">
        <f>'GTOS X CAP'!J1</f>
        <v>42369</v>
      </c>
    </row>
    <row r="2" spans="1:12" x14ac:dyDescent="0.2">
      <c r="A2" s="3"/>
      <c r="B2" s="6"/>
      <c r="C2" s="3"/>
      <c r="D2" s="6"/>
      <c r="E2" s="67"/>
      <c r="F2" s="67"/>
      <c r="G2" s="67"/>
      <c r="H2" s="68"/>
      <c r="I2" s="68"/>
      <c r="J2" s="36"/>
      <c r="K2" s="38"/>
      <c r="L2" s="36"/>
    </row>
    <row r="3" spans="1:12" x14ac:dyDescent="0.2">
      <c r="A3" s="11" t="s">
        <v>39</v>
      </c>
      <c r="B3" s="7"/>
      <c r="C3" s="2"/>
      <c r="D3" s="8"/>
      <c r="E3" s="68"/>
      <c r="F3" s="69"/>
      <c r="G3" s="69"/>
      <c r="H3" s="68"/>
      <c r="I3" s="68"/>
      <c r="J3" s="36"/>
      <c r="K3" s="38"/>
      <c r="L3" s="36"/>
    </row>
    <row r="4" spans="1:12" ht="30" x14ac:dyDescent="0.2">
      <c r="A4" s="104" t="s">
        <v>92</v>
      </c>
      <c r="B4" s="105"/>
      <c r="C4" s="104" t="s">
        <v>811</v>
      </c>
      <c r="D4" s="105"/>
      <c r="E4" s="70" t="s">
        <v>15</v>
      </c>
      <c r="F4" s="70" t="s">
        <v>89</v>
      </c>
      <c r="G4" s="70" t="s">
        <v>1</v>
      </c>
      <c r="H4" s="70" t="s">
        <v>84</v>
      </c>
      <c r="I4" s="70" t="s">
        <v>85</v>
      </c>
      <c r="J4" s="35" t="s">
        <v>2</v>
      </c>
      <c r="K4" s="71" t="s">
        <v>42</v>
      </c>
      <c r="L4" s="70" t="s">
        <v>16</v>
      </c>
    </row>
    <row r="5" spans="1:12" ht="15" x14ac:dyDescent="0.2">
      <c r="A5" s="106"/>
      <c r="B5" s="107"/>
      <c r="C5" s="106"/>
      <c r="D5" s="107"/>
      <c r="E5" s="72" t="s">
        <v>3</v>
      </c>
      <c r="F5" s="72" t="s">
        <v>3</v>
      </c>
      <c r="G5" s="72" t="s">
        <v>3</v>
      </c>
      <c r="H5" s="72" t="s">
        <v>3</v>
      </c>
      <c r="I5" s="72" t="s">
        <v>3</v>
      </c>
      <c r="J5" s="72" t="s">
        <v>3</v>
      </c>
      <c r="K5" s="73" t="s">
        <v>36</v>
      </c>
      <c r="L5" s="72" t="s">
        <v>3</v>
      </c>
    </row>
    <row r="6" spans="1:12" ht="12.75" x14ac:dyDescent="0.2">
      <c r="A6" s="39" t="s">
        <v>43</v>
      </c>
      <c r="B6" s="17" t="s">
        <v>44</v>
      </c>
      <c r="C6" s="17" t="s">
        <v>95</v>
      </c>
      <c r="D6" s="17" t="s">
        <v>96</v>
      </c>
      <c r="E6" s="40">
        <v>147000</v>
      </c>
      <c r="F6" s="40">
        <v>-36750</v>
      </c>
      <c r="G6" s="40">
        <v>110250</v>
      </c>
      <c r="H6" s="40">
        <v>110250</v>
      </c>
      <c r="I6" s="40">
        <v>110250</v>
      </c>
      <c r="J6" s="40">
        <v>110250</v>
      </c>
      <c r="K6" s="37">
        <v>100</v>
      </c>
      <c r="L6" s="40">
        <v>110250</v>
      </c>
    </row>
    <row r="7" spans="1:12" ht="12.75" x14ac:dyDescent="0.2">
      <c r="A7" s="39" t="s">
        <v>0</v>
      </c>
      <c r="B7" s="17" t="s">
        <v>0</v>
      </c>
      <c r="C7" s="17" t="s">
        <v>97</v>
      </c>
      <c r="D7" s="17" t="s">
        <v>98</v>
      </c>
      <c r="E7" s="40">
        <v>23500</v>
      </c>
      <c r="F7" s="40">
        <v>-5875</v>
      </c>
      <c r="G7" s="40">
        <v>17625</v>
      </c>
      <c r="H7" s="40">
        <v>17625</v>
      </c>
      <c r="I7" s="40">
        <v>17625</v>
      </c>
      <c r="J7" s="40">
        <v>17625</v>
      </c>
      <c r="K7" s="37">
        <v>100</v>
      </c>
      <c r="L7" s="40">
        <v>11750</v>
      </c>
    </row>
    <row r="8" spans="1:12" ht="12.75" x14ac:dyDescent="0.2">
      <c r="A8" s="39" t="s">
        <v>0</v>
      </c>
      <c r="B8" s="17" t="s">
        <v>0</v>
      </c>
      <c r="C8" s="41" t="s">
        <v>45</v>
      </c>
      <c r="D8" s="28" t="s">
        <v>0</v>
      </c>
      <c r="E8" s="42">
        <v>170500</v>
      </c>
      <c r="F8" s="42">
        <v>-42625</v>
      </c>
      <c r="G8" s="42">
        <v>127875</v>
      </c>
      <c r="H8" s="42">
        <v>127875</v>
      </c>
      <c r="I8" s="42">
        <v>127875</v>
      </c>
      <c r="J8" s="42">
        <v>127875</v>
      </c>
      <c r="K8" s="52">
        <v>100</v>
      </c>
      <c r="L8" s="42">
        <v>122000</v>
      </c>
    </row>
    <row r="9" spans="1:12" ht="12.75" x14ac:dyDescent="0.2">
      <c r="A9" s="39" t="s">
        <v>46</v>
      </c>
      <c r="B9" s="17" t="s">
        <v>47</v>
      </c>
      <c r="C9" s="17" t="s">
        <v>99</v>
      </c>
      <c r="D9" s="17" t="s">
        <v>100</v>
      </c>
      <c r="E9" s="40">
        <v>2500</v>
      </c>
      <c r="F9" s="40">
        <v>-2500</v>
      </c>
      <c r="G9" s="40">
        <v>0</v>
      </c>
      <c r="H9" s="40">
        <v>0</v>
      </c>
      <c r="I9" s="40">
        <v>0</v>
      </c>
      <c r="J9" s="40">
        <v>0</v>
      </c>
      <c r="K9" s="37">
        <v>0</v>
      </c>
      <c r="L9" s="40">
        <v>0</v>
      </c>
    </row>
    <row r="10" spans="1:12" ht="12.75" x14ac:dyDescent="0.2">
      <c r="A10" s="39" t="s">
        <v>0</v>
      </c>
      <c r="B10" s="17" t="s">
        <v>0</v>
      </c>
      <c r="C10" s="17" t="s">
        <v>101</v>
      </c>
      <c r="D10" s="17" t="s">
        <v>679</v>
      </c>
      <c r="E10" s="40">
        <v>45000</v>
      </c>
      <c r="F10" s="40">
        <v>-38503.120000000003</v>
      </c>
      <c r="G10" s="40">
        <v>6496.88</v>
      </c>
      <c r="H10" s="40">
        <v>6496.88</v>
      </c>
      <c r="I10" s="40">
        <v>6496.88</v>
      </c>
      <c r="J10" s="40">
        <v>6496.88</v>
      </c>
      <c r="K10" s="37">
        <v>100</v>
      </c>
      <c r="L10" s="40">
        <v>6496.88</v>
      </c>
    </row>
    <row r="11" spans="1:12" ht="12.75" x14ac:dyDescent="0.2">
      <c r="A11" s="39" t="s">
        <v>0</v>
      </c>
      <c r="B11" s="17" t="s">
        <v>0</v>
      </c>
      <c r="C11" s="41" t="s">
        <v>45</v>
      </c>
      <c r="D11" s="28" t="s">
        <v>0</v>
      </c>
      <c r="E11" s="42">
        <v>47500</v>
      </c>
      <c r="F11" s="42">
        <v>-41003.120000000003</v>
      </c>
      <c r="G11" s="42">
        <v>6496.88</v>
      </c>
      <c r="H11" s="42">
        <v>6496.88</v>
      </c>
      <c r="I11" s="42">
        <v>6496.88</v>
      </c>
      <c r="J11" s="42">
        <v>6496.88</v>
      </c>
      <c r="K11" s="52">
        <v>100</v>
      </c>
      <c r="L11" s="42">
        <v>6496.88</v>
      </c>
    </row>
    <row r="12" spans="1:12" ht="12.75" x14ac:dyDescent="0.2">
      <c r="A12" s="39" t="s">
        <v>48</v>
      </c>
      <c r="B12" s="17" t="s">
        <v>49</v>
      </c>
      <c r="C12" s="17" t="s">
        <v>102</v>
      </c>
      <c r="D12" s="17" t="s">
        <v>103</v>
      </c>
      <c r="E12" s="40">
        <v>150</v>
      </c>
      <c r="F12" s="40">
        <v>-150</v>
      </c>
      <c r="G12" s="40">
        <v>0</v>
      </c>
      <c r="H12" s="40">
        <v>0</v>
      </c>
      <c r="I12" s="40">
        <v>0</v>
      </c>
      <c r="J12" s="40">
        <v>0</v>
      </c>
      <c r="K12" s="37">
        <v>0</v>
      </c>
      <c r="L12" s="40">
        <v>0</v>
      </c>
    </row>
    <row r="13" spans="1:12" ht="12.75" x14ac:dyDescent="0.2">
      <c r="A13" s="39" t="s">
        <v>0</v>
      </c>
      <c r="B13" s="17" t="s">
        <v>0</v>
      </c>
      <c r="C13" s="41" t="s">
        <v>45</v>
      </c>
      <c r="D13" s="28" t="s">
        <v>0</v>
      </c>
      <c r="E13" s="42">
        <v>150</v>
      </c>
      <c r="F13" s="42">
        <v>-150</v>
      </c>
      <c r="G13" s="42">
        <v>0</v>
      </c>
      <c r="H13" s="42">
        <v>0</v>
      </c>
      <c r="I13" s="42">
        <v>0</v>
      </c>
      <c r="J13" s="42">
        <v>0</v>
      </c>
      <c r="K13" s="52">
        <v>0</v>
      </c>
      <c r="L13" s="42">
        <v>0</v>
      </c>
    </row>
    <row r="14" spans="1:12" ht="12.75" x14ac:dyDescent="0.2">
      <c r="A14" s="39" t="s">
        <v>50</v>
      </c>
      <c r="B14" s="17" t="s">
        <v>866</v>
      </c>
      <c r="C14" s="17" t="s">
        <v>112</v>
      </c>
      <c r="D14" s="17" t="s">
        <v>682</v>
      </c>
      <c r="E14" s="40">
        <v>24076.25</v>
      </c>
      <c r="F14" s="40">
        <v>-2866.96</v>
      </c>
      <c r="G14" s="40">
        <v>21209.29</v>
      </c>
      <c r="H14" s="40">
        <v>14270.73</v>
      </c>
      <c r="I14" s="40">
        <v>14270.73</v>
      </c>
      <c r="J14" s="40">
        <v>14270.73</v>
      </c>
      <c r="K14" s="37">
        <v>67.2852792337697</v>
      </c>
      <c r="L14" s="40">
        <v>14270.73</v>
      </c>
    </row>
    <row r="15" spans="1:12" ht="12.75" x14ac:dyDescent="0.2">
      <c r="A15" s="39" t="s">
        <v>0</v>
      </c>
      <c r="B15" s="17" t="s">
        <v>0</v>
      </c>
      <c r="C15" s="17" t="s">
        <v>117</v>
      </c>
      <c r="D15" s="17" t="s">
        <v>118</v>
      </c>
      <c r="E15" s="40">
        <v>448562.16</v>
      </c>
      <c r="F15" s="40">
        <v>-273502.19</v>
      </c>
      <c r="G15" s="40">
        <v>175059.97</v>
      </c>
      <c r="H15" s="40">
        <v>144864.45000000001</v>
      </c>
      <c r="I15" s="40">
        <v>144864.45000000001</v>
      </c>
      <c r="J15" s="40">
        <v>140390.79999999999</v>
      </c>
      <c r="K15" s="37">
        <v>80.195832319633098</v>
      </c>
      <c r="L15" s="40">
        <v>48476.24</v>
      </c>
    </row>
    <row r="16" spans="1:12" ht="12.75" x14ac:dyDescent="0.2">
      <c r="A16" s="39" t="s">
        <v>0</v>
      </c>
      <c r="B16" s="17" t="s">
        <v>0</v>
      </c>
      <c r="C16" s="17" t="s">
        <v>867</v>
      </c>
      <c r="D16" s="17" t="s">
        <v>1427</v>
      </c>
      <c r="E16" s="40">
        <v>0</v>
      </c>
      <c r="F16" s="40">
        <v>22331.74</v>
      </c>
      <c r="G16" s="40">
        <v>22331.74</v>
      </c>
      <c r="H16" s="40">
        <v>9331.74</v>
      </c>
      <c r="I16" s="40">
        <v>9331.74</v>
      </c>
      <c r="J16" s="40">
        <v>9331.74</v>
      </c>
      <c r="K16" s="37">
        <v>41.786891661822999</v>
      </c>
      <c r="L16" s="40">
        <v>9331.74</v>
      </c>
    </row>
    <row r="17" spans="1:12" ht="12.75" x14ac:dyDescent="0.2">
      <c r="A17" s="39" t="s">
        <v>0</v>
      </c>
      <c r="B17" s="17" t="s">
        <v>0</v>
      </c>
      <c r="C17" s="17" t="s">
        <v>119</v>
      </c>
      <c r="D17" s="17" t="s">
        <v>120</v>
      </c>
      <c r="E17" s="40">
        <v>1500000</v>
      </c>
      <c r="F17" s="40">
        <v>-614465.30000000005</v>
      </c>
      <c r="G17" s="40">
        <v>885534.7</v>
      </c>
      <c r="H17" s="40">
        <v>593835.9</v>
      </c>
      <c r="I17" s="40">
        <v>593835.9</v>
      </c>
      <c r="J17" s="40">
        <v>593835.9</v>
      </c>
      <c r="K17" s="37">
        <v>67.059585581457199</v>
      </c>
      <c r="L17" s="40">
        <v>590035.91</v>
      </c>
    </row>
    <row r="18" spans="1:12" ht="12.75" x14ac:dyDescent="0.2">
      <c r="A18" s="39" t="s">
        <v>0</v>
      </c>
      <c r="B18" s="17" t="s">
        <v>0</v>
      </c>
      <c r="C18" s="17" t="s">
        <v>121</v>
      </c>
      <c r="D18" s="17" t="s">
        <v>122</v>
      </c>
      <c r="E18" s="40">
        <v>1000000</v>
      </c>
      <c r="F18" s="40">
        <v>-599180.18999999994</v>
      </c>
      <c r="G18" s="40">
        <v>400819.81</v>
      </c>
      <c r="H18" s="40">
        <v>549368.31999999995</v>
      </c>
      <c r="I18" s="40">
        <v>545738.31999999995</v>
      </c>
      <c r="J18" s="40">
        <v>545738.31999999995</v>
      </c>
      <c r="K18" s="37">
        <v>136.15552584589099</v>
      </c>
      <c r="L18" s="40">
        <v>171524.4</v>
      </c>
    </row>
    <row r="19" spans="1:12" ht="12.75" x14ac:dyDescent="0.2">
      <c r="A19" s="39" t="s">
        <v>0</v>
      </c>
      <c r="B19" s="17" t="s">
        <v>0</v>
      </c>
      <c r="C19" s="17" t="s">
        <v>123</v>
      </c>
      <c r="D19" s="17" t="s">
        <v>124</v>
      </c>
      <c r="E19" s="40">
        <v>1437.84</v>
      </c>
      <c r="F19" s="40">
        <v>64600</v>
      </c>
      <c r="G19" s="40">
        <v>66037.84</v>
      </c>
      <c r="H19" s="40">
        <v>98094.83</v>
      </c>
      <c r="I19" s="40">
        <v>98094.83</v>
      </c>
      <c r="J19" s="40">
        <v>85495.58</v>
      </c>
      <c r="K19" s="37">
        <v>129.46453124451099</v>
      </c>
      <c r="L19" s="40">
        <v>6631.16</v>
      </c>
    </row>
    <row r="20" spans="1:12" ht="12.75" x14ac:dyDescent="0.2">
      <c r="A20" s="39" t="s">
        <v>0</v>
      </c>
      <c r="B20" s="17" t="s">
        <v>0</v>
      </c>
      <c r="C20" s="17" t="s">
        <v>127</v>
      </c>
      <c r="D20" s="17" t="s">
        <v>128</v>
      </c>
      <c r="E20" s="40">
        <v>0</v>
      </c>
      <c r="F20" s="40">
        <v>23500</v>
      </c>
      <c r="G20" s="40">
        <v>23500</v>
      </c>
      <c r="H20" s="40">
        <v>93717.7</v>
      </c>
      <c r="I20" s="40">
        <v>93717.7</v>
      </c>
      <c r="J20" s="40">
        <v>83041.259999999995</v>
      </c>
      <c r="K20" s="37">
        <v>353.36706382978701</v>
      </c>
      <c r="L20" s="40">
        <v>68519.63</v>
      </c>
    </row>
    <row r="21" spans="1:12" ht="12.75" x14ac:dyDescent="0.2">
      <c r="A21" s="39" t="s">
        <v>0</v>
      </c>
      <c r="B21" s="17" t="s">
        <v>0</v>
      </c>
      <c r="C21" s="17" t="s">
        <v>131</v>
      </c>
      <c r="D21" s="17" t="s">
        <v>132</v>
      </c>
      <c r="E21" s="40">
        <v>0</v>
      </c>
      <c r="F21" s="40">
        <v>4986.8</v>
      </c>
      <c r="G21" s="40">
        <v>4986.8</v>
      </c>
      <c r="H21" s="40">
        <v>2031.14</v>
      </c>
      <c r="I21" s="40">
        <v>2031.14</v>
      </c>
      <c r="J21" s="40">
        <v>2031.14</v>
      </c>
      <c r="K21" s="37">
        <v>40.730328066094501</v>
      </c>
      <c r="L21" s="40">
        <v>932.64</v>
      </c>
    </row>
    <row r="22" spans="1:12" ht="12.75" x14ac:dyDescent="0.2">
      <c r="A22" s="39" t="s">
        <v>0</v>
      </c>
      <c r="B22" s="17" t="s">
        <v>0</v>
      </c>
      <c r="C22" s="17" t="s">
        <v>868</v>
      </c>
      <c r="D22" s="17" t="s">
        <v>869</v>
      </c>
      <c r="E22" s="40">
        <v>0</v>
      </c>
      <c r="F22" s="40">
        <v>21432.639999999999</v>
      </c>
      <c r="G22" s="40">
        <v>21432.639999999999</v>
      </c>
      <c r="H22" s="40">
        <v>21432.639999999999</v>
      </c>
      <c r="I22" s="40">
        <v>21432.639999999999</v>
      </c>
      <c r="J22" s="40">
        <v>21432.639999999999</v>
      </c>
      <c r="K22" s="37">
        <v>100</v>
      </c>
      <c r="L22" s="40">
        <v>21432.639999999999</v>
      </c>
    </row>
    <row r="23" spans="1:12" ht="12.75" x14ac:dyDescent="0.2">
      <c r="A23" s="39" t="s">
        <v>0</v>
      </c>
      <c r="B23" s="17" t="s">
        <v>0</v>
      </c>
      <c r="C23" s="17" t="s">
        <v>870</v>
      </c>
      <c r="D23" s="17" t="s">
        <v>871</v>
      </c>
      <c r="E23" s="40">
        <v>0</v>
      </c>
      <c r="F23" s="40">
        <v>0</v>
      </c>
      <c r="G23" s="40">
        <v>0</v>
      </c>
      <c r="H23" s="40">
        <v>16500</v>
      </c>
      <c r="I23" s="40">
        <v>16500</v>
      </c>
      <c r="J23" s="40">
        <v>16500</v>
      </c>
      <c r="K23" s="37">
        <v>0</v>
      </c>
      <c r="L23" s="40">
        <v>16500</v>
      </c>
    </row>
    <row r="24" spans="1:12" ht="12.75" x14ac:dyDescent="0.2">
      <c r="A24" s="39" t="s">
        <v>0</v>
      </c>
      <c r="B24" s="17" t="s">
        <v>0</v>
      </c>
      <c r="C24" s="28" t="s">
        <v>45</v>
      </c>
      <c r="D24" s="28" t="s">
        <v>0</v>
      </c>
      <c r="E24" s="29">
        <v>2974076.25</v>
      </c>
      <c r="F24" s="29">
        <v>-1353163.46</v>
      </c>
      <c r="G24" s="29">
        <v>1620912.79</v>
      </c>
      <c r="H24" s="29">
        <v>1543447.45</v>
      </c>
      <c r="I24" s="29">
        <v>1539817.45</v>
      </c>
      <c r="J24" s="29">
        <v>1512068.11</v>
      </c>
      <c r="K24" s="30">
        <v>93.284976176910803</v>
      </c>
      <c r="L24" s="29">
        <v>947655.09</v>
      </c>
    </row>
    <row r="25" spans="1:12" ht="12.75" x14ac:dyDescent="0.2">
      <c r="A25" s="39" t="s">
        <v>51</v>
      </c>
      <c r="B25" s="17" t="s">
        <v>872</v>
      </c>
      <c r="C25" s="17" t="s">
        <v>104</v>
      </c>
      <c r="D25" s="17" t="s">
        <v>105</v>
      </c>
      <c r="E25" s="40">
        <v>0</v>
      </c>
      <c r="F25" s="40">
        <v>6789.05</v>
      </c>
      <c r="G25" s="40">
        <v>6789.05</v>
      </c>
      <c r="H25" s="40">
        <v>6789.05</v>
      </c>
      <c r="I25" s="40">
        <v>6789.05</v>
      </c>
      <c r="J25" s="40">
        <v>6789.05</v>
      </c>
      <c r="K25" s="37">
        <v>100</v>
      </c>
      <c r="L25" s="40">
        <v>6789.05</v>
      </c>
    </row>
    <row r="26" spans="1:12" ht="12.75" x14ac:dyDescent="0.2">
      <c r="A26" s="39" t="s">
        <v>0</v>
      </c>
      <c r="B26" s="17" t="s">
        <v>0</v>
      </c>
      <c r="C26" s="17" t="s">
        <v>106</v>
      </c>
      <c r="D26" s="17" t="s">
        <v>680</v>
      </c>
      <c r="E26" s="40">
        <v>10000</v>
      </c>
      <c r="F26" s="40">
        <v>-2078.2199999999998</v>
      </c>
      <c r="G26" s="40">
        <v>7921.78</v>
      </c>
      <c r="H26" s="40">
        <v>8887.7999999999993</v>
      </c>
      <c r="I26" s="40">
        <v>8887.7999999999993</v>
      </c>
      <c r="J26" s="40">
        <v>8887.7999999999993</v>
      </c>
      <c r="K26" s="37">
        <v>112.19448154329</v>
      </c>
      <c r="L26" s="40">
        <v>6542.38</v>
      </c>
    </row>
    <row r="27" spans="1:12" ht="12.75" x14ac:dyDescent="0.2">
      <c r="A27" s="39" t="s">
        <v>0</v>
      </c>
      <c r="B27" s="17" t="s">
        <v>0</v>
      </c>
      <c r="C27" s="17" t="s">
        <v>107</v>
      </c>
      <c r="D27" s="17" t="s">
        <v>108</v>
      </c>
      <c r="E27" s="40">
        <v>5000</v>
      </c>
      <c r="F27" s="40">
        <v>-2590.4899999999998</v>
      </c>
      <c r="G27" s="40">
        <v>2409.5100000000002</v>
      </c>
      <c r="H27" s="40">
        <v>447.7</v>
      </c>
      <c r="I27" s="40">
        <v>447.7</v>
      </c>
      <c r="J27" s="40">
        <v>447.7</v>
      </c>
      <c r="K27" s="37">
        <v>18.5805412718769</v>
      </c>
      <c r="L27" s="40">
        <v>447.7</v>
      </c>
    </row>
    <row r="28" spans="1:12" ht="12.75" x14ac:dyDescent="0.2">
      <c r="A28" s="39" t="s">
        <v>0</v>
      </c>
      <c r="B28" s="17" t="s">
        <v>0</v>
      </c>
      <c r="C28" s="17" t="s">
        <v>109</v>
      </c>
      <c r="D28" s="17" t="s">
        <v>110</v>
      </c>
      <c r="E28" s="40">
        <v>0</v>
      </c>
      <c r="F28" s="40">
        <v>0</v>
      </c>
      <c r="G28" s="40">
        <v>0</v>
      </c>
      <c r="H28" s="40">
        <v>550.54999999999995</v>
      </c>
      <c r="I28" s="40">
        <v>550.54999999999995</v>
      </c>
      <c r="J28" s="40">
        <v>550.54999999999995</v>
      </c>
      <c r="K28" s="37">
        <v>0</v>
      </c>
      <c r="L28" s="40">
        <v>550.54999999999995</v>
      </c>
    </row>
    <row r="29" spans="1:12" ht="12.75" x14ac:dyDescent="0.2">
      <c r="A29" s="39" t="s">
        <v>0</v>
      </c>
      <c r="B29" s="17" t="s">
        <v>0</v>
      </c>
      <c r="C29" s="17" t="s">
        <v>111</v>
      </c>
      <c r="D29" s="17" t="s">
        <v>681</v>
      </c>
      <c r="E29" s="40">
        <v>22000</v>
      </c>
      <c r="F29" s="40">
        <v>-2108.19</v>
      </c>
      <c r="G29" s="40">
        <v>19891.810000000001</v>
      </c>
      <c r="H29" s="40">
        <v>48167.31</v>
      </c>
      <c r="I29" s="40">
        <v>48167.31</v>
      </c>
      <c r="J29" s="40">
        <v>48167.31</v>
      </c>
      <c r="K29" s="37">
        <v>242.14644117352799</v>
      </c>
      <c r="L29" s="40">
        <v>30017.31</v>
      </c>
    </row>
    <row r="30" spans="1:12" ht="12.75" x14ac:dyDescent="0.2">
      <c r="A30" s="39" t="s">
        <v>0</v>
      </c>
      <c r="B30" s="17" t="s">
        <v>0</v>
      </c>
      <c r="C30" s="17" t="s">
        <v>134</v>
      </c>
      <c r="D30" s="17" t="s">
        <v>135</v>
      </c>
      <c r="E30" s="40">
        <v>5000</v>
      </c>
      <c r="F30" s="40">
        <v>-333.4</v>
      </c>
      <c r="G30" s="40">
        <v>4666.6000000000004</v>
      </c>
      <c r="H30" s="40">
        <v>3976.9</v>
      </c>
      <c r="I30" s="40">
        <v>3976.9</v>
      </c>
      <c r="J30" s="40">
        <v>3976.9</v>
      </c>
      <c r="K30" s="37">
        <v>85.220503150045005</v>
      </c>
      <c r="L30" s="40">
        <v>3976.9</v>
      </c>
    </row>
    <row r="31" spans="1:12" ht="12.75" x14ac:dyDescent="0.2">
      <c r="A31" s="39" t="s">
        <v>0</v>
      </c>
      <c r="B31" s="17" t="s">
        <v>0</v>
      </c>
      <c r="C31" s="17" t="s">
        <v>175</v>
      </c>
      <c r="D31" s="17" t="s">
        <v>176</v>
      </c>
      <c r="E31" s="40">
        <v>6000</v>
      </c>
      <c r="F31" s="40">
        <v>-5819.1</v>
      </c>
      <c r="G31" s="40">
        <v>180.9</v>
      </c>
      <c r="H31" s="40">
        <v>180.9</v>
      </c>
      <c r="I31" s="40">
        <v>180.9</v>
      </c>
      <c r="J31" s="40">
        <v>180.9</v>
      </c>
      <c r="K31" s="37">
        <v>100</v>
      </c>
      <c r="L31" s="40">
        <v>180.9</v>
      </c>
    </row>
    <row r="32" spans="1:12" ht="12.75" x14ac:dyDescent="0.2">
      <c r="A32" s="39" t="s">
        <v>0</v>
      </c>
      <c r="B32" s="17" t="s">
        <v>0</v>
      </c>
      <c r="C32" s="88" t="s">
        <v>177</v>
      </c>
      <c r="D32" s="17" t="s">
        <v>178</v>
      </c>
      <c r="E32" s="89">
        <v>15000</v>
      </c>
      <c r="F32" s="89">
        <v>-3277.75</v>
      </c>
      <c r="G32" s="89">
        <v>11722.25</v>
      </c>
      <c r="H32" s="89">
        <v>15352.25</v>
      </c>
      <c r="I32" s="89">
        <v>15352.25</v>
      </c>
      <c r="J32" s="89">
        <v>15352.25</v>
      </c>
      <c r="K32" s="90">
        <v>130.966751263623</v>
      </c>
      <c r="L32" s="89">
        <v>15352.25</v>
      </c>
    </row>
    <row r="33" spans="1:12" ht="12.75" x14ac:dyDescent="0.2">
      <c r="A33" s="39" t="s">
        <v>0</v>
      </c>
      <c r="B33" s="17" t="s">
        <v>0</v>
      </c>
      <c r="C33" s="17" t="s">
        <v>179</v>
      </c>
      <c r="D33" s="17" t="s">
        <v>180</v>
      </c>
      <c r="E33" s="40">
        <v>140000</v>
      </c>
      <c r="F33" s="40">
        <v>-58171.8</v>
      </c>
      <c r="G33" s="40">
        <v>81828.2</v>
      </c>
      <c r="H33" s="40">
        <v>72358</v>
      </c>
      <c r="I33" s="40">
        <v>59169</v>
      </c>
      <c r="J33" s="40">
        <v>59169</v>
      </c>
      <c r="K33" s="37">
        <v>72.308812854248302</v>
      </c>
      <c r="L33" s="40">
        <v>14792.25</v>
      </c>
    </row>
    <row r="34" spans="1:12" ht="12.75" x14ac:dyDescent="0.2">
      <c r="A34" s="39" t="s">
        <v>0</v>
      </c>
      <c r="B34" s="17" t="s">
        <v>0</v>
      </c>
      <c r="C34" s="17" t="s">
        <v>181</v>
      </c>
      <c r="D34" s="17" t="s">
        <v>182</v>
      </c>
      <c r="E34" s="40">
        <v>187000</v>
      </c>
      <c r="F34" s="40">
        <v>-61377.8</v>
      </c>
      <c r="G34" s="40">
        <v>125622.2</v>
      </c>
      <c r="H34" s="40">
        <v>125622.2</v>
      </c>
      <c r="I34" s="40">
        <v>73852.350000000006</v>
      </c>
      <c r="J34" s="40">
        <v>73852.350000000006</v>
      </c>
      <c r="K34" s="37">
        <v>58.7892506260836</v>
      </c>
      <c r="L34" s="40">
        <v>53264.800000000003</v>
      </c>
    </row>
    <row r="35" spans="1:12" ht="12.75" x14ac:dyDescent="0.2">
      <c r="A35" s="39" t="s">
        <v>0</v>
      </c>
      <c r="B35" s="17" t="s">
        <v>0</v>
      </c>
      <c r="C35" s="88" t="s">
        <v>183</v>
      </c>
      <c r="D35" s="17" t="s">
        <v>184</v>
      </c>
      <c r="E35" s="89">
        <v>75000</v>
      </c>
      <c r="F35" s="89">
        <v>-75000</v>
      </c>
      <c r="G35" s="89">
        <v>0</v>
      </c>
      <c r="H35" s="89">
        <v>0</v>
      </c>
      <c r="I35" s="89">
        <v>0</v>
      </c>
      <c r="J35" s="89">
        <v>0</v>
      </c>
      <c r="K35" s="90">
        <v>0</v>
      </c>
      <c r="L35" s="89">
        <v>0</v>
      </c>
    </row>
    <row r="36" spans="1:12" ht="12.75" x14ac:dyDescent="0.2">
      <c r="A36" s="39" t="s">
        <v>0</v>
      </c>
      <c r="B36" s="17" t="s">
        <v>0</v>
      </c>
      <c r="C36" s="17" t="s">
        <v>185</v>
      </c>
      <c r="D36" s="17" t="s">
        <v>186</v>
      </c>
      <c r="E36" s="40">
        <v>131000</v>
      </c>
      <c r="F36" s="40">
        <v>-113067.8</v>
      </c>
      <c r="G36" s="40">
        <v>17932.2</v>
      </c>
      <c r="H36" s="40">
        <v>17932.2</v>
      </c>
      <c r="I36" s="40">
        <v>17932.2</v>
      </c>
      <c r="J36" s="40">
        <v>17012.599999999999</v>
      </c>
      <c r="K36" s="37">
        <v>94.871794871794904</v>
      </c>
      <c r="L36" s="40">
        <v>13334.2</v>
      </c>
    </row>
    <row r="37" spans="1:12" ht="12.75" x14ac:dyDescent="0.2">
      <c r="A37" s="39" t="s">
        <v>0</v>
      </c>
      <c r="B37" s="17" t="s">
        <v>0</v>
      </c>
      <c r="C37" s="17" t="s">
        <v>113</v>
      </c>
      <c r="D37" s="17" t="s">
        <v>114</v>
      </c>
      <c r="E37" s="40">
        <v>2000</v>
      </c>
      <c r="F37" s="40">
        <v>-1734.86</v>
      </c>
      <c r="G37" s="40">
        <v>265.14</v>
      </c>
      <c r="H37" s="40">
        <v>265.14</v>
      </c>
      <c r="I37" s="40">
        <v>265.14</v>
      </c>
      <c r="J37" s="40">
        <v>265.14</v>
      </c>
      <c r="K37" s="37">
        <v>100</v>
      </c>
      <c r="L37" s="40">
        <v>265.14</v>
      </c>
    </row>
    <row r="38" spans="1:12" ht="12.75" x14ac:dyDescent="0.2">
      <c r="A38" s="39" t="s">
        <v>0</v>
      </c>
      <c r="B38" s="17" t="s">
        <v>0</v>
      </c>
      <c r="C38" s="17" t="s">
        <v>115</v>
      </c>
      <c r="D38" s="17" t="s">
        <v>116</v>
      </c>
      <c r="E38" s="40">
        <v>2000</v>
      </c>
      <c r="F38" s="40">
        <v>-2000</v>
      </c>
      <c r="G38" s="40">
        <v>0</v>
      </c>
      <c r="H38" s="40">
        <v>0</v>
      </c>
      <c r="I38" s="40">
        <v>0</v>
      </c>
      <c r="J38" s="40">
        <v>0</v>
      </c>
      <c r="K38" s="37">
        <v>0</v>
      </c>
      <c r="L38" s="40">
        <v>0</v>
      </c>
    </row>
    <row r="39" spans="1:12" ht="12.75" x14ac:dyDescent="0.2">
      <c r="A39" s="39" t="s">
        <v>0</v>
      </c>
      <c r="B39" s="17" t="s">
        <v>0</v>
      </c>
      <c r="C39" s="17" t="s">
        <v>200</v>
      </c>
      <c r="D39" s="17" t="s">
        <v>696</v>
      </c>
      <c r="E39" s="40">
        <v>100000</v>
      </c>
      <c r="F39" s="40">
        <v>-6786.44</v>
      </c>
      <c r="G39" s="40">
        <v>93213.56</v>
      </c>
      <c r="H39" s="40">
        <v>93213.56</v>
      </c>
      <c r="I39" s="40">
        <v>90750</v>
      </c>
      <c r="J39" s="40">
        <v>90750</v>
      </c>
      <c r="K39" s="37">
        <v>97.357079806843501</v>
      </c>
      <c r="L39" s="40">
        <v>49912.5</v>
      </c>
    </row>
    <row r="40" spans="1:12" ht="12.75" x14ac:dyDescent="0.2">
      <c r="A40" s="39" t="s">
        <v>0</v>
      </c>
      <c r="B40" s="17" t="s">
        <v>0</v>
      </c>
      <c r="C40" s="17" t="s">
        <v>201</v>
      </c>
      <c r="D40" s="17" t="s">
        <v>202</v>
      </c>
      <c r="E40" s="40">
        <v>30000</v>
      </c>
      <c r="F40" s="40">
        <v>0</v>
      </c>
      <c r="G40" s="40">
        <v>30000</v>
      </c>
      <c r="H40" s="40">
        <v>35840.199999999997</v>
      </c>
      <c r="I40" s="40">
        <v>31532.53</v>
      </c>
      <c r="J40" s="40">
        <v>28000.880000000001</v>
      </c>
      <c r="K40" s="37">
        <v>93.336266666666702</v>
      </c>
      <c r="L40" s="40">
        <v>12613.01</v>
      </c>
    </row>
    <row r="41" spans="1:12" ht="12.75" x14ac:dyDescent="0.2">
      <c r="A41" s="39" t="s">
        <v>0</v>
      </c>
      <c r="B41" s="17" t="s">
        <v>0</v>
      </c>
      <c r="C41" s="17" t="s">
        <v>203</v>
      </c>
      <c r="D41" s="17" t="s">
        <v>204</v>
      </c>
      <c r="E41" s="40">
        <v>25000</v>
      </c>
      <c r="F41" s="40">
        <v>-25000</v>
      </c>
      <c r="G41" s="40">
        <v>0</v>
      </c>
      <c r="H41" s="40">
        <v>0</v>
      </c>
      <c r="I41" s="40">
        <v>0</v>
      </c>
      <c r="J41" s="40">
        <v>0</v>
      </c>
      <c r="K41" s="37">
        <v>0</v>
      </c>
      <c r="L41" s="40">
        <v>0</v>
      </c>
    </row>
    <row r="42" spans="1:12" ht="12.75" x14ac:dyDescent="0.2">
      <c r="A42" s="39" t="s">
        <v>0</v>
      </c>
      <c r="B42" s="17" t="s">
        <v>0</v>
      </c>
      <c r="C42" s="17" t="s">
        <v>125</v>
      </c>
      <c r="D42" s="17" t="s">
        <v>126</v>
      </c>
      <c r="E42" s="40">
        <v>40000</v>
      </c>
      <c r="F42" s="40">
        <v>-40000</v>
      </c>
      <c r="G42" s="40">
        <v>0</v>
      </c>
      <c r="H42" s="40">
        <v>0</v>
      </c>
      <c r="I42" s="40">
        <v>0</v>
      </c>
      <c r="J42" s="40">
        <v>0</v>
      </c>
      <c r="K42" s="37">
        <v>0</v>
      </c>
      <c r="L42" s="40">
        <v>0</v>
      </c>
    </row>
    <row r="43" spans="1:12" ht="12.75" x14ac:dyDescent="0.2">
      <c r="A43" s="39" t="s">
        <v>0</v>
      </c>
      <c r="B43" s="17" t="s">
        <v>0</v>
      </c>
      <c r="C43" s="17" t="s">
        <v>230</v>
      </c>
      <c r="D43" s="17" t="s">
        <v>231</v>
      </c>
      <c r="E43" s="40">
        <v>47000</v>
      </c>
      <c r="F43" s="40">
        <v>-32000</v>
      </c>
      <c r="G43" s="40">
        <v>15000</v>
      </c>
      <c r="H43" s="40">
        <v>15000</v>
      </c>
      <c r="I43" s="40">
        <v>15000</v>
      </c>
      <c r="J43" s="40">
        <v>8250.06</v>
      </c>
      <c r="K43" s="37">
        <v>55.000399999999999</v>
      </c>
      <c r="L43" s="40">
        <v>0</v>
      </c>
    </row>
    <row r="44" spans="1:12" ht="12.75" x14ac:dyDescent="0.2">
      <c r="A44" s="39" t="s">
        <v>0</v>
      </c>
      <c r="B44" s="17" t="s">
        <v>0</v>
      </c>
      <c r="C44" s="17" t="s">
        <v>233</v>
      </c>
      <c r="D44" s="17" t="s">
        <v>234</v>
      </c>
      <c r="E44" s="40">
        <v>20000</v>
      </c>
      <c r="F44" s="40">
        <v>-20000</v>
      </c>
      <c r="G44" s="40">
        <v>0</v>
      </c>
      <c r="H44" s="40">
        <v>0</v>
      </c>
      <c r="I44" s="40">
        <v>0</v>
      </c>
      <c r="J44" s="40">
        <v>0</v>
      </c>
      <c r="K44" s="37">
        <v>0</v>
      </c>
      <c r="L44" s="40">
        <v>0</v>
      </c>
    </row>
    <row r="45" spans="1:12" ht="12.75" x14ac:dyDescent="0.2">
      <c r="A45" s="39" t="s">
        <v>0</v>
      </c>
      <c r="B45" s="17" t="s">
        <v>0</v>
      </c>
      <c r="C45" s="17" t="s">
        <v>129</v>
      </c>
      <c r="D45" s="17" t="s">
        <v>130</v>
      </c>
      <c r="E45" s="40">
        <v>315000</v>
      </c>
      <c r="F45" s="40">
        <v>-16653.98</v>
      </c>
      <c r="G45" s="40">
        <v>298346.02</v>
      </c>
      <c r="H45" s="40">
        <v>270070.52</v>
      </c>
      <c r="I45" s="40">
        <v>270070.52</v>
      </c>
      <c r="J45" s="40">
        <v>270070.52</v>
      </c>
      <c r="K45" s="37">
        <v>90.522581799482396</v>
      </c>
      <c r="L45" s="40">
        <v>0</v>
      </c>
    </row>
    <row r="46" spans="1:12" ht="12.75" x14ac:dyDescent="0.2">
      <c r="A46" s="39" t="s">
        <v>0</v>
      </c>
      <c r="B46" s="17" t="s">
        <v>0</v>
      </c>
      <c r="C46" s="17" t="s">
        <v>257</v>
      </c>
      <c r="D46" s="17" t="s">
        <v>258</v>
      </c>
      <c r="E46" s="40">
        <v>10000</v>
      </c>
      <c r="F46" s="40">
        <v>-10000</v>
      </c>
      <c r="G46" s="40">
        <v>0</v>
      </c>
      <c r="H46" s="40">
        <v>0</v>
      </c>
      <c r="I46" s="40">
        <v>0</v>
      </c>
      <c r="J46" s="40">
        <v>0</v>
      </c>
      <c r="K46" s="37">
        <v>0</v>
      </c>
      <c r="L46" s="40">
        <v>0</v>
      </c>
    </row>
    <row r="47" spans="1:12" ht="12.75" x14ac:dyDescent="0.2">
      <c r="A47" s="39" t="s">
        <v>0</v>
      </c>
      <c r="B47" s="17" t="s">
        <v>0</v>
      </c>
      <c r="C47" s="17" t="s">
        <v>873</v>
      </c>
      <c r="D47" s="17" t="s">
        <v>874</v>
      </c>
      <c r="E47" s="40">
        <v>10000</v>
      </c>
      <c r="F47" s="40">
        <v>-10000</v>
      </c>
      <c r="G47" s="40">
        <v>0</v>
      </c>
      <c r="H47" s="40">
        <v>0</v>
      </c>
      <c r="I47" s="40">
        <v>0</v>
      </c>
      <c r="J47" s="40">
        <v>0</v>
      </c>
      <c r="K47" s="37">
        <v>0</v>
      </c>
      <c r="L47" s="40">
        <v>0</v>
      </c>
    </row>
    <row r="48" spans="1:12" ht="12.75" x14ac:dyDescent="0.2">
      <c r="A48" s="39" t="s">
        <v>0</v>
      </c>
      <c r="B48" s="17" t="s">
        <v>0</v>
      </c>
      <c r="C48" s="17" t="s">
        <v>133</v>
      </c>
      <c r="D48" s="17" t="s">
        <v>683</v>
      </c>
      <c r="E48" s="40">
        <v>0</v>
      </c>
      <c r="F48" s="40">
        <v>86800</v>
      </c>
      <c r="G48" s="40">
        <v>86800</v>
      </c>
      <c r="H48" s="40">
        <v>57000</v>
      </c>
      <c r="I48" s="40">
        <v>0</v>
      </c>
      <c r="J48" s="40">
        <v>0</v>
      </c>
      <c r="K48" s="37">
        <v>0</v>
      </c>
      <c r="L48" s="40">
        <v>0</v>
      </c>
    </row>
    <row r="49" spans="1:12" ht="12.75" x14ac:dyDescent="0.2">
      <c r="A49" s="39" t="s">
        <v>0</v>
      </c>
      <c r="B49" s="17" t="s">
        <v>0</v>
      </c>
      <c r="C49" s="17" t="s">
        <v>875</v>
      </c>
      <c r="D49" s="17" t="s">
        <v>876</v>
      </c>
      <c r="E49" s="40">
        <v>0</v>
      </c>
      <c r="F49" s="40">
        <v>50000</v>
      </c>
      <c r="G49" s="40">
        <v>50000</v>
      </c>
      <c r="H49" s="40">
        <v>48747.1</v>
      </c>
      <c r="I49" s="40">
        <v>48747.1</v>
      </c>
      <c r="J49" s="40">
        <v>48747.1</v>
      </c>
      <c r="K49" s="37">
        <v>97.494200000000006</v>
      </c>
      <c r="L49" s="40">
        <v>48747.1</v>
      </c>
    </row>
    <row r="50" spans="1:12" ht="12.75" x14ac:dyDescent="0.2">
      <c r="A50" s="39" t="s">
        <v>0</v>
      </c>
      <c r="B50" s="17" t="s">
        <v>0</v>
      </c>
      <c r="C50" s="28" t="s">
        <v>45</v>
      </c>
      <c r="D50" s="28" t="s">
        <v>0</v>
      </c>
      <c r="E50" s="29">
        <v>1197000</v>
      </c>
      <c r="F50" s="29">
        <v>-344410.78</v>
      </c>
      <c r="G50" s="29">
        <v>852589.22</v>
      </c>
      <c r="H50" s="29">
        <v>820401.38</v>
      </c>
      <c r="I50" s="29">
        <v>691671.3</v>
      </c>
      <c r="J50" s="29">
        <v>680470.11</v>
      </c>
      <c r="K50" s="30">
        <v>79.812187866977695</v>
      </c>
      <c r="L50" s="29">
        <v>256786.04</v>
      </c>
    </row>
    <row r="51" spans="1:12" ht="12.75" x14ac:dyDescent="0.2">
      <c r="A51" s="39" t="s">
        <v>52</v>
      </c>
      <c r="B51" s="17" t="s">
        <v>53</v>
      </c>
      <c r="C51" s="17" t="s">
        <v>877</v>
      </c>
      <c r="D51" s="17" t="s">
        <v>878</v>
      </c>
      <c r="E51" s="40">
        <v>700</v>
      </c>
      <c r="F51" s="40">
        <v>0</v>
      </c>
      <c r="G51" s="40">
        <v>700</v>
      </c>
      <c r="H51" s="40">
        <v>700</v>
      </c>
      <c r="I51" s="40">
        <v>700</v>
      </c>
      <c r="J51" s="40">
        <v>700</v>
      </c>
      <c r="K51" s="37">
        <v>100</v>
      </c>
      <c r="L51" s="40">
        <v>700</v>
      </c>
    </row>
    <row r="52" spans="1:12" ht="12.75" x14ac:dyDescent="0.2">
      <c r="A52" s="39" t="s">
        <v>0</v>
      </c>
      <c r="B52" s="17" t="s">
        <v>0</v>
      </c>
      <c r="C52" s="17" t="s">
        <v>879</v>
      </c>
      <c r="D52" s="17" t="s">
        <v>163</v>
      </c>
      <c r="E52" s="40">
        <v>1800</v>
      </c>
      <c r="F52" s="40">
        <v>-1800</v>
      </c>
      <c r="G52" s="40">
        <v>0</v>
      </c>
      <c r="H52" s="40">
        <v>0</v>
      </c>
      <c r="I52" s="40">
        <v>0</v>
      </c>
      <c r="J52" s="40">
        <v>0</v>
      </c>
      <c r="K52" s="37">
        <v>0</v>
      </c>
      <c r="L52" s="40">
        <v>0</v>
      </c>
    </row>
    <row r="53" spans="1:12" ht="12.75" x14ac:dyDescent="0.2">
      <c r="A53" s="39" t="s">
        <v>0</v>
      </c>
      <c r="B53" s="17" t="s">
        <v>0</v>
      </c>
      <c r="C53" s="17" t="s">
        <v>880</v>
      </c>
      <c r="D53" s="17" t="s">
        <v>163</v>
      </c>
      <c r="E53" s="40">
        <v>1400</v>
      </c>
      <c r="F53" s="40">
        <v>-317.32</v>
      </c>
      <c r="G53" s="40">
        <v>1082.68</v>
      </c>
      <c r="H53" s="40">
        <v>1082.68</v>
      </c>
      <c r="I53" s="40">
        <v>1082.68</v>
      </c>
      <c r="J53" s="40">
        <v>1082.68</v>
      </c>
      <c r="K53" s="37">
        <v>100</v>
      </c>
      <c r="L53" s="40">
        <v>1082.68</v>
      </c>
    </row>
    <row r="54" spans="1:12" ht="12.75" x14ac:dyDescent="0.2">
      <c r="A54" s="39" t="s">
        <v>0</v>
      </c>
      <c r="B54" s="17" t="s">
        <v>0</v>
      </c>
      <c r="C54" s="17" t="s">
        <v>136</v>
      </c>
      <c r="D54" s="17" t="s">
        <v>684</v>
      </c>
      <c r="E54" s="40">
        <v>122200</v>
      </c>
      <c r="F54" s="40">
        <v>-122200</v>
      </c>
      <c r="G54" s="40">
        <v>0</v>
      </c>
      <c r="H54" s="40">
        <v>0</v>
      </c>
      <c r="I54" s="40">
        <v>0</v>
      </c>
      <c r="J54" s="40">
        <v>0</v>
      </c>
      <c r="K54" s="37">
        <v>0</v>
      </c>
      <c r="L54" s="40">
        <v>0</v>
      </c>
    </row>
    <row r="55" spans="1:12" ht="12.75" x14ac:dyDescent="0.2">
      <c r="A55" s="39" t="s">
        <v>0</v>
      </c>
      <c r="B55" s="17" t="s">
        <v>0</v>
      </c>
      <c r="C55" s="17" t="s">
        <v>137</v>
      </c>
      <c r="D55" s="17" t="s">
        <v>138</v>
      </c>
      <c r="E55" s="40">
        <v>25000</v>
      </c>
      <c r="F55" s="40">
        <v>-13220.34</v>
      </c>
      <c r="G55" s="40">
        <v>11779.66</v>
      </c>
      <c r="H55" s="40">
        <v>11779.66</v>
      </c>
      <c r="I55" s="40">
        <v>11779.66</v>
      </c>
      <c r="J55" s="40">
        <v>11779.66</v>
      </c>
      <c r="K55" s="37">
        <v>100</v>
      </c>
      <c r="L55" s="40">
        <v>11779.66</v>
      </c>
    </row>
    <row r="56" spans="1:12" ht="12.75" x14ac:dyDescent="0.2">
      <c r="A56" s="39" t="s">
        <v>0</v>
      </c>
      <c r="B56" s="17" t="s">
        <v>0</v>
      </c>
      <c r="C56" s="17" t="s">
        <v>881</v>
      </c>
      <c r="D56" s="17" t="s">
        <v>882</v>
      </c>
      <c r="E56" s="40">
        <v>0</v>
      </c>
      <c r="F56" s="40">
        <v>0</v>
      </c>
      <c r="G56" s="40">
        <v>0</v>
      </c>
      <c r="H56" s="40">
        <v>427.89</v>
      </c>
      <c r="I56" s="40">
        <v>427.89</v>
      </c>
      <c r="J56" s="40">
        <v>427.89</v>
      </c>
      <c r="K56" s="37">
        <v>0</v>
      </c>
      <c r="L56" s="40">
        <v>427.89</v>
      </c>
    </row>
    <row r="57" spans="1:12" ht="12.75" x14ac:dyDescent="0.2">
      <c r="A57" s="39" t="s">
        <v>0</v>
      </c>
      <c r="B57" s="17" t="s">
        <v>0</v>
      </c>
      <c r="C57" s="17" t="s">
        <v>883</v>
      </c>
      <c r="D57" s="17" t="s">
        <v>1428</v>
      </c>
      <c r="E57" s="40">
        <v>9200</v>
      </c>
      <c r="F57" s="40">
        <v>3986.97</v>
      </c>
      <c r="G57" s="40">
        <v>13186.97</v>
      </c>
      <c r="H57" s="40">
        <v>8533.69</v>
      </c>
      <c r="I57" s="40">
        <v>8533.69</v>
      </c>
      <c r="J57" s="40">
        <v>8533.69</v>
      </c>
      <c r="K57" s="37">
        <v>64.713046287357898</v>
      </c>
      <c r="L57" s="40">
        <v>8533.69</v>
      </c>
    </row>
    <row r="58" spans="1:12" ht="12.75" x14ac:dyDescent="0.2">
      <c r="A58" s="39" t="s">
        <v>0</v>
      </c>
      <c r="B58" s="17" t="s">
        <v>0</v>
      </c>
      <c r="C58" s="17" t="s">
        <v>884</v>
      </c>
      <c r="D58" s="17" t="s">
        <v>685</v>
      </c>
      <c r="E58" s="40">
        <v>0</v>
      </c>
      <c r="F58" s="40">
        <v>0</v>
      </c>
      <c r="G58" s="40">
        <v>0</v>
      </c>
      <c r="H58" s="40">
        <v>608.25</v>
      </c>
      <c r="I58" s="40">
        <v>608.25</v>
      </c>
      <c r="J58" s="40">
        <v>608.25</v>
      </c>
      <c r="K58" s="37">
        <v>0</v>
      </c>
      <c r="L58" s="40">
        <v>608.25</v>
      </c>
    </row>
    <row r="59" spans="1:12" ht="12.75" x14ac:dyDescent="0.2">
      <c r="A59" s="39" t="s">
        <v>0</v>
      </c>
      <c r="B59" s="17" t="s">
        <v>0</v>
      </c>
      <c r="C59" s="17" t="s">
        <v>139</v>
      </c>
      <c r="D59" s="17" t="s">
        <v>685</v>
      </c>
      <c r="E59" s="40">
        <v>12000</v>
      </c>
      <c r="F59" s="40">
        <v>-2269.5500000000002</v>
      </c>
      <c r="G59" s="40">
        <v>9730.4500000000007</v>
      </c>
      <c r="H59" s="40">
        <v>9730.4500000000007</v>
      </c>
      <c r="I59" s="40">
        <v>9730.4500000000007</v>
      </c>
      <c r="J59" s="40">
        <v>9730.4500000000007</v>
      </c>
      <c r="K59" s="37">
        <v>100</v>
      </c>
      <c r="L59" s="40">
        <v>1510.31</v>
      </c>
    </row>
    <row r="60" spans="1:12" ht="12.75" x14ac:dyDescent="0.2">
      <c r="A60" s="39" t="s">
        <v>0</v>
      </c>
      <c r="B60" s="17" t="s">
        <v>0</v>
      </c>
      <c r="C60" s="17" t="s">
        <v>140</v>
      </c>
      <c r="D60" s="17" t="s">
        <v>141</v>
      </c>
      <c r="E60" s="40">
        <v>200000</v>
      </c>
      <c r="F60" s="40">
        <v>-2151.7800000000002</v>
      </c>
      <c r="G60" s="40">
        <v>197848.22</v>
      </c>
      <c r="H60" s="40">
        <v>188314.08</v>
      </c>
      <c r="I60" s="40">
        <v>188314.08</v>
      </c>
      <c r="J60" s="40">
        <v>188314.08</v>
      </c>
      <c r="K60" s="37">
        <v>95.181083762087894</v>
      </c>
      <c r="L60" s="40">
        <v>133716.85999999999</v>
      </c>
    </row>
    <row r="61" spans="1:12" ht="12.75" x14ac:dyDescent="0.2">
      <c r="A61" s="39" t="s">
        <v>0</v>
      </c>
      <c r="B61" s="17" t="s">
        <v>0</v>
      </c>
      <c r="C61" s="17" t="s">
        <v>453</v>
      </c>
      <c r="D61" s="17" t="s">
        <v>769</v>
      </c>
      <c r="E61" s="40">
        <v>272500</v>
      </c>
      <c r="F61" s="40">
        <v>-45392.02</v>
      </c>
      <c r="G61" s="40">
        <v>227107.98</v>
      </c>
      <c r="H61" s="40">
        <v>227107.98</v>
      </c>
      <c r="I61" s="40">
        <v>227107.98</v>
      </c>
      <c r="J61" s="40">
        <v>227107.96</v>
      </c>
      <c r="K61" s="37">
        <v>99.999991193616395</v>
      </c>
      <c r="L61" s="40">
        <v>170330.97</v>
      </c>
    </row>
    <row r="62" spans="1:12" ht="12.75" x14ac:dyDescent="0.2">
      <c r="A62" s="39" t="s">
        <v>0</v>
      </c>
      <c r="B62" s="17" t="s">
        <v>0</v>
      </c>
      <c r="C62" s="17" t="s">
        <v>885</v>
      </c>
      <c r="D62" s="17" t="s">
        <v>886</v>
      </c>
      <c r="E62" s="40">
        <v>20000</v>
      </c>
      <c r="F62" s="40">
        <v>-17360.98</v>
      </c>
      <c r="G62" s="40">
        <v>2639.02</v>
      </c>
      <c r="H62" s="40">
        <v>0</v>
      </c>
      <c r="I62" s="40">
        <v>0</v>
      </c>
      <c r="J62" s="40">
        <v>0</v>
      </c>
      <c r="K62" s="37">
        <v>0</v>
      </c>
      <c r="L62" s="40">
        <v>0</v>
      </c>
    </row>
    <row r="63" spans="1:12" ht="12.75" x14ac:dyDescent="0.2">
      <c r="A63" s="39" t="s">
        <v>0</v>
      </c>
      <c r="B63" s="17" t="s">
        <v>0</v>
      </c>
      <c r="C63" s="17" t="s">
        <v>887</v>
      </c>
      <c r="D63" s="17" t="s">
        <v>888</v>
      </c>
      <c r="E63" s="40">
        <v>10000</v>
      </c>
      <c r="F63" s="40">
        <v>-10000</v>
      </c>
      <c r="G63" s="40">
        <v>0</v>
      </c>
      <c r="H63" s="40">
        <v>0</v>
      </c>
      <c r="I63" s="40">
        <v>0</v>
      </c>
      <c r="J63" s="40">
        <v>0</v>
      </c>
      <c r="K63" s="37">
        <v>0</v>
      </c>
      <c r="L63" s="40">
        <v>0</v>
      </c>
    </row>
    <row r="64" spans="1:12" ht="12.75" x14ac:dyDescent="0.2">
      <c r="A64" s="39" t="s">
        <v>0</v>
      </c>
      <c r="B64" s="17" t="s">
        <v>0</v>
      </c>
      <c r="C64" s="17" t="s">
        <v>142</v>
      </c>
      <c r="D64" s="17" t="s">
        <v>143</v>
      </c>
      <c r="E64" s="40">
        <v>53000</v>
      </c>
      <c r="F64" s="40">
        <v>-45953.760000000002</v>
      </c>
      <c r="G64" s="40">
        <v>7046.24</v>
      </c>
      <c r="H64" s="40">
        <v>3473.91</v>
      </c>
      <c r="I64" s="40">
        <v>3473.91</v>
      </c>
      <c r="J64" s="40">
        <v>3473.91</v>
      </c>
      <c r="K64" s="37">
        <v>49.301613342719001</v>
      </c>
      <c r="L64" s="40">
        <v>3473.91</v>
      </c>
    </row>
    <row r="65" spans="1:12" ht="12.75" x14ac:dyDescent="0.2">
      <c r="A65" s="39" t="s">
        <v>0</v>
      </c>
      <c r="B65" s="17" t="s">
        <v>0</v>
      </c>
      <c r="C65" s="17" t="s">
        <v>889</v>
      </c>
      <c r="D65" s="17" t="s">
        <v>1429</v>
      </c>
      <c r="E65" s="40">
        <v>654</v>
      </c>
      <c r="F65" s="40">
        <v>-654</v>
      </c>
      <c r="G65" s="40">
        <v>0</v>
      </c>
      <c r="H65" s="40">
        <v>0</v>
      </c>
      <c r="I65" s="40">
        <v>0</v>
      </c>
      <c r="J65" s="40">
        <v>0</v>
      </c>
      <c r="K65" s="37">
        <v>0</v>
      </c>
      <c r="L65" s="40">
        <v>0</v>
      </c>
    </row>
    <row r="66" spans="1:12" ht="12.75" x14ac:dyDescent="0.2">
      <c r="A66" s="39" t="s">
        <v>0</v>
      </c>
      <c r="B66" s="17" t="s">
        <v>0</v>
      </c>
      <c r="C66" s="17" t="s">
        <v>144</v>
      </c>
      <c r="D66" s="17" t="s">
        <v>145</v>
      </c>
      <c r="E66" s="40">
        <v>11500</v>
      </c>
      <c r="F66" s="40">
        <v>-11500</v>
      </c>
      <c r="G66" s="40">
        <v>0</v>
      </c>
      <c r="H66" s="40">
        <v>0</v>
      </c>
      <c r="I66" s="40">
        <v>0</v>
      </c>
      <c r="J66" s="40">
        <v>0</v>
      </c>
      <c r="K66" s="37">
        <v>0</v>
      </c>
      <c r="L66" s="40">
        <v>0</v>
      </c>
    </row>
    <row r="67" spans="1:12" ht="12.75" x14ac:dyDescent="0.2">
      <c r="A67" s="39" t="s">
        <v>0</v>
      </c>
      <c r="B67" s="17" t="s">
        <v>0</v>
      </c>
      <c r="C67" s="17" t="s">
        <v>890</v>
      </c>
      <c r="D67" s="17" t="s">
        <v>891</v>
      </c>
      <c r="E67" s="40">
        <v>50000</v>
      </c>
      <c r="F67" s="40">
        <v>-50000</v>
      </c>
      <c r="G67" s="40">
        <v>0</v>
      </c>
      <c r="H67" s="40">
        <v>0</v>
      </c>
      <c r="I67" s="40">
        <v>0</v>
      </c>
      <c r="J67" s="40">
        <v>0</v>
      </c>
      <c r="K67" s="37">
        <v>0</v>
      </c>
      <c r="L67" s="40">
        <v>0</v>
      </c>
    </row>
    <row r="68" spans="1:12" ht="12.75" x14ac:dyDescent="0.2">
      <c r="A68" s="39" t="s">
        <v>0</v>
      </c>
      <c r="B68" s="17" t="s">
        <v>0</v>
      </c>
      <c r="C68" s="17" t="s">
        <v>454</v>
      </c>
      <c r="D68" s="17" t="s">
        <v>455</v>
      </c>
      <c r="E68" s="40">
        <v>5000000</v>
      </c>
      <c r="F68" s="40">
        <v>-1561555.71</v>
      </c>
      <c r="G68" s="40">
        <v>3438444.29</v>
      </c>
      <c r="H68" s="40">
        <v>1816888.56</v>
      </c>
      <c r="I68" s="40">
        <v>1570048.56</v>
      </c>
      <c r="J68" s="40">
        <v>1039061.87</v>
      </c>
      <c r="K68" s="37">
        <v>30.218953176641399</v>
      </c>
      <c r="L68" s="40">
        <v>462526.92</v>
      </c>
    </row>
    <row r="69" spans="1:12" ht="12.75" x14ac:dyDescent="0.2">
      <c r="A69" s="39" t="s">
        <v>0</v>
      </c>
      <c r="B69" s="17" t="s">
        <v>0</v>
      </c>
      <c r="C69" s="17" t="s">
        <v>892</v>
      </c>
      <c r="D69" s="17" t="s">
        <v>893</v>
      </c>
      <c r="E69" s="40">
        <v>0</v>
      </c>
      <c r="F69" s="40">
        <v>50000</v>
      </c>
      <c r="G69" s="40">
        <v>50000</v>
      </c>
      <c r="H69" s="40">
        <v>39161.269999999997</v>
      </c>
      <c r="I69" s="40">
        <v>39161.269999999997</v>
      </c>
      <c r="J69" s="40">
        <v>39161.269999999997</v>
      </c>
      <c r="K69" s="37">
        <v>78.322540000000004</v>
      </c>
      <c r="L69" s="40">
        <v>0</v>
      </c>
    </row>
    <row r="70" spans="1:12" ht="12.75" x14ac:dyDescent="0.2">
      <c r="A70" s="39" t="s">
        <v>0</v>
      </c>
      <c r="B70" s="17" t="s">
        <v>0</v>
      </c>
      <c r="C70" s="17" t="s">
        <v>146</v>
      </c>
      <c r="D70" s="17" t="s">
        <v>147</v>
      </c>
      <c r="E70" s="40">
        <v>53000</v>
      </c>
      <c r="F70" s="40">
        <v>62819.85</v>
      </c>
      <c r="G70" s="40">
        <v>115819.85</v>
      </c>
      <c r="H70" s="40">
        <v>120757.52</v>
      </c>
      <c r="I70" s="40">
        <v>120757.52</v>
      </c>
      <c r="J70" s="40">
        <v>120757.52</v>
      </c>
      <c r="K70" s="37">
        <v>104.26323294322999</v>
      </c>
      <c r="L70" s="40">
        <v>120757.52</v>
      </c>
    </row>
    <row r="71" spans="1:12" ht="12.75" x14ac:dyDescent="0.2">
      <c r="A71" s="39" t="s">
        <v>0</v>
      </c>
      <c r="B71" s="17" t="s">
        <v>0</v>
      </c>
      <c r="C71" s="17" t="s">
        <v>894</v>
      </c>
      <c r="D71" s="17" t="s">
        <v>895</v>
      </c>
      <c r="E71" s="40">
        <v>50000</v>
      </c>
      <c r="F71" s="40">
        <v>-47202.25</v>
      </c>
      <c r="G71" s="40">
        <v>2797.75</v>
      </c>
      <c r="H71" s="40">
        <v>2189.5</v>
      </c>
      <c r="I71" s="40">
        <v>2189.5</v>
      </c>
      <c r="J71" s="40">
        <v>2189.5</v>
      </c>
      <c r="K71" s="37">
        <v>78.259315521401106</v>
      </c>
      <c r="L71" s="40">
        <v>2189.5</v>
      </c>
    </row>
    <row r="72" spans="1:12" ht="12.75" x14ac:dyDescent="0.2">
      <c r="A72" s="39" t="s">
        <v>0</v>
      </c>
      <c r="B72" s="17" t="s">
        <v>0</v>
      </c>
      <c r="C72" s="17" t="s">
        <v>896</v>
      </c>
      <c r="D72" s="17" t="s">
        <v>897</v>
      </c>
      <c r="E72" s="40">
        <v>0</v>
      </c>
      <c r="F72" s="40">
        <v>18736.849999999999</v>
      </c>
      <c r="G72" s="40">
        <v>18736.849999999999</v>
      </c>
      <c r="H72" s="40">
        <v>6713.93</v>
      </c>
      <c r="I72" s="40">
        <v>6713.93</v>
      </c>
      <c r="J72" s="40">
        <v>6713.93</v>
      </c>
      <c r="K72" s="37">
        <v>35.832757373838199</v>
      </c>
      <c r="L72" s="40">
        <v>6713.93</v>
      </c>
    </row>
    <row r="73" spans="1:12" ht="12.75" x14ac:dyDescent="0.2">
      <c r="A73" s="39" t="s">
        <v>0</v>
      </c>
      <c r="B73" s="17" t="s">
        <v>0</v>
      </c>
      <c r="C73" s="17" t="s">
        <v>898</v>
      </c>
      <c r="D73" s="17" t="s">
        <v>899</v>
      </c>
      <c r="E73" s="40">
        <v>0</v>
      </c>
      <c r="F73" s="40">
        <v>99793.279999999999</v>
      </c>
      <c r="G73" s="40">
        <v>99793.279999999999</v>
      </c>
      <c r="H73" s="40">
        <v>63800.01</v>
      </c>
      <c r="I73" s="40">
        <v>63800.01</v>
      </c>
      <c r="J73" s="40">
        <v>63800</v>
      </c>
      <c r="K73" s="37">
        <v>63.932160562314401</v>
      </c>
      <c r="L73" s="40">
        <v>63800</v>
      </c>
    </row>
    <row r="74" spans="1:12" ht="12.75" x14ac:dyDescent="0.2">
      <c r="A74" s="39" t="s">
        <v>0</v>
      </c>
      <c r="B74" s="17" t="s">
        <v>0</v>
      </c>
      <c r="C74" s="17" t="s">
        <v>900</v>
      </c>
      <c r="D74" s="17" t="s">
        <v>1662</v>
      </c>
      <c r="E74" s="40">
        <v>0</v>
      </c>
      <c r="F74" s="40">
        <v>0</v>
      </c>
      <c r="G74" s="40">
        <v>0</v>
      </c>
      <c r="H74" s="40">
        <v>0</v>
      </c>
      <c r="I74" s="40">
        <v>0</v>
      </c>
      <c r="J74" s="40">
        <v>0</v>
      </c>
      <c r="K74" s="37">
        <v>0</v>
      </c>
      <c r="L74" s="40">
        <v>0</v>
      </c>
    </row>
    <row r="75" spans="1:12" ht="12.75" x14ac:dyDescent="0.2">
      <c r="A75" s="39" t="s">
        <v>0</v>
      </c>
      <c r="B75" s="17" t="s">
        <v>0</v>
      </c>
      <c r="C75" s="28" t="s">
        <v>45</v>
      </c>
      <c r="D75" s="28" t="s">
        <v>1662</v>
      </c>
      <c r="E75" s="29">
        <v>5892954</v>
      </c>
      <c r="F75" s="29">
        <v>-1696240.76</v>
      </c>
      <c r="G75" s="29">
        <v>4196713.24</v>
      </c>
      <c r="H75" s="29">
        <v>2501269.38</v>
      </c>
      <c r="I75" s="29">
        <v>2254429.38</v>
      </c>
      <c r="J75" s="29">
        <v>1723442.66</v>
      </c>
      <c r="K75" s="30">
        <v>41.066486115215199</v>
      </c>
      <c r="L75" s="29">
        <v>988152.09</v>
      </c>
    </row>
    <row r="76" spans="1:12" ht="12.75" x14ac:dyDescent="0.2">
      <c r="A76" s="39" t="s">
        <v>54</v>
      </c>
      <c r="B76" s="17" t="s">
        <v>901</v>
      </c>
      <c r="C76" s="17" t="s">
        <v>902</v>
      </c>
      <c r="D76" s="17" t="s">
        <v>1662</v>
      </c>
      <c r="E76" s="40">
        <v>0</v>
      </c>
      <c r="F76" s="40">
        <v>56452.2</v>
      </c>
      <c r="G76" s="40">
        <v>56452.2</v>
      </c>
      <c r="H76" s="40">
        <v>56452.2</v>
      </c>
      <c r="I76" s="40">
        <v>56452.2</v>
      </c>
      <c r="J76" s="40">
        <v>56452.2</v>
      </c>
      <c r="K76" s="37">
        <v>100</v>
      </c>
      <c r="L76" s="40">
        <v>56452.2</v>
      </c>
    </row>
    <row r="77" spans="1:12" ht="12.75" x14ac:dyDescent="0.2">
      <c r="A77" s="39" t="s">
        <v>0</v>
      </c>
      <c r="B77" s="17" t="s">
        <v>0</v>
      </c>
      <c r="C77" s="17" t="s">
        <v>903</v>
      </c>
      <c r="D77" s="17" t="s">
        <v>904</v>
      </c>
      <c r="E77" s="40">
        <v>0</v>
      </c>
      <c r="F77" s="40">
        <v>47371.33</v>
      </c>
      <c r="G77" s="40">
        <v>47371.33</v>
      </c>
      <c r="H77" s="40">
        <v>63933.55</v>
      </c>
      <c r="I77" s="40">
        <v>63933.55</v>
      </c>
      <c r="J77" s="40">
        <v>63933.55</v>
      </c>
      <c r="K77" s="37">
        <v>134.962539578264</v>
      </c>
      <c r="L77" s="40">
        <v>63933.55</v>
      </c>
    </row>
    <row r="78" spans="1:12" ht="12.75" x14ac:dyDescent="0.2">
      <c r="A78" s="39" t="s">
        <v>0</v>
      </c>
      <c r="B78" s="17" t="s">
        <v>0</v>
      </c>
      <c r="C78" s="17" t="s">
        <v>156</v>
      </c>
      <c r="D78" s="17" t="s">
        <v>157</v>
      </c>
      <c r="E78" s="40">
        <v>10000</v>
      </c>
      <c r="F78" s="40">
        <v>0</v>
      </c>
      <c r="G78" s="40">
        <v>10000</v>
      </c>
      <c r="H78" s="40">
        <v>7094.08</v>
      </c>
      <c r="I78" s="40">
        <v>7094.08</v>
      </c>
      <c r="J78" s="40">
        <v>7094.08</v>
      </c>
      <c r="K78" s="37">
        <v>70.940799999999996</v>
      </c>
      <c r="L78" s="40">
        <v>7094.08</v>
      </c>
    </row>
    <row r="79" spans="1:12" ht="12.75" x14ac:dyDescent="0.2">
      <c r="A79" s="39" t="s">
        <v>0</v>
      </c>
      <c r="B79" s="17" t="s">
        <v>0</v>
      </c>
      <c r="C79" s="17" t="s">
        <v>158</v>
      </c>
      <c r="D79" s="17" t="s">
        <v>159</v>
      </c>
      <c r="E79" s="40">
        <v>30000</v>
      </c>
      <c r="F79" s="40">
        <v>0</v>
      </c>
      <c r="G79" s="40">
        <v>30000</v>
      </c>
      <c r="H79" s="40">
        <v>3363.34</v>
      </c>
      <c r="I79" s="40">
        <v>3363.34</v>
      </c>
      <c r="J79" s="40">
        <v>3363.34</v>
      </c>
      <c r="K79" s="37">
        <v>11.211133333333301</v>
      </c>
      <c r="L79" s="40">
        <v>3363.34</v>
      </c>
    </row>
    <row r="80" spans="1:12" ht="12.75" x14ac:dyDescent="0.2">
      <c r="A80" s="39" t="s">
        <v>0</v>
      </c>
      <c r="B80" s="17" t="s">
        <v>0</v>
      </c>
      <c r="C80" s="17" t="s">
        <v>905</v>
      </c>
      <c r="D80" s="17" t="s">
        <v>906</v>
      </c>
      <c r="E80" s="40">
        <v>0</v>
      </c>
      <c r="F80" s="40">
        <v>385.99</v>
      </c>
      <c r="G80" s="40">
        <v>385.99</v>
      </c>
      <c r="H80" s="40">
        <v>385.99</v>
      </c>
      <c r="I80" s="40">
        <v>385.99</v>
      </c>
      <c r="J80" s="40">
        <v>385.99</v>
      </c>
      <c r="K80" s="37">
        <v>100</v>
      </c>
      <c r="L80" s="40">
        <v>385.99</v>
      </c>
    </row>
    <row r="81" spans="1:12" ht="12.75" x14ac:dyDescent="0.2">
      <c r="A81" s="39" t="s">
        <v>0</v>
      </c>
      <c r="B81" s="17" t="s">
        <v>0</v>
      </c>
      <c r="C81" s="17" t="s">
        <v>160</v>
      </c>
      <c r="D81" s="17" t="s">
        <v>161</v>
      </c>
      <c r="E81" s="40">
        <v>105000</v>
      </c>
      <c r="F81" s="40">
        <v>-30000</v>
      </c>
      <c r="G81" s="40">
        <v>75000</v>
      </c>
      <c r="H81" s="40">
        <v>108758.32</v>
      </c>
      <c r="I81" s="40">
        <v>108758.32</v>
      </c>
      <c r="J81" s="40">
        <v>104474.92</v>
      </c>
      <c r="K81" s="37">
        <v>139.29989333333299</v>
      </c>
      <c r="L81" s="40">
        <v>92569.02</v>
      </c>
    </row>
    <row r="82" spans="1:12" ht="12.75" x14ac:dyDescent="0.2">
      <c r="A82" s="39" t="s">
        <v>0</v>
      </c>
      <c r="B82" s="17" t="s">
        <v>0</v>
      </c>
      <c r="C82" s="17" t="s">
        <v>162</v>
      </c>
      <c r="D82" s="17" t="s">
        <v>163</v>
      </c>
      <c r="E82" s="40">
        <v>10000</v>
      </c>
      <c r="F82" s="40">
        <v>-2079.2800000000002</v>
      </c>
      <c r="G82" s="40">
        <v>7920.72</v>
      </c>
      <c r="H82" s="40">
        <v>1439.9</v>
      </c>
      <c r="I82" s="40">
        <v>1439.9</v>
      </c>
      <c r="J82" s="40">
        <v>1439.9</v>
      </c>
      <c r="K82" s="37">
        <v>18.178902928016601</v>
      </c>
      <c r="L82" s="40">
        <v>1439.9</v>
      </c>
    </row>
    <row r="83" spans="1:12" ht="12.75" x14ac:dyDescent="0.2">
      <c r="A83" s="39" t="s">
        <v>0</v>
      </c>
      <c r="B83" s="17" t="s">
        <v>0</v>
      </c>
      <c r="C83" s="17" t="s">
        <v>907</v>
      </c>
      <c r="D83" s="17" t="s">
        <v>908</v>
      </c>
      <c r="E83" s="40">
        <v>0</v>
      </c>
      <c r="F83" s="40">
        <v>53464.74</v>
      </c>
      <c r="G83" s="40">
        <v>53464.74</v>
      </c>
      <c r="H83" s="40">
        <v>70231.64</v>
      </c>
      <c r="I83" s="40">
        <v>70231.64</v>
      </c>
      <c r="J83" s="40">
        <v>70231.64</v>
      </c>
      <c r="K83" s="37">
        <v>131.36066873232701</v>
      </c>
      <c r="L83" s="40">
        <v>70231.64</v>
      </c>
    </row>
    <row r="84" spans="1:12" ht="12.75" x14ac:dyDescent="0.2">
      <c r="A84" s="39" t="s">
        <v>0</v>
      </c>
      <c r="B84" s="17" t="s">
        <v>0</v>
      </c>
      <c r="C84" s="17" t="s">
        <v>909</v>
      </c>
      <c r="D84" s="17" t="s">
        <v>910</v>
      </c>
      <c r="E84" s="40">
        <v>0</v>
      </c>
      <c r="F84" s="40">
        <v>94242.33</v>
      </c>
      <c r="G84" s="40">
        <v>94242.33</v>
      </c>
      <c r="H84" s="40">
        <v>94242.33</v>
      </c>
      <c r="I84" s="40">
        <v>94242.33</v>
      </c>
      <c r="J84" s="40">
        <v>94242.33</v>
      </c>
      <c r="K84" s="37">
        <v>100</v>
      </c>
      <c r="L84" s="40">
        <v>94242.33</v>
      </c>
    </row>
    <row r="85" spans="1:12" ht="12.75" x14ac:dyDescent="0.2">
      <c r="A85" s="39" t="s">
        <v>0</v>
      </c>
      <c r="B85" s="17" t="s">
        <v>0</v>
      </c>
      <c r="C85" s="17" t="s">
        <v>911</v>
      </c>
      <c r="D85" s="17" t="s">
        <v>912</v>
      </c>
      <c r="E85" s="40">
        <v>0</v>
      </c>
      <c r="F85" s="40">
        <v>4672.7</v>
      </c>
      <c r="G85" s="40">
        <v>4672.7</v>
      </c>
      <c r="H85" s="40">
        <v>4672.7</v>
      </c>
      <c r="I85" s="40">
        <v>4672.7</v>
      </c>
      <c r="J85" s="40">
        <v>4672.7</v>
      </c>
      <c r="K85" s="37">
        <v>100</v>
      </c>
      <c r="L85" s="40">
        <v>4672.7</v>
      </c>
    </row>
    <row r="86" spans="1:12" ht="12.75" x14ac:dyDescent="0.2">
      <c r="A86" s="39" t="s">
        <v>0</v>
      </c>
      <c r="B86" s="17" t="s">
        <v>0</v>
      </c>
      <c r="C86" s="17" t="s">
        <v>913</v>
      </c>
      <c r="D86" s="17" t="s">
        <v>914</v>
      </c>
      <c r="E86" s="40">
        <v>0</v>
      </c>
      <c r="F86" s="40">
        <v>24818.21</v>
      </c>
      <c r="G86" s="40">
        <v>24818.21</v>
      </c>
      <c r="H86" s="40">
        <v>54264.14</v>
      </c>
      <c r="I86" s="40">
        <v>54264.14</v>
      </c>
      <c r="J86" s="40">
        <v>54264.14</v>
      </c>
      <c r="K86" s="37">
        <v>218.64646966884399</v>
      </c>
      <c r="L86" s="40">
        <v>54264.14</v>
      </c>
    </row>
    <row r="87" spans="1:12" ht="12.75" x14ac:dyDescent="0.2">
      <c r="A87" s="39" t="s">
        <v>0</v>
      </c>
      <c r="B87" s="17" t="s">
        <v>0</v>
      </c>
      <c r="C87" s="17" t="s">
        <v>915</v>
      </c>
      <c r="D87" s="17" t="s">
        <v>916</v>
      </c>
      <c r="E87" s="40">
        <v>0</v>
      </c>
      <c r="F87" s="40">
        <v>8017.97</v>
      </c>
      <c r="G87" s="40">
        <v>8017.97</v>
      </c>
      <c r="H87" s="40">
        <v>8017.97</v>
      </c>
      <c r="I87" s="40">
        <v>8017.97</v>
      </c>
      <c r="J87" s="40">
        <v>8017.97</v>
      </c>
      <c r="K87" s="37">
        <v>100</v>
      </c>
      <c r="L87" s="40">
        <v>8017.97</v>
      </c>
    </row>
    <row r="88" spans="1:12" ht="12.75" x14ac:dyDescent="0.2">
      <c r="A88" s="39" t="s">
        <v>0</v>
      </c>
      <c r="B88" s="17" t="s">
        <v>0</v>
      </c>
      <c r="C88" s="17" t="s">
        <v>844</v>
      </c>
      <c r="D88" s="17" t="s">
        <v>845</v>
      </c>
      <c r="E88" s="40">
        <v>85489.45</v>
      </c>
      <c r="F88" s="40">
        <v>-31190.1</v>
      </c>
      <c r="G88" s="40">
        <v>54299.35</v>
      </c>
      <c r="H88" s="40">
        <v>0</v>
      </c>
      <c r="I88" s="40">
        <v>0</v>
      </c>
      <c r="J88" s="40">
        <v>0</v>
      </c>
      <c r="K88" s="37">
        <v>0</v>
      </c>
      <c r="L88" s="40">
        <v>0</v>
      </c>
    </row>
    <row r="89" spans="1:12" ht="12.75" x14ac:dyDescent="0.2">
      <c r="A89" s="39" t="s">
        <v>0</v>
      </c>
      <c r="B89" s="17" t="s">
        <v>0</v>
      </c>
      <c r="C89" s="17" t="s">
        <v>164</v>
      </c>
      <c r="D89" s="17" t="s">
        <v>165</v>
      </c>
      <c r="E89" s="40">
        <v>52904.11</v>
      </c>
      <c r="F89" s="40">
        <v>0</v>
      </c>
      <c r="G89" s="40">
        <v>52904.11</v>
      </c>
      <c r="H89" s="40">
        <v>52904.11</v>
      </c>
      <c r="I89" s="40">
        <v>52904.11</v>
      </c>
      <c r="J89" s="40">
        <v>52904.11</v>
      </c>
      <c r="K89" s="37">
        <v>100</v>
      </c>
      <c r="L89" s="40">
        <v>50778.58</v>
      </c>
    </row>
    <row r="90" spans="1:12" ht="12.75" x14ac:dyDescent="0.2">
      <c r="A90" s="39" t="s">
        <v>0</v>
      </c>
      <c r="B90" s="17" t="s">
        <v>0</v>
      </c>
      <c r="C90" s="17" t="s">
        <v>168</v>
      </c>
      <c r="D90" s="17" t="s">
        <v>169</v>
      </c>
      <c r="E90" s="40">
        <v>100000</v>
      </c>
      <c r="F90" s="40">
        <v>80072.2</v>
      </c>
      <c r="G90" s="40">
        <v>180072.2</v>
      </c>
      <c r="H90" s="40">
        <v>177652.2</v>
      </c>
      <c r="I90" s="40">
        <v>177652.2</v>
      </c>
      <c r="J90" s="40">
        <v>177531.2</v>
      </c>
      <c r="K90" s="37">
        <v>98.588899341486396</v>
      </c>
      <c r="L90" s="40">
        <v>4501.2</v>
      </c>
    </row>
    <row r="91" spans="1:12" ht="12.75" x14ac:dyDescent="0.2">
      <c r="A91" s="39" t="s">
        <v>0</v>
      </c>
      <c r="B91" s="17" t="s">
        <v>0</v>
      </c>
      <c r="C91" s="17" t="s">
        <v>917</v>
      </c>
      <c r="D91" s="17" t="s">
        <v>1430</v>
      </c>
      <c r="E91" s="40">
        <v>100000</v>
      </c>
      <c r="F91" s="40">
        <v>-25483.360000000001</v>
      </c>
      <c r="G91" s="40">
        <v>74516.639999999999</v>
      </c>
      <c r="H91" s="40">
        <v>109932.34</v>
      </c>
      <c r="I91" s="40">
        <v>109932.34</v>
      </c>
      <c r="J91" s="40">
        <v>109932.34</v>
      </c>
      <c r="K91" s="37">
        <v>147.52723686951001</v>
      </c>
      <c r="L91" s="40">
        <v>30407.03</v>
      </c>
    </row>
    <row r="92" spans="1:12" ht="12.75" x14ac:dyDescent="0.2">
      <c r="A92" s="39" t="s">
        <v>0</v>
      </c>
      <c r="B92" s="17" t="s">
        <v>0</v>
      </c>
      <c r="C92" s="17" t="s">
        <v>170</v>
      </c>
      <c r="D92" s="17" t="s">
        <v>690</v>
      </c>
      <c r="E92" s="40">
        <v>100000</v>
      </c>
      <c r="F92" s="40">
        <v>-36125.46</v>
      </c>
      <c r="G92" s="40">
        <v>63874.54</v>
      </c>
      <c r="H92" s="40">
        <v>63873.68</v>
      </c>
      <c r="I92" s="40">
        <v>63873.68</v>
      </c>
      <c r="J92" s="40">
        <v>63873.68</v>
      </c>
      <c r="K92" s="37">
        <v>99.998653610656106</v>
      </c>
      <c r="L92" s="40">
        <v>63546.98</v>
      </c>
    </row>
    <row r="93" spans="1:12" ht="12.75" x14ac:dyDescent="0.2">
      <c r="A93" s="39" t="s">
        <v>0</v>
      </c>
      <c r="B93" s="17" t="s">
        <v>0</v>
      </c>
      <c r="C93" s="17" t="s">
        <v>1588</v>
      </c>
      <c r="D93" s="17" t="s">
        <v>1589</v>
      </c>
      <c r="E93" s="40">
        <v>0</v>
      </c>
      <c r="F93" s="40">
        <v>0</v>
      </c>
      <c r="G93" s="40">
        <v>0</v>
      </c>
      <c r="H93" s="40">
        <v>11.42</v>
      </c>
      <c r="I93" s="40">
        <v>11.42</v>
      </c>
      <c r="J93" s="40">
        <v>11.42</v>
      </c>
      <c r="K93" s="37">
        <v>0</v>
      </c>
      <c r="L93" s="40">
        <v>11.42</v>
      </c>
    </row>
    <row r="94" spans="1:12" ht="12.75" x14ac:dyDescent="0.2">
      <c r="A94" s="39" t="s">
        <v>0</v>
      </c>
      <c r="B94" s="17" t="s">
        <v>0</v>
      </c>
      <c r="C94" s="17" t="s">
        <v>918</v>
      </c>
      <c r="D94" s="17" t="s">
        <v>1431</v>
      </c>
      <c r="E94" s="40">
        <v>0</v>
      </c>
      <c r="F94" s="40">
        <v>38248.47</v>
      </c>
      <c r="G94" s="40">
        <v>38248.47</v>
      </c>
      <c r="H94" s="40">
        <v>29348.55</v>
      </c>
      <c r="I94" s="40">
        <v>29348.55</v>
      </c>
      <c r="J94" s="40">
        <v>29348.55</v>
      </c>
      <c r="K94" s="37">
        <v>76.731304546299498</v>
      </c>
      <c r="L94" s="40">
        <v>29348.55</v>
      </c>
    </row>
    <row r="95" spans="1:12" ht="12.75" x14ac:dyDescent="0.2">
      <c r="A95" s="39" t="s">
        <v>0</v>
      </c>
      <c r="B95" s="17" t="s">
        <v>0</v>
      </c>
      <c r="C95" s="17" t="s">
        <v>919</v>
      </c>
      <c r="D95" s="17" t="s">
        <v>1432</v>
      </c>
      <c r="E95" s="40">
        <v>8057.53</v>
      </c>
      <c r="F95" s="40">
        <v>1450.34</v>
      </c>
      <c r="G95" s="40">
        <v>9507.8700000000008</v>
      </c>
      <c r="H95" s="40">
        <v>9507.8700000000008</v>
      </c>
      <c r="I95" s="40">
        <v>9507.8700000000008</v>
      </c>
      <c r="J95" s="40">
        <v>9507.8700000000008</v>
      </c>
      <c r="K95" s="37">
        <v>100</v>
      </c>
      <c r="L95" s="40">
        <v>9507.8700000000008</v>
      </c>
    </row>
    <row r="96" spans="1:12" ht="12.75" x14ac:dyDescent="0.2">
      <c r="A96" s="39" t="s">
        <v>0</v>
      </c>
      <c r="B96" s="17" t="s">
        <v>0</v>
      </c>
      <c r="C96" s="17" t="s">
        <v>171</v>
      </c>
      <c r="D96" s="17" t="s">
        <v>172</v>
      </c>
      <c r="E96" s="40">
        <v>5000</v>
      </c>
      <c r="F96" s="40">
        <v>-385.99</v>
      </c>
      <c r="G96" s="40">
        <v>4614.01</v>
      </c>
      <c r="H96" s="40">
        <v>24.2</v>
      </c>
      <c r="I96" s="40">
        <v>24.2</v>
      </c>
      <c r="J96" s="40">
        <v>24.2</v>
      </c>
      <c r="K96" s="37">
        <v>0.52448954380246005</v>
      </c>
      <c r="L96" s="40">
        <v>24.2</v>
      </c>
    </row>
    <row r="97" spans="1:12" ht="12.75" x14ac:dyDescent="0.2">
      <c r="A97" s="39" t="s">
        <v>0</v>
      </c>
      <c r="B97" s="17" t="s">
        <v>0</v>
      </c>
      <c r="C97" s="17" t="s">
        <v>920</v>
      </c>
      <c r="D97" s="17" t="s">
        <v>1433</v>
      </c>
      <c r="E97" s="40">
        <v>168022.34</v>
      </c>
      <c r="F97" s="40">
        <v>0</v>
      </c>
      <c r="G97" s="40">
        <v>168022.34</v>
      </c>
      <c r="H97" s="40">
        <v>223156</v>
      </c>
      <c r="I97" s="40">
        <v>223156</v>
      </c>
      <c r="J97" s="40">
        <v>223156</v>
      </c>
      <c r="K97" s="37">
        <v>132.81329137542099</v>
      </c>
      <c r="L97" s="40">
        <v>223156</v>
      </c>
    </row>
    <row r="98" spans="1:12" ht="12.75" x14ac:dyDescent="0.2">
      <c r="A98" s="39" t="s">
        <v>0</v>
      </c>
      <c r="B98" s="17" t="s">
        <v>0</v>
      </c>
      <c r="C98" s="17" t="s">
        <v>921</v>
      </c>
      <c r="D98" s="17" t="s">
        <v>1434</v>
      </c>
      <c r="E98" s="40">
        <v>56185.13</v>
      </c>
      <c r="F98" s="40">
        <v>11363.84</v>
      </c>
      <c r="G98" s="40">
        <v>67548.97</v>
      </c>
      <c r="H98" s="40">
        <v>67548.97</v>
      </c>
      <c r="I98" s="40">
        <v>67548.97</v>
      </c>
      <c r="J98" s="40">
        <v>67548.97</v>
      </c>
      <c r="K98" s="37">
        <v>100</v>
      </c>
      <c r="L98" s="40">
        <v>67548.97</v>
      </c>
    </row>
    <row r="99" spans="1:12" ht="12.75" x14ac:dyDescent="0.2">
      <c r="A99" s="39" t="s">
        <v>0</v>
      </c>
      <c r="B99" s="17" t="s">
        <v>0</v>
      </c>
      <c r="C99" s="17" t="s">
        <v>173</v>
      </c>
      <c r="D99" s="17" t="s">
        <v>691</v>
      </c>
      <c r="E99" s="40">
        <v>160481.21</v>
      </c>
      <c r="F99" s="40">
        <v>0</v>
      </c>
      <c r="G99" s="40">
        <v>160481.21</v>
      </c>
      <c r="H99" s="40">
        <v>160481.21</v>
      </c>
      <c r="I99" s="40">
        <v>160481.21</v>
      </c>
      <c r="J99" s="40">
        <v>160481.21</v>
      </c>
      <c r="K99" s="37">
        <v>100</v>
      </c>
      <c r="L99" s="40">
        <v>160481.21</v>
      </c>
    </row>
    <row r="100" spans="1:12" ht="12.75" x14ac:dyDescent="0.2">
      <c r="A100" s="39" t="s">
        <v>0</v>
      </c>
      <c r="B100" s="17" t="s">
        <v>0</v>
      </c>
      <c r="C100" s="17" t="s">
        <v>846</v>
      </c>
      <c r="D100" s="17" t="s">
        <v>859</v>
      </c>
      <c r="E100" s="40">
        <v>190020</v>
      </c>
      <c r="F100" s="40">
        <v>-190020</v>
      </c>
      <c r="G100" s="40">
        <v>0</v>
      </c>
      <c r="H100" s="40">
        <v>0</v>
      </c>
      <c r="I100" s="40">
        <v>0</v>
      </c>
      <c r="J100" s="40">
        <v>0</v>
      </c>
      <c r="K100" s="37">
        <v>0</v>
      </c>
      <c r="L100" s="40">
        <v>0</v>
      </c>
    </row>
    <row r="101" spans="1:12" ht="12.75" x14ac:dyDescent="0.2">
      <c r="A101" s="39" t="s">
        <v>0</v>
      </c>
      <c r="B101" s="17" t="s">
        <v>0</v>
      </c>
      <c r="C101" s="17" t="s">
        <v>174</v>
      </c>
      <c r="D101" s="17" t="s">
        <v>692</v>
      </c>
      <c r="E101" s="40">
        <v>179343.84</v>
      </c>
      <c r="F101" s="40">
        <v>-179343.84</v>
      </c>
      <c r="G101" s="40">
        <v>0</v>
      </c>
      <c r="H101" s="40">
        <v>0</v>
      </c>
      <c r="I101" s="40">
        <v>0</v>
      </c>
      <c r="J101" s="40">
        <v>0</v>
      </c>
      <c r="K101" s="37">
        <v>0</v>
      </c>
      <c r="L101" s="40">
        <v>0</v>
      </c>
    </row>
    <row r="102" spans="1:12" ht="12.75" x14ac:dyDescent="0.2">
      <c r="A102" s="39" t="s">
        <v>0</v>
      </c>
      <c r="B102" s="17" t="s">
        <v>0</v>
      </c>
      <c r="C102" s="17" t="s">
        <v>1590</v>
      </c>
      <c r="D102" s="17" t="s">
        <v>1591</v>
      </c>
      <c r="E102" s="40">
        <v>0</v>
      </c>
      <c r="F102" s="40">
        <v>0</v>
      </c>
      <c r="G102" s="40">
        <v>0</v>
      </c>
      <c r="H102" s="40">
        <v>50792.86</v>
      </c>
      <c r="I102" s="40">
        <v>50792.86</v>
      </c>
      <c r="J102" s="40">
        <v>50792.86</v>
      </c>
      <c r="K102" s="37">
        <v>0</v>
      </c>
      <c r="L102" s="40">
        <v>0</v>
      </c>
    </row>
    <row r="103" spans="1:12" ht="12.75" x14ac:dyDescent="0.2">
      <c r="A103" s="39" t="s">
        <v>0</v>
      </c>
      <c r="B103" s="17" t="s">
        <v>0</v>
      </c>
      <c r="C103" s="17" t="s">
        <v>187</v>
      </c>
      <c r="D103" s="17" t="s">
        <v>188</v>
      </c>
      <c r="E103" s="40">
        <v>52200</v>
      </c>
      <c r="F103" s="40">
        <v>104499.84</v>
      </c>
      <c r="G103" s="40">
        <v>156699.84</v>
      </c>
      <c r="H103" s="40">
        <v>145383.92000000001</v>
      </c>
      <c r="I103" s="40">
        <v>145383.92000000001</v>
      </c>
      <c r="J103" s="40">
        <v>145383.92000000001</v>
      </c>
      <c r="K103" s="37">
        <v>92.778601433160404</v>
      </c>
      <c r="L103" s="40">
        <v>92082.57</v>
      </c>
    </row>
    <row r="104" spans="1:12" ht="12.75" x14ac:dyDescent="0.2">
      <c r="A104" s="39" t="s">
        <v>0</v>
      </c>
      <c r="B104" s="17" t="s">
        <v>0</v>
      </c>
      <c r="C104" s="17" t="s">
        <v>189</v>
      </c>
      <c r="D104" s="17" t="s">
        <v>190</v>
      </c>
      <c r="E104" s="40">
        <v>0</v>
      </c>
      <c r="F104" s="40">
        <v>121250.21</v>
      </c>
      <c r="G104" s="40">
        <v>121250.21</v>
      </c>
      <c r="H104" s="40">
        <v>0</v>
      </c>
      <c r="I104" s="40">
        <v>0</v>
      </c>
      <c r="J104" s="40">
        <v>0</v>
      </c>
      <c r="K104" s="37">
        <v>0</v>
      </c>
      <c r="L104" s="40">
        <v>0</v>
      </c>
    </row>
    <row r="105" spans="1:12" ht="12.75" x14ac:dyDescent="0.2">
      <c r="A105" s="39" t="s">
        <v>0</v>
      </c>
      <c r="B105" s="17" t="s">
        <v>0</v>
      </c>
      <c r="C105" s="17" t="s">
        <v>922</v>
      </c>
      <c r="D105" s="17" t="s">
        <v>923</v>
      </c>
      <c r="E105" s="40">
        <v>256240.27</v>
      </c>
      <c r="F105" s="40">
        <v>-78677.8</v>
      </c>
      <c r="G105" s="40">
        <v>177562.47</v>
      </c>
      <c r="H105" s="40">
        <v>183028.06</v>
      </c>
      <c r="I105" s="40">
        <v>183028.06</v>
      </c>
      <c r="J105" s="40">
        <v>183028.06</v>
      </c>
      <c r="K105" s="37">
        <v>103.078122308166</v>
      </c>
      <c r="L105" s="40">
        <v>183028.06</v>
      </c>
    </row>
    <row r="106" spans="1:12" ht="12.75" x14ac:dyDescent="0.2">
      <c r="A106" s="39" t="s">
        <v>0</v>
      </c>
      <c r="B106" s="17" t="s">
        <v>0</v>
      </c>
      <c r="C106" s="17" t="s">
        <v>924</v>
      </c>
      <c r="D106" s="17" t="s">
        <v>925</v>
      </c>
      <c r="E106" s="40">
        <v>19741.55</v>
      </c>
      <c r="F106" s="40">
        <v>-19741.55</v>
      </c>
      <c r="G106" s="40">
        <v>0</v>
      </c>
      <c r="H106" s="40">
        <v>0</v>
      </c>
      <c r="I106" s="40">
        <v>0</v>
      </c>
      <c r="J106" s="40">
        <v>0</v>
      </c>
      <c r="K106" s="37">
        <v>0</v>
      </c>
      <c r="L106" s="40">
        <v>0</v>
      </c>
    </row>
    <row r="107" spans="1:12" ht="12.75" x14ac:dyDescent="0.2">
      <c r="A107" s="39" t="s">
        <v>0</v>
      </c>
      <c r="B107" s="17" t="s">
        <v>0</v>
      </c>
      <c r="C107" s="17" t="s">
        <v>191</v>
      </c>
      <c r="D107" s="17" t="s">
        <v>192</v>
      </c>
      <c r="E107" s="40">
        <v>777065.38</v>
      </c>
      <c r="F107" s="40">
        <v>-203216.04</v>
      </c>
      <c r="G107" s="40">
        <v>573849.34</v>
      </c>
      <c r="H107" s="40">
        <v>574907.88</v>
      </c>
      <c r="I107" s="40">
        <v>574907.88</v>
      </c>
      <c r="J107" s="40">
        <v>574907.88</v>
      </c>
      <c r="K107" s="37">
        <v>100.184463050877</v>
      </c>
      <c r="L107" s="40">
        <v>574907.88</v>
      </c>
    </row>
    <row r="108" spans="1:12" ht="12.75" x14ac:dyDescent="0.2">
      <c r="A108" s="39" t="s">
        <v>0</v>
      </c>
      <c r="B108" s="17" t="s">
        <v>0</v>
      </c>
      <c r="C108" s="17" t="s">
        <v>926</v>
      </c>
      <c r="D108" s="17" t="s">
        <v>927</v>
      </c>
      <c r="E108" s="40">
        <v>14684.88</v>
      </c>
      <c r="F108" s="40">
        <v>-14684.88</v>
      </c>
      <c r="G108" s="40">
        <v>0</v>
      </c>
      <c r="H108" s="40">
        <v>0</v>
      </c>
      <c r="I108" s="40">
        <v>0</v>
      </c>
      <c r="J108" s="40">
        <v>0</v>
      </c>
      <c r="K108" s="37">
        <v>0</v>
      </c>
      <c r="L108" s="40">
        <v>0</v>
      </c>
    </row>
    <row r="109" spans="1:12" ht="12.75" x14ac:dyDescent="0.2">
      <c r="A109" s="39" t="s">
        <v>0</v>
      </c>
      <c r="B109" s="17" t="s">
        <v>0</v>
      </c>
      <c r="C109" s="17" t="s">
        <v>928</v>
      </c>
      <c r="D109" s="17" t="s">
        <v>1435</v>
      </c>
      <c r="E109" s="40">
        <v>21238</v>
      </c>
      <c r="F109" s="40">
        <v>0.9</v>
      </c>
      <c r="G109" s="40">
        <v>21238.9</v>
      </c>
      <c r="H109" s="40">
        <v>21238.9</v>
      </c>
      <c r="I109" s="40">
        <v>21238.9</v>
      </c>
      <c r="J109" s="40">
        <v>21238.9</v>
      </c>
      <c r="K109" s="37">
        <v>100</v>
      </c>
      <c r="L109" s="40">
        <v>21238.9</v>
      </c>
    </row>
    <row r="110" spans="1:12" ht="12.75" x14ac:dyDescent="0.2">
      <c r="A110" s="39" t="s">
        <v>0</v>
      </c>
      <c r="B110" s="17" t="s">
        <v>0</v>
      </c>
      <c r="C110" s="17" t="s">
        <v>193</v>
      </c>
      <c r="D110" s="17" t="s">
        <v>194</v>
      </c>
      <c r="E110" s="40">
        <v>0</v>
      </c>
      <c r="F110" s="40">
        <v>30382.37</v>
      </c>
      <c r="G110" s="40">
        <v>30382.37</v>
      </c>
      <c r="H110" s="40">
        <v>32227.15</v>
      </c>
      <c r="I110" s="40">
        <v>32227.15</v>
      </c>
      <c r="J110" s="40">
        <v>32227.15</v>
      </c>
      <c r="K110" s="37">
        <v>106.071876552093</v>
      </c>
      <c r="L110" s="40">
        <v>32227.15</v>
      </c>
    </row>
    <row r="111" spans="1:12" ht="12.75" x14ac:dyDescent="0.2">
      <c r="A111" s="39" t="s">
        <v>0</v>
      </c>
      <c r="B111" s="17" t="s">
        <v>0</v>
      </c>
      <c r="C111" s="17" t="s">
        <v>929</v>
      </c>
      <c r="D111" s="17" t="s">
        <v>1436</v>
      </c>
      <c r="E111" s="40">
        <v>706170.25</v>
      </c>
      <c r="F111" s="40">
        <v>0</v>
      </c>
      <c r="G111" s="40">
        <v>706170.25</v>
      </c>
      <c r="H111" s="40">
        <v>706869.39</v>
      </c>
      <c r="I111" s="40">
        <v>706869.39</v>
      </c>
      <c r="J111" s="40">
        <v>706869.39</v>
      </c>
      <c r="K111" s="37">
        <v>100.099004453954</v>
      </c>
      <c r="L111" s="40">
        <v>706869.39</v>
      </c>
    </row>
    <row r="112" spans="1:12" ht="12.75" x14ac:dyDescent="0.2">
      <c r="A112" s="39" t="s">
        <v>0</v>
      </c>
      <c r="B112" s="17" t="s">
        <v>0</v>
      </c>
      <c r="C112" s="17" t="s">
        <v>930</v>
      </c>
      <c r="D112" s="17" t="s">
        <v>931</v>
      </c>
      <c r="E112" s="40">
        <v>736605.96</v>
      </c>
      <c r="F112" s="40">
        <v>-71490.42</v>
      </c>
      <c r="G112" s="40">
        <v>665115.54</v>
      </c>
      <c r="H112" s="40">
        <v>665115.54</v>
      </c>
      <c r="I112" s="40">
        <v>665115.54</v>
      </c>
      <c r="J112" s="40">
        <v>665115.54</v>
      </c>
      <c r="K112" s="37">
        <v>100</v>
      </c>
      <c r="L112" s="40">
        <v>665115.54</v>
      </c>
    </row>
    <row r="113" spans="1:12" ht="12.75" x14ac:dyDescent="0.2">
      <c r="A113" s="39" t="s">
        <v>0</v>
      </c>
      <c r="B113" s="17" t="s">
        <v>0</v>
      </c>
      <c r="C113" s="17" t="s">
        <v>932</v>
      </c>
      <c r="D113" s="17" t="s">
        <v>933</v>
      </c>
      <c r="E113" s="40">
        <v>0</v>
      </c>
      <c r="F113" s="40">
        <v>85596.4</v>
      </c>
      <c r="G113" s="40">
        <v>85596.4</v>
      </c>
      <c r="H113" s="40">
        <v>85596.4</v>
      </c>
      <c r="I113" s="40">
        <v>85596.4</v>
      </c>
      <c r="J113" s="40">
        <v>85596.4</v>
      </c>
      <c r="K113" s="37">
        <v>100</v>
      </c>
      <c r="L113" s="40">
        <v>85596.4</v>
      </c>
    </row>
    <row r="114" spans="1:12" ht="12.75" x14ac:dyDescent="0.2">
      <c r="A114" s="39" t="s">
        <v>0</v>
      </c>
      <c r="B114" s="17" t="s">
        <v>0</v>
      </c>
      <c r="C114" s="17" t="s">
        <v>934</v>
      </c>
      <c r="D114" s="17" t="s">
        <v>935</v>
      </c>
      <c r="E114" s="40">
        <v>207455.53</v>
      </c>
      <c r="F114" s="40">
        <v>-207455.53</v>
      </c>
      <c r="G114" s="40">
        <v>0</v>
      </c>
      <c r="H114" s="40">
        <v>0</v>
      </c>
      <c r="I114" s="40">
        <v>0</v>
      </c>
      <c r="J114" s="40">
        <v>0</v>
      </c>
      <c r="K114" s="37">
        <v>0</v>
      </c>
      <c r="L114" s="40">
        <v>0</v>
      </c>
    </row>
    <row r="115" spans="1:12" ht="12.75" x14ac:dyDescent="0.2">
      <c r="A115" s="39" t="s">
        <v>0</v>
      </c>
      <c r="B115" s="17" t="s">
        <v>0</v>
      </c>
      <c r="C115" s="17" t="s">
        <v>936</v>
      </c>
      <c r="D115" s="17" t="s">
        <v>937</v>
      </c>
      <c r="E115" s="40">
        <v>436993.76</v>
      </c>
      <c r="F115" s="40">
        <v>-138464.67000000001</v>
      </c>
      <c r="G115" s="40">
        <v>298529.09000000003</v>
      </c>
      <c r="H115" s="40">
        <v>299430.78999999998</v>
      </c>
      <c r="I115" s="40">
        <v>299430.78999999998</v>
      </c>
      <c r="J115" s="40">
        <v>299430.78999999998</v>
      </c>
      <c r="K115" s="37">
        <v>100.302047616197</v>
      </c>
      <c r="L115" s="40">
        <v>299430.78999999998</v>
      </c>
    </row>
    <row r="116" spans="1:12" ht="12.75" x14ac:dyDescent="0.2">
      <c r="A116" s="39" t="s">
        <v>0</v>
      </c>
      <c r="B116" s="17" t="s">
        <v>0</v>
      </c>
      <c r="C116" s="17" t="s">
        <v>195</v>
      </c>
      <c r="D116" s="17" t="s">
        <v>693</v>
      </c>
      <c r="E116" s="40">
        <v>0</v>
      </c>
      <c r="F116" s="40">
        <v>49247.98</v>
      </c>
      <c r="G116" s="40">
        <v>49247.98</v>
      </c>
      <c r="H116" s="40">
        <v>49031.16</v>
      </c>
      <c r="I116" s="40">
        <v>49031.16</v>
      </c>
      <c r="J116" s="40">
        <v>49031.16</v>
      </c>
      <c r="K116" s="37">
        <v>99.559738287743002</v>
      </c>
      <c r="L116" s="40">
        <v>49031.16</v>
      </c>
    </row>
    <row r="117" spans="1:12" ht="12.75" x14ac:dyDescent="0.2">
      <c r="A117" s="39" t="s">
        <v>0</v>
      </c>
      <c r="B117" s="17" t="s">
        <v>0</v>
      </c>
      <c r="C117" s="17" t="s">
        <v>938</v>
      </c>
      <c r="D117" s="17" t="s">
        <v>939</v>
      </c>
      <c r="E117" s="40">
        <v>791658.79</v>
      </c>
      <c r="F117" s="40">
        <v>-275942.25</v>
      </c>
      <c r="G117" s="40">
        <v>515716.54</v>
      </c>
      <c r="H117" s="40">
        <v>515716.54</v>
      </c>
      <c r="I117" s="40">
        <v>515716.54</v>
      </c>
      <c r="J117" s="40">
        <v>515716.54</v>
      </c>
      <c r="K117" s="37">
        <v>100</v>
      </c>
      <c r="L117" s="40">
        <v>515716.54</v>
      </c>
    </row>
    <row r="118" spans="1:12" ht="12.75" x14ac:dyDescent="0.2">
      <c r="A118" s="39" t="s">
        <v>0</v>
      </c>
      <c r="B118" s="17" t="s">
        <v>0</v>
      </c>
      <c r="C118" s="17" t="s">
        <v>940</v>
      </c>
      <c r="D118" s="17" t="s">
        <v>941</v>
      </c>
      <c r="E118" s="40">
        <v>717349.71</v>
      </c>
      <c r="F118" s="40">
        <v>407552.55</v>
      </c>
      <c r="G118" s="40">
        <v>1124902.26</v>
      </c>
      <c r="H118" s="40">
        <v>1124902.26</v>
      </c>
      <c r="I118" s="40">
        <v>1124902.26</v>
      </c>
      <c r="J118" s="40">
        <v>1124902.26</v>
      </c>
      <c r="K118" s="37">
        <v>100</v>
      </c>
      <c r="L118" s="40">
        <v>1124902.26</v>
      </c>
    </row>
    <row r="119" spans="1:12" ht="12.75" x14ac:dyDescent="0.2">
      <c r="A119" s="39" t="s">
        <v>0</v>
      </c>
      <c r="B119" s="17" t="s">
        <v>0</v>
      </c>
      <c r="C119" s="17" t="s">
        <v>196</v>
      </c>
      <c r="D119" s="17" t="s">
        <v>197</v>
      </c>
      <c r="E119" s="40">
        <v>50000</v>
      </c>
      <c r="F119" s="40">
        <v>-50000</v>
      </c>
      <c r="G119" s="40">
        <v>0</v>
      </c>
      <c r="H119" s="40">
        <v>6494.31</v>
      </c>
      <c r="I119" s="40">
        <v>6494.31</v>
      </c>
      <c r="J119" s="40">
        <v>6494.31</v>
      </c>
      <c r="K119" s="37">
        <v>0</v>
      </c>
      <c r="L119" s="40">
        <v>6494.31</v>
      </c>
    </row>
    <row r="120" spans="1:12" ht="12.75" x14ac:dyDescent="0.2">
      <c r="A120" s="39" t="s">
        <v>0</v>
      </c>
      <c r="B120" s="17" t="s">
        <v>0</v>
      </c>
      <c r="C120" s="17" t="s">
        <v>198</v>
      </c>
      <c r="D120" s="17" t="s">
        <v>694</v>
      </c>
      <c r="E120" s="40">
        <v>1071965.5900000001</v>
      </c>
      <c r="F120" s="40">
        <v>54353.25</v>
      </c>
      <c r="G120" s="40">
        <v>1126318.8400000001</v>
      </c>
      <c r="H120" s="40">
        <v>1036936.9</v>
      </c>
      <c r="I120" s="40">
        <v>1036936.9</v>
      </c>
      <c r="J120" s="40">
        <v>1035536.44</v>
      </c>
      <c r="K120" s="37">
        <v>91.939902203890995</v>
      </c>
      <c r="L120" s="40">
        <v>1035536.44</v>
      </c>
    </row>
    <row r="121" spans="1:12" ht="12.75" x14ac:dyDescent="0.2">
      <c r="A121" s="39" t="s">
        <v>0</v>
      </c>
      <c r="B121" s="17" t="s">
        <v>0</v>
      </c>
      <c r="C121" s="17" t="s">
        <v>942</v>
      </c>
      <c r="D121" s="17" t="s">
        <v>1437</v>
      </c>
      <c r="E121" s="40">
        <v>791989.74</v>
      </c>
      <c r="F121" s="40">
        <v>-18463.38</v>
      </c>
      <c r="G121" s="40">
        <v>773526.36</v>
      </c>
      <c r="H121" s="40">
        <v>768348.25</v>
      </c>
      <c r="I121" s="40">
        <v>768348.25</v>
      </c>
      <c r="J121" s="40">
        <v>768348.25</v>
      </c>
      <c r="K121" s="37">
        <v>99.330583898911996</v>
      </c>
      <c r="L121" s="40">
        <v>768348.25</v>
      </c>
    </row>
    <row r="122" spans="1:12" ht="12.75" x14ac:dyDescent="0.2">
      <c r="A122" s="39" t="s">
        <v>0</v>
      </c>
      <c r="B122" s="17" t="s">
        <v>0</v>
      </c>
      <c r="C122" s="17" t="s">
        <v>199</v>
      </c>
      <c r="D122" s="17" t="s">
        <v>695</v>
      </c>
      <c r="E122" s="40">
        <v>2108816</v>
      </c>
      <c r="F122" s="40">
        <v>430953.41</v>
      </c>
      <c r="G122" s="40">
        <v>2539769.41</v>
      </c>
      <c r="H122" s="40">
        <v>1987120</v>
      </c>
      <c r="I122" s="40">
        <v>1987120</v>
      </c>
      <c r="J122" s="40">
        <v>1987120</v>
      </c>
      <c r="K122" s="37">
        <v>78.240173780185799</v>
      </c>
      <c r="L122" s="40">
        <v>1987120</v>
      </c>
    </row>
    <row r="123" spans="1:12" ht="12.75" x14ac:dyDescent="0.2">
      <c r="A123" s="39" t="s">
        <v>0</v>
      </c>
      <c r="B123" s="17" t="s">
        <v>0</v>
      </c>
      <c r="C123" s="17" t="s">
        <v>943</v>
      </c>
      <c r="D123" s="17" t="s">
        <v>1438</v>
      </c>
      <c r="E123" s="40">
        <v>780545.49</v>
      </c>
      <c r="F123" s="40">
        <v>-6529.93</v>
      </c>
      <c r="G123" s="40">
        <v>774015.56</v>
      </c>
      <c r="H123" s="40">
        <v>757245.62</v>
      </c>
      <c r="I123" s="40">
        <v>757245.62</v>
      </c>
      <c r="J123" s="40">
        <v>757245.62</v>
      </c>
      <c r="K123" s="37">
        <v>97.833384641518094</v>
      </c>
      <c r="L123" s="40">
        <v>757245.62</v>
      </c>
    </row>
    <row r="124" spans="1:12" ht="12.75" x14ac:dyDescent="0.2">
      <c r="A124" s="39" t="s">
        <v>0</v>
      </c>
      <c r="B124" s="17" t="s">
        <v>0</v>
      </c>
      <c r="C124" s="17" t="s">
        <v>944</v>
      </c>
      <c r="D124" s="17" t="s">
        <v>1439</v>
      </c>
      <c r="E124" s="40">
        <v>759979.67</v>
      </c>
      <c r="F124" s="40">
        <v>0</v>
      </c>
      <c r="G124" s="40">
        <v>759979.67</v>
      </c>
      <c r="H124" s="40">
        <v>737293.71</v>
      </c>
      <c r="I124" s="40">
        <v>737293.71</v>
      </c>
      <c r="J124" s="40">
        <v>737293.71</v>
      </c>
      <c r="K124" s="37">
        <v>97.014925412412694</v>
      </c>
      <c r="L124" s="40">
        <v>737293.71</v>
      </c>
    </row>
    <row r="125" spans="1:12" ht="12.75" x14ac:dyDescent="0.2">
      <c r="A125" s="39" t="s">
        <v>0</v>
      </c>
      <c r="B125" s="17" t="s">
        <v>0</v>
      </c>
      <c r="C125" s="17" t="s">
        <v>945</v>
      </c>
      <c r="D125" s="17" t="s">
        <v>1440</v>
      </c>
      <c r="E125" s="40">
        <v>763663.64</v>
      </c>
      <c r="F125" s="40">
        <v>0</v>
      </c>
      <c r="G125" s="40">
        <v>763663.64</v>
      </c>
      <c r="H125" s="40">
        <v>740867.71</v>
      </c>
      <c r="I125" s="40">
        <v>740867.71</v>
      </c>
      <c r="J125" s="40">
        <v>740867.71</v>
      </c>
      <c r="K125" s="37">
        <v>97.014925314500999</v>
      </c>
      <c r="L125" s="40">
        <v>740867.71</v>
      </c>
    </row>
    <row r="126" spans="1:12" ht="12.75" x14ac:dyDescent="0.2">
      <c r="A126" s="39" t="s">
        <v>0</v>
      </c>
      <c r="B126" s="17" t="s">
        <v>0</v>
      </c>
      <c r="C126" s="17" t="s">
        <v>946</v>
      </c>
      <c r="D126" s="17" t="s">
        <v>1441</v>
      </c>
      <c r="E126" s="40">
        <v>750985.67</v>
      </c>
      <c r="F126" s="40">
        <v>0</v>
      </c>
      <c r="G126" s="40">
        <v>750985.67</v>
      </c>
      <c r="H126" s="40">
        <v>728568.18</v>
      </c>
      <c r="I126" s="40">
        <v>728568.18</v>
      </c>
      <c r="J126" s="40">
        <v>728568.18</v>
      </c>
      <c r="K126" s="37">
        <v>97.014924399289796</v>
      </c>
      <c r="L126" s="40">
        <v>728568.18</v>
      </c>
    </row>
    <row r="127" spans="1:12" ht="12.75" x14ac:dyDescent="0.2">
      <c r="A127" s="39" t="s">
        <v>0</v>
      </c>
      <c r="B127" s="17" t="s">
        <v>0</v>
      </c>
      <c r="C127" s="17" t="s">
        <v>947</v>
      </c>
      <c r="D127" s="17" t="s">
        <v>948</v>
      </c>
      <c r="E127" s="40">
        <v>800000</v>
      </c>
      <c r="F127" s="40">
        <v>-800000</v>
      </c>
      <c r="G127" s="40">
        <v>0</v>
      </c>
      <c r="H127" s="40">
        <v>0</v>
      </c>
      <c r="I127" s="40">
        <v>0</v>
      </c>
      <c r="J127" s="40">
        <v>0</v>
      </c>
      <c r="K127" s="37">
        <v>0</v>
      </c>
      <c r="L127" s="40">
        <v>0</v>
      </c>
    </row>
    <row r="128" spans="1:12" ht="12.75" x14ac:dyDescent="0.2">
      <c r="A128" s="39" t="s">
        <v>0</v>
      </c>
      <c r="B128" s="17" t="s">
        <v>0</v>
      </c>
      <c r="C128" s="17" t="s">
        <v>205</v>
      </c>
      <c r="D128" s="17" t="s">
        <v>206</v>
      </c>
      <c r="E128" s="40">
        <v>53907.82</v>
      </c>
      <c r="F128" s="40">
        <v>0</v>
      </c>
      <c r="G128" s="40">
        <v>53907.82</v>
      </c>
      <c r="H128" s="40">
        <v>0</v>
      </c>
      <c r="I128" s="40">
        <v>0</v>
      </c>
      <c r="J128" s="40">
        <v>0</v>
      </c>
      <c r="K128" s="37">
        <v>0</v>
      </c>
      <c r="L128" s="40">
        <v>0</v>
      </c>
    </row>
    <row r="129" spans="1:12" ht="12.75" x14ac:dyDescent="0.2">
      <c r="A129" s="39" t="s">
        <v>0</v>
      </c>
      <c r="B129" s="17" t="s">
        <v>0</v>
      </c>
      <c r="C129" s="17" t="s">
        <v>207</v>
      </c>
      <c r="D129" s="17" t="s">
        <v>208</v>
      </c>
      <c r="E129" s="40">
        <v>117971.56</v>
      </c>
      <c r="F129" s="40">
        <v>0</v>
      </c>
      <c r="G129" s="40">
        <v>117971.56</v>
      </c>
      <c r="H129" s="40">
        <v>0</v>
      </c>
      <c r="I129" s="40">
        <v>0</v>
      </c>
      <c r="J129" s="40">
        <v>0</v>
      </c>
      <c r="K129" s="37">
        <v>0</v>
      </c>
      <c r="L129" s="40">
        <v>0</v>
      </c>
    </row>
    <row r="130" spans="1:12" ht="12.75" x14ac:dyDescent="0.2">
      <c r="A130" s="39" t="s">
        <v>0</v>
      </c>
      <c r="B130" s="17" t="s">
        <v>0</v>
      </c>
      <c r="C130" s="17" t="s">
        <v>209</v>
      </c>
      <c r="D130" s="17" t="s">
        <v>210</v>
      </c>
      <c r="E130" s="40">
        <v>44841.96</v>
      </c>
      <c r="F130" s="40">
        <v>0</v>
      </c>
      <c r="G130" s="40">
        <v>44841.96</v>
      </c>
      <c r="H130" s="40">
        <v>0</v>
      </c>
      <c r="I130" s="40">
        <v>0</v>
      </c>
      <c r="J130" s="40">
        <v>0</v>
      </c>
      <c r="K130" s="37">
        <v>0</v>
      </c>
      <c r="L130" s="40">
        <v>0</v>
      </c>
    </row>
    <row r="131" spans="1:12" ht="12.75" x14ac:dyDescent="0.2">
      <c r="A131" s="39" t="s">
        <v>0</v>
      </c>
      <c r="B131" s="17" t="s">
        <v>0</v>
      </c>
      <c r="C131" s="17" t="s">
        <v>949</v>
      </c>
      <c r="D131" s="17" t="s">
        <v>950</v>
      </c>
      <c r="E131" s="40">
        <v>26293.78</v>
      </c>
      <c r="F131" s="40">
        <v>-14074.44</v>
      </c>
      <c r="G131" s="40">
        <v>12219.34</v>
      </c>
      <c r="H131" s="40">
        <v>12219.34</v>
      </c>
      <c r="I131" s="40">
        <v>12219.34</v>
      </c>
      <c r="J131" s="40">
        <v>12219.34</v>
      </c>
      <c r="K131" s="37">
        <v>100</v>
      </c>
      <c r="L131" s="40">
        <v>12219.34</v>
      </c>
    </row>
    <row r="132" spans="1:12" ht="12.75" x14ac:dyDescent="0.2">
      <c r="A132" s="39" t="s">
        <v>0</v>
      </c>
      <c r="B132" s="17" t="s">
        <v>0</v>
      </c>
      <c r="C132" s="17" t="s">
        <v>951</v>
      </c>
      <c r="D132" s="17" t="s">
        <v>952</v>
      </c>
      <c r="E132" s="40">
        <v>95164.66</v>
      </c>
      <c r="F132" s="40">
        <v>-95164.66</v>
      </c>
      <c r="G132" s="40">
        <v>0</v>
      </c>
      <c r="H132" s="40">
        <v>0</v>
      </c>
      <c r="I132" s="40">
        <v>0</v>
      </c>
      <c r="J132" s="40">
        <v>0</v>
      </c>
      <c r="K132" s="37">
        <v>0</v>
      </c>
      <c r="L132" s="40">
        <v>0</v>
      </c>
    </row>
    <row r="133" spans="1:12" ht="12.75" x14ac:dyDescent="0.2">
      <c r="A133" s="39" t="s">
        <v>0</v>
      </c>
      <c r="B133" s="17" t="s">
        <v>0</v>
      </c>
      <c r="C133" s="17" t="s">
        <v>212</v>
      </c>
      <c r="D133" s="17" t="s">
        <v>698</v>
      </c>
      <c r="E133" s="40">
        <v>0</v>
      </c>
      <c r="F133" s="40">
        <v>196758.33</v>
      </c>
      <c r="G133" s="40">
        <v>196758.33</v>
      </c>
      <c r="H133" s="40">
        <v>225947.41</v>
      </c>
      <c r="I133" s="40">
        <v>225947.41</v>
      </c>
      <c r="J133" s="40">
        <v>225947.41</v>
      </c>
      <c r="K133" s="37">
        <v>114.834990721867</v>
      </c>
      <c r="L133" s="40">
        <v>215025.08</v>
      </c>
    </row>
    <row r="134" spans="1:12" ht="12.75" x14ac:dyDescent="0.2">
      <c r="A134" s="39" t="s">
        <v>0</v>
      </c>
      <c r="B134" s="17" t="s">
        <v>0</v>
      </c>
      <c r="C134" s="17" t="s">
        <v>953</v>
      </c>
      <c r="D134" s="17" t="s">
        <v>954</v>
      </c>
      <c r="E134" s="40">
        <v>450000</v>
      </c>
      <c r="F134" s="40">
        <v>-470409.13</v>
      </c>
      <c r="G134" s="40">
        <v>-20409.13</v>
      </c>
      <c r="H134" s="40">
        <v>0</v>
      </c>
      <c r="I134" s="40">
        <v>0</v>
      </c>
      <c r="J134" s="40">
        <v>0</v>
      </c>
      <c r="K134" s="37">
        <v>0</v>
      </c>
      <c r="L134" s="40">
        <v>0</v>
      </c>
    </row>
    <row r="135" spans="1:12" ht="12.75" x14ac:dyDescent="0.2">
      <c r="A135" s="39" t="s">
        <v>0</v>
      </c>
      <c r="B135" s="17" t="s">
        <v>0</v>
      </c>
      <c r="C135" s="17" t="s">
        <v>955</v>
      </c>
      <c r="D135" s="17" t="s">
        <v>956</v>
      </c>
      <c r="E135" s="40">
        <v>500000</v>
      </c>
      <c r="F135" s="40">
        <v>-500000</v>
      </c>
      <c r="G135" s="40">
        <v>0</v>
      </c>
      <c r="H135" s="40">
        <v>0</v>
      </c>
      <c r="I135" s="40">
        <v>0</v>
      </c>
      <c r="J135" s="40">
        <v>0</v>
      </c>
      <c r="K135" s="37">
        <v>0</v>
      </c>
      <c r="L135" s="40">
        <v>0</v>
      </c>
    </row>
    <row r="136" spans="1:12" ht="12.75" x14ac:dyDescent="0.2">
      <c r="A136" s="39" t="s">
        <v>0</v>
      </c>
      <c r="B136" s="17" t="s">
        <v>0</v>
      </c>
      <c r="C136" s="17" t="s">
        <v>213</v>
      </c>
      <c r="D136" s="17" t="s">
        <v>699</v>
      </c>
      <c r="E136" s="40">
        <v>1528786.47</v>
      </c>
      <c r="F136" s="40">
        <v>4.38</v>
      </c>
      <c r="G136" s="40">
        <v>1528790.85</v>
      </c>
      <c r="H136" s="40">
        <v>1528790.85</v>
      </c>
      <c r="I136" s="40">
        <v>1528790.85</v>
      </c>
      <c r="J136" s="40">
        <v>1528790.85</v>
      </c>
      <c r="K136" s="37">
        <v>100</v>
      </c>
      <c r="L136" s="40">
        <v>1525239.77</v>
      </c>
    </row>
    <row r="137" spans="1:12" ht="12.75" x14ac:dyDescent="0.2">
      <c r="A137" s="39" t="s">
        <v>0</v>
      </c>
      <c r="B137" s="17" t="s">
        <v>0</v>
      </c>
      <c r="C137" s="17" t="s">
        <v>214</v>
      </c>
      <c r="D137" s="17" t="s">
        <v>700</v>
      </c>
      <c r="E137" s="40">
        <v>1663399.27</v>
      </c>
      <c r="F137" s="40">
        <v>281.05</v>
      </c>
      <c r="G137" s="40">
        <v>1663680.32</v>
      </c>
      <c r="H137" s="40">
        <v>1663680.32</v>
      </c>
      <c r="I137" s="40">
        <v>1663680.32</v>
      </c>
      <c r="J137" s="40">
        <v>1663680.31</v>
      </c>
      <c r="K137" s="37">
        <v>99.999999398922995</v>
      </c>
      <c r="L137" s="40">
        <v>1384892.84</v>
      </c>
    </row>
    <row r="138" spans="1:12" ht="12.75" x14ac:dyDescent="0.2">
      <c r="A138" s="39" t="s">
        <v>0</v>
      </c>
      <c r="B138" s="17" t="s">
        <v>0</v>
      </c>
      <c r="C138" s="17" t="s">
        <v>215</v>
      </c>
      <c r="D138" s="17" t="s">
        <v>701</v>
      </c>
      <c r="E138" s="40">
        <v>614040.84</v>
      </c>
      <c r="F138" s="40">
        <v>187.3</v>
      </c>
      <c r="G138" s="40">
        <v>614228.14</v>
      </c>
      <c r="H138" s="40">
        <v>614228.14</v>
      </c>
      <c r="I138" s="40">
        <v>614228.14</v>
      </c>
      <c r="J138" s="40">
        <v>614227.03</v>
      </c>
      <c r="K138" s="37">
        <v>99.999819285388</v>
      </c>
      <c r="L138" s="40">
        <v>530270.51</v>
      </c>
    </row>
    <row r="139" spans="1:12" ht="12.75" x14ac:dyDescent="0.2">
      <c r="A139" s="39" t="s">
        <v>0</v>
      </c>
      <c r="B139" s="17" t="s">
        <v>0</v>
      </c>
      <c r="C139" s="17" t="s">
        <v>216</v>
      </c>
      <c r="D139" s="17" t="s">
        <v>702</v>
      </c>
      <c r="E139" s="40">
        <v>1249229.6100000001</v>
      </c>
      <c r="F139" s="40">
        <v>0</v>
      </c>
      <c r="G139" s="40">
        <v>1249229.6100000001</v>
      </c>
      <c r="H139" s="40">
        <v>1249229.6100000001</v>
      </c>
      <c r="I139" s="40">
        <v>1249229.6100000001</v>
      </c>
      <c r="J139" s="40">
        <v>1249229.6100000001</v>
      </c>
      <c r="K139" s="37">
        <v>100</v>
      </c>
      <c r="L139" s="40">
        <v>1146822.6000000001</v>
      </c>
    </row>
    <row r="140" spans="1:12" ht="12.75" x14ac:dyDescent="0.2">
      <c r="A140" s="39" t="s">
        <v>0</v>
      </c>
      <c r="B140" s="17" t="s">
        <v>0</v>
      </c>
      <c r="C140" s="17" t="s">
        <v>217</v>
      </c>
      <c r="D140" s="17" t="s">
        <v>703</v>
      </c>
      <c r="E140" s="40">
        <v>1404643.28</v>
      </c>
      <c r="F140" s="40">
        <v>20351.73</v>
      </c>
      <c r="G140" s="40">
        <v>1424995.01</v>
      </c>
      <c r="H140" s="40">
        <v>1424995.01</v>
      </c>
      <c r="I140" s="40">
        <v>1424995.01</v>
      </c>
      <c r="J140" s="40">
        <v>1424923.92</v>
      </c>
      <c r="K140" s="37">
        <v>99.995011210600694</v>
      </c>
      <c r="L140" s="40">
        <v>1299858.21</v>
      </c>
    </row>
    <row r="141" spans="1:12" ht="12.75" x14ac:dyDescent="0.2">
      <c r="A141" s="39" t="s">
        <v>0</v>
      </c>
      <c r="B141" s="17" t="s">
        <v>0</v>
      </c>
      <c r="C141" s="17" t="s">
        <v>218</v>
      </c>
      <c r="D141" s="17" t="s">
        <v>704</v>
      </c>
      <c r="E141" s="40">
        <v>1268716.26</v>
      </c>
      <c r="F141" s="40">
        <v>889.1</v>
      </c>
      <c r="G141" s="40">
        <v>1269605.3600000001</v>
      </c>
      <c r="H141" s="40">
        <v>1269605.3600000001</v>
      </c>
      <c r="I141" s="40">
        <v>1269605.3600000001</v>
      </c>
      <c r="J141" s="40">
        <v>1269605.3600000001</v>
      </c>
      <c r="K141" s="37">
        <v>100</v>
      </c>
      <c r="L141" s="40">
        <v>1216368.5</v>
      </c>
    </row>
    <row r="142" spans="1:12" ht="12.75" x14ac:dyDescent="0.2">
      <c r="A142" s="39" t="s">
        <v>0</v>
      </c>
      <c r="B142" s="17" t="s">
        <v>0</v>
      </c>
      <c r="C142" s="17" t="s">
        <v>219</v>
      </c>
      <c r="D142" s="17" t="s">
        <v>705</v>
      </c>
      <c r="E142" s="40">
        <v>1523212.96</v>
      </c>
      <c r="F142" s="40">
        <v>0</v>
      </c>
      <c r="G142" s="40">
        <v>1523212.96</v>
      </c>
      <c r="H142" s="40">
        <v>1523212.96</v>
      </c>
      <c r="I142" s="40">
        <v>1523212.96</v>
      </c>
      <c r="J142" s="40">
        <v>1523212.96</v>
      </c>
      <c r="K142" s="37">
        <v>100</v>
      </c>
      <c r="L142" s="40">
        <v>1508480.4</v>
      </c>
    </row>
    <row r="143" spans="1:12" ht="12.75" x14ac:dyDescent="0.2">
      <c r="A143" s="39" t="s">
        <v>0</v>
      </c>
      <c r="B143" s="17" t="s">
        <v>0</v>
      </c>
      <c r="C143" s="17" t="s">
        <v>220</v>
      </c>
      <c r="D143" s="17" t="s">
        <v>706</v>
      </c>
      <c r="E143" s="40">
        <v>1521553.24</v>
      </c>
      <c r="F143" s="40">
        <v>0</v>
      </c>
      <c r="G143" s="40">
        <v>1521553.24</v>
      </c>
      <c r="H143" s="40">
        <v>1521553.24</v>
      </c>
      <c r="I143" s="40">
        <v>1521553.24</v>
      </c>
      <c r="J143" s="40">
        <v>1521551.91</v>
      </c>
      <c r="K143" s="37">
        <v>99.999912589322193</v>
      </c>
      <c r="L143" s="40">
        <v>1369926.24</v>
      </c>
    </row>
    <row r="144" spans="1:12" ht="12.75" x14ac:dyDescent="0.2">
      <c r="A144" s="39" t="s">
        <v>0</v>
      </c>
      <c r="B144" s="17" t="s">
        <v>0</v>
      </c>
      <c r="C144" s="17" t="s">
        <v>221</v>
      </c>
      <c r="D144" s="17" t="s">
        <v>222</v>
      </c>
      <c r="E144" s="40">
        <v>0</v>
      </c>
      <c r="F144" s="40">
        <v>195345.21</v>
      </c>
      <c r="G144" s="40">
        <v>195345.21</v>
      </c>
      <c r="H144" s="40">
        <v>273797.38</v>
      </c>
      <c r="I144" s="40">
        <v>273797.38</v>
      </c>
      <c r="J144" s="40">
        <v>269407.09000000003</v>
      </c>
      <c r="K144" s="37">
        <v>137.91333301697</v>
      </c>
      <c r="L144" s="40">
        <v>262797.34999999998</v>
      </c>
    </row>
    <row r="145" spans="1:12" ht="12.75" x14ac:dyDescent="0.2">
      <c r="A145" s="39" t="s">
        <v>0</v>
      </c>
      <c r="B145" s="17" t="s">
        <v>0</v>
      </c>
      <c r="C145" s="17" t="s">
        <v>223</v>
      </c>
      <c r="D145" s="17" t="s">
        <v>224</v>
      </c>
      <c r="E145" s="40">
        <v>0</v>
      </c>
      <c r="F145" s="40">
        <v>456076.63</v>
      </c>
      <c r="G145" s="40">
        <v>456076.63</v>
      </c>
      <c r="H145" s="40">
        <v>449461.17</v>
      </c>
      <c r="I145" s="40">
        <v>449461.17</v>
      </c>
      <c r="J145" s="40">
        <v>449461.17</v>
      </c>
      <c r="K145" s="37">
        <v>98.549484984573795</v>
      </c>
      <c r="L145" s="40">
        <v>389566.17</v>
      </c>
    </row>
    <row r="146" spans="1:12" ht="12.75" x14ac:dyDescent="0.2">
      <c r="A146" s="39" t="s">
        <v>0</v>
      </c>
      <c r="B146" s="17" t="s">
        <v>0</v>
      </c>
      <c r="C146" s="17" t="s">
        <v>225</v>
      </c>
      <c r="D146" s="17" t="s">
        <v>226</v>
      </c>
      <c r="E146" s="40">
        <v>0</v>
      </c>
      <c r="F146" s="40">
        <v>142000</v>
      </c>
      <c r="G146" s="40">
        <v>142000</v>
      </c>
      <c r="H146" s="40">
        <v>108417.5</v>
      </c>
      <c r="I146" s="40">
        <v>108417.5</v>
      </c>
      <c r="J146" s="40">
        <v>105621.85</v>
      </c>
      <c r="K146" s="37">
        <v>74.381584507042206</v>
      </c>
      <c r="L146" s="40">
        <v>105621.85</v>
      </c>
    </row>
    <row r="147" spans="1:12" ht="12.75" x14ac:dyDescent="0.2">
      <c r="A147" s="39" t="s">
        <v>0</v>
      </c>
      <c r="B147" s="17" t="s">
        <v>0</v>
      </c>
      <c r="C147" s="17" t="s">
        <v>227</v>
      </c>
      <c r="D147" s="17" t="s">
        <v>228</v>
      </c>
      <c r="E147" s="40">
        <v>85000</v>
      </c>
      <c r="F147" s="40">
        <v>-79852.77</v>
      </c>
      <c r="G147" s="40">
        <v>5147.2299999999996</v>
      </c>
      <c r="H147" s="40">
        <v>8366.99</v>
      </c>
      <c r="I147" s="40">
        <v>8366.99</v>
      </c>
      <c r="J147" s="40">
        <v>8366.99</v>
      </c>
      <c r="K147" s="37">
        <v>162.55325680025999</v>
      </c>
      <c r="L147" s="40">
        <v>8366.99</v>
      </c>
    </row>
    <row r="148" spans="1:12" ht="12.75" x14ac:dyDescent="0.2">
      <c r="A148" s="39" t="s">
        <v>0</v>
      </c>
      <c r="B148" s="17" t="s">
        <v>0</v>
      </c>
      <c r="C148" s="17" t="s">
        <v>229</v>
      </c>
      <c r="D148" s="17" t="s">
        <v>707</v>
      </c>
      <c r="E148" s="40">
        <v>0</v>
      </c>
      <c r="F148" s="40">
        <v>14267.47</v>
      </c>
      <c r="G148" s="40">
        <v>14267.47</v>
      </c>
      <c r="H148" s="40">
        <v>14267.47</v>
      </c>
      <c r="I148" s="40">
        <v>14267.47</v>
      </c>
      <c r="J148" s="40">
        <v>14267.47</v>
      </c>
      <c r="K148" s="37">
        <v>100</v>
      </c>
      <c r="L148" s="40">
        <v>14267.47</v>
      </c>
    </row>
    <row r="149" spans="1:12" ht="12.75" x14ac:dyDescent="0.2">
      <c r="A149" s="39" t="s">
        <v>0</v>
      </c>
      <c r="B149" s="17" t="s">
        <v>0</v>
      </c>
      <c r="C149" s="17" t="s">
        <v>957</v>
      </c>
      <c r="D149" s="17" t="s">
        <v>958</v>
      </c>
      <c r="E149" s="40">
        <v>0</v>
      </c>
      <c r="F149" s="40">
        <v>45215.16</v>
      </c>
      <c r="G149" s="40">
        <v>45215.16</v>
      </c>
      <c r="H149" s="40">
        <v>45215.16</v>
      </c>
      <c r="I149" s="40">
        <v>45215.16</v>
      </c>
      <c r="J149" s="40">
        <v>45215.16</v>
      </c>
      <c r="K149" s="37">
        <v>100</v>
      </c>
      <c r="L149" s="40">
        <v>45215.16</v>
      </c>
    </row>
    <row r="150" spans="1:12" ht="12.75" x14ac:dyDescent="0.2">
      <c r="A150" s="39" t="s">
        <v>0</v>
      </c>
      <c r="B150" s="17" t="s">
        <v>0</v>
      </c>
      <c r="C150" s="17" t="s">
        <v>232</v>
      </c>
      <c r="D150" s="17" t="s">
        <v>708</v>
      </c>
      <c r="E150" s="40">
        <v>550000</v>
      </c>
      <c r="F150" s="40">
        <v>375000</v>
      </c>
      <c r="G150" s="40">
        <v>925000</v>
      </c>
      <c r="H150" s="40">
        <v>793828.07</v>
      </c>
      <c r="I150" s="40">
        <v>793828.07</v>
      </c>
      <c r="J150" s="40">
        <v>793828.07</v>
      </c>
      <c r="K150" s="37">
        <v>85.8192508108108</v>
      </c>
      <c r="L150" s="40">
        <v>549999.78</v>
      </c>
    </row>
    <row r="151" spans="1:12" ht="12.75" x14ac:dyDescent="0.2">
      <c r="A151" s="39" t="s">
        <v>0</v>
      </c>
      <c r="B151" s="17" t="s">
        <v>0</v>
      </c>
      <c r="C151" s="17" t="s">
        <v>235</v>
      </c>
      <c r="D151" s="17" t="s">
        <v>709</v>
      </c>
      <c r="E151" s="40">
        <v>0</v>
      </c>
      <c r="F151" s="40">
        <v>0</v>
      </c>
      <c r="G151" s="40">
        <v>0</v>
      </c>
      <c r="H151" s="40">
        <v>90882.52</v>
      </c>
      <c r="I151" s="40">
        <v>90882.52</v>
      </c>
      <c r="J151" s="40">
        <v>90805.34</v>
      </c>
      <c r="K151" s="37">
        <v>0</v>
      </c>
      <c r="L151" s="40">
        <v>90805.34</v>
      </c>
    </row>
    <row r="152" spans="1:12" ht="12.75" x14ac:dyDescent="0.2">
      <c r="A152" s="39" t="s">
        <v>0</v>
      </c>
      <c r="B152" s="17" t="s">
        <v>0</v>
      </c>
      <c r="C152" s="17" t="s">
        <v>959</v>
      </c>
      <c r="D152" s="17" t="s">
        <v>1442</v>
      </c>
      <c r="E152" s="40">
        <v>22748</v>
      </c>
      <c r="F152" s="40">
        <v>13648.8</v>
      </c>
      <c r="G152" s="40">
        <v>36396.800000000003</v>
      </c>
      <c r="H152" s="40">
        <v>36396.800000000003</v>
      </c>
      <c r="I152" s="40">
        <v>36396.800000000003</v>
      </c>
      <c r="J152" s="40">
        <v>36396.800000000003</v>
      </c>
      <c r="K152" s="37">
        <v>100</v>
      </c>
      <c r="L152" s="40">
        <v>36396.800000000003</v>
      </c>
    </row>
    <row r="153" spans="1:12" ht="12.75" x14ac:dyDescent="0.2">
      <c r="A153" s="39" t="s">
        <v>0</v>
      </c>
      <c r="B153" s="17" t="s">
        <v>0</v>
      </c>
      <c r="C153" s="17" t="s">
        <v>236</v>
      </c>
      <c r="D153" s="17" t="s">
        <v>237</v>
      </c>
      <c r="E153" s="40">
        <v>90528.7</v>
      </c>
      <c r="F153" s="40">
        <v>-4679.01</v>
      </c>
      <c r="G153" s="40">
        <v>85849.69</v>
      </c>
      <c r="H153" s="40">
        <v>47583.48</v>
      </c>
      <c r="I153" s="40">
        <v>47583.48</v>
      </c>
      <c r="J153" s="40">
        <v>47583.48</v>
      </c>
      <c r="K153" s="37">
        <v>55.426501831282103</v>
      </c>
      <c r="L153" s="40">
        <v>0</v>
      </c>
    </row>
    <row r="154" spans="1:12" ht="12.75" x14ac:dyDescent="0.2">
      <c r="A154" s="39" t="s">
        <v>0</v>
      </c>
      <c r="B154" s="17" t="s">
        <v>0</v>
      </c>
      <c r="C154" s="17" t="s">
        <v>960</v>
      </c>
      <c r="D154" s="17" t="s">
        <v>961</v>
      </c>
      <c r="E154" s="40">
        <v>0</v>
      </c>
      <c r="F154" s="40">
        <v>8278.08</v>
      </c>
      <c r="G154" s="40">
        <v>8278.08</v>
      </c>
      <c r="H154" s="40">
        <v>8278.08</v>
      </c>
      <c r="I154" s="40">
        <v>8278.08</v>
      </c>
      <c r="J154" s="40">
        <v>8278.08</v>
      </c>
      <c r="K154" s="37">
        <v>100</v>
      </c>
      <c r="L154" s="40">
        <v>8278.08</v>
      </c>
    </row>
    <row r="155" spans="1:12" ht="12.75" x14ac:dyDescent="0.2">
      <c r="A155" s="39" t="s">
        <v>0</v>
      </c>
      <c r="B155" s="17" t="s">
        <v>0</v>
      </c>
      <c r="C155" s="17" t="s">
        <v>962</v>
      </c>
      <c r="D155" s="17" t="s">
        <v>963</v>
      </c>
      <c r="E155" s="40">
        <v>100000</v>
      </c>
      <c r="F155" s="40">
        <v>-100000</v>
      </c>
      <c r="G155" s="40">
        <v>0</v>
      </c>
      <c r="H155" s="40">
        <v>0</v>
      </c>
      <c r="I155" s="40">
        <v>0</v>
      </c>
      <c r="J155" s="40">
        <v>0</v>
      </c>
      <c r="K155" s="37">
        <v>0</v>
      </c>
      <c r="L155" s="40">
        <v>0</v>
      </c>
    </row>
    <row r="156" spans="1:12" ht="12.75" x14ac:dyDescent="0.2">
      <c r="A156" s="39" t="s">
        <v>0</v>
      </c>
      <c r="B156" s="17" t="s">
        <v>0</v>
      </c>
      <c r="C156" s="17" t="s">
        <v>238</v>
      </c>
      <c r="D156" s="17" t="s">
        <v>239</v>
      </c>
      <c r="E156" s="40">
        <v>50000</v>
      </c>
      <c r="F156" s="40">
        <v>-70241.919999999998</v>
      </c>
      <c r="G156" s="40">
        <v>-20241.919999999998</v>
      </c>
      <c r="H156" s="40">
        <v>0</v>
      </c>
      <c r="I156" s="40">
        <v>0</v>
      </c>
      <c r="J156" s="40">
        <v>0</v>
      </c>
      <c r="K156" s="37">
        <v>0</v>
      </c>
      <c r="L156" s="40">
        <v>0</v>
      </c>
    </row>
    <row r="157" spans="1:12" ht="12.75" x14ac:dyDescent="0.2">
      <c r="A157" s="39" t="s">
        <v>0</v>
      </c>
      <c r="B157" s="17" t="s">
        <v>0</v>
      </c>
      <c r="C157" s="17" t="s">
        <v>240</v>
      </c>
      <c r="D157" s="17" t="s">
        <v>241</v>
      </c>
      <c r="E157" s="40">
        <v>1227191.7</v>
      </c>
      <c r="F157" s="40">
        <v>-1227191.7</v>
      </c>
      <c r="G157" s="40">
        <v>0</v>
      </c>
      <c r="H157" s="40">
        <v>0</v>
      </c>
      <c r="I157" s="40">
        <v>0</v>
      </c>
      <c r="J157" s="40">
        <v>0</v>
      </c>
      <c r="K157" s="37">
        <v>0</v>
      </c>
      <c r="L157" s="40">
        <v>0</v>
      </c>
    </row>
    <row r="158" spans="1:12" ht="12.75" x14ac:dyDescent="0.2">
      <c r="A158" s="39" t="s">
        <v>0</v>
      </c>
      <c r="B158" s="17" t="s">
        <v>0</v>
      </c>
      <c r="C158" s="17" t="s">
        <v>242</v>
      </c>
      <c r="D158" s="17" t="s">
        <v>710</v>
      </c>
      <c r="E158" s="40">
        <v>100000</v>
      </c>
      <c r="F158" s="40">
        <v>0</v>
      </c>
      <c r="G158" s="40">
        <v>100000</v>
      </c>
      <c r="H158" s="40">
        <v>80594.25</v>
      </c>
      <c r="I158" s="40">
        <v>80594.25</v>
      </c>
      <c r="J158" s="40">
        <v>80594.240000000005</v>
      </c>
      <c r="K158" s="37">
        <v>80.594239999999999</v>
      </c>
      <c r="L158" s="40">
        <v>45516.4</v>
      </c>
    </row>
    <row r="159" spans="1:12" ht="12.75" x14ac:dyDescent="0.2">
      <c r="A159" s="39" t="s">
        <v>0</v>
      </c>
      <c r="B159" s="17" t="s">
        <v>0</v>
      </c>
      <c r="C159" s="17" t="s">
        <v>1592</v>
      </c>
      <c r="D159" s="17" t="s">
        <v>1646</v>
      </c>
      <c r="E159" s="40">
        <v>0</v>
      </c>
      <c r="F159" s="40">
        <v>0</v>
      </c>
      <c r="G159" s="40">
        <v>0</v>
      </c>
      <c r="H159" s="40">
        <v>29.92</v>
      </c>
      <c r="I159" s="40">
        <v>29.92</v>
      </c>
      <c r="J159" s="40">
        <v>29.92</v>
      </c>
      <c r="K159" s="37">
        <v>0</v>
      </c>
      <c r="L159" s="40">
        <v>29.92</v>
      </c>
    </row>
    <row r="160" spans="1:12" ht="12.75" x14ac:dyDescent="0.2">
      <c r="A160" s="39" t="s">
        <v>0</v>
      </c>
      <c r="B160" s="17" t="s">
        <v>0</v>
      </c>
      <c r="C160" s="17" t="s">
        <v>1593</v>
      </c>
      <c r="D160" s="17" t="s">
        <v>1647</v>
      </c>
      <c r="E160" s="40">
        <v>0</v>
      </c>
      <c r="F160" s="40">
        <v>0</v>
      </c>
      <c r="G160" s="40">
        <v>0</v>
      </c>
      <c r="H160" s="40">
        <v>131.93</v>
      </c>
      <c r="I160" s="40">
        <v>131.93</v>
      </c>
      <c r="J160" s="40">
        <v>131.93</v>
      </c>
      <c r="K160" s="37">
        <v>0</v>
      </c>
      <c r="L160" s="40">
        <v>131.93</v>
      </c>
    </row>
    <row r="161" spans="1:12" ht="12.75" x14ac:dyDescent="0.2">
      <c r="A161" s="39" t="s">
        <v>0</v>
      </c>
      <c r="B161" s="17" t="s">
        <v>0</v>
      </c>
      <c r="C161" s="17" t="s">
        <v>964</v>
      </c>
      <c r="D161" s="17" t="s">
        <v>1443</v>
      </c>
      <c r="E161" s="40">
        <v>0</v>
      </c>
      <c r="F161" s="40">
        <v>27830</v>
      </c>
      <c r="G161" s="40">
        <v>27830</v>
      </c>
      <c r="H161" s="40">
        <v>30000</v>
      </c>
      <c r="I161" s="40">
        <v>27830</v>
      </c>
      <c r="J161" s="40">
        <v>27830</v>
      </c>
      <c r="K161" s="37">
        <v>100</v>
      </c>
      <c r="L161" s="40">
        <v>0</v>
      </c>
    </row>
    <row r="162" spans="1:12" ht="12.75" x14ac:dyDescent="0.2">
      <c r="A162" s="39" t="s">
        <v>0</v>
      </c>
      <c r="B162" s="17" t="s">
        <v>0</v>
      </c>
      <c r="C162" s="17" t="s">
        <v>965</v>
      </c>
      <c r="D162" s="17" t="s">
        <v>1444</v>
      </c>
      <c r="E162" s="40">
        <v>1550000</v>
      </c>
      <c r="F162" s="40">
        <v>-200000</v>
      </c>
      <c r="G162" s="40">
        <v>1350000</v>
      </c>
      <c r="H162" s="40">
        <v>1296620.18</v>
      </c>
      <c r="I162" s="40">
        <v>1153175.6599999999</v>
      </c>
      <c r="J162" s="40">
        <v>1153174.1499999999</v>
      </c>
      <c r="K162" s="37">
        <v>85.420307407407407</v>
      </c>
      <c r="L162" s="40">
        <v>622413.87</v>
      </c>
    </row>
    <row r="163" spans="1:12" ht="12.75" x14ac:dyDescent="0.2">
      <c r="A163" s="39" t="s">
        <v>0</v>
      </c>
      <c r="B163" s="17" t="s">
        <v>0</v>
      </c>
      <c r="C163" s="17" t="s">
        <v>966</v>
      </c>
      <c r="D163" s="17" t="s">
        <v>1445</v>
      </c>
      <c r="E163" s="40">
        <v>240000</v>
      </c>
      <c r="F163" s="40">
        <v>-240000</v>
      </c>
      <c r="G163" s="40">
        <v>0</v>
      </c>
      <c r="H163" s="40">
        <v>0</v>
      </c>
      <c r="I163" s="40">
        <v>0</v>
      </c>
      <c r="J163" s="40">
        <v>0</v>
      </c>
      <c r="K163" s="37">
        <v>0</v>
      </c>
      <c r="L163" s="40">
        <v>0</v>
      </c>
    </row>
    <row r="164" spans="1:12" ht="12.75" x14ac:dyDescent="0.2">
      <c r="A164" s="39" t="s">
        <v>0</v>
      </c>
      <c r="B164" s="17" t="s">
        <v>0</v>
      </c>
      <c r="C164" s="17" t="s">
        <v>243</v>
      </c>
      <c r="D164" s="17" t="s">
        <v>244</v>
      </c>
      <c r="E164" s="40">
        <v>5000</v>
      </c>
      <c r="F164" s="40">
        <v>-4189.3</v>
      </c>
      <c r="G164" s="40">
        <v>810.7</v>
      </c>
      <c r="H164" s="40">
        <v>810.7</v>
      </c>
      <c r="I164" s="40">
        <v>810.7</v>
      </c>
      <c r="J164" s="40">
        <v>810.7</v>
      </c>
      <c r="K164" s="37">
        <v>100</v>
      </c>
      <c r="L164" s="40">
        <v>810.7</v>
      </c>
    </row>
    <row r="165" spans="1:12" ht="12.75" x14ac:dyDescent="0.2">
      <c r="A165" s="39" t="s">
        <v>0</v>
      </c>
      <c r="B165" s="17" t="s">
        <v>0</v>
      </c>
      <c r="C165" s="17" t="s">
        <v>967</v>
      </c>
      <c r="D165" s="17" t="s">
        <v>1446</v>
      </c>
      <c r="E165" s="40">
        <v>0</v>
      </c>
      <c r="F165" s="40">
        <v>0</v>
      </c>
      <c r="G165" s="40">
        <v>0</v>
      </c>
      <c r="H165" s="40">
        <v>2108.3000000000002</v>
      </c>
      <c r="I165" s="40">
        <v>2108.3000000000002</v>
      </c>
      <c r="J165" s="40">
        <v>2108.3000000000002</v>
      </c>
      <c r="K165" s="37">
        <v>0</v>
      </c>
      <c r="L165" s="40">
        <v>2108.3000000000002</v>
      </c>
    </row>
    <row r="166" spans="1:12" ht="12.75" x14ac:dyDescent="0.2">
      <c r="A166" s="39" t="s">
        <v>0</v>
      </c>
      <c r="B166" s="17" t="s">
        <v>0</v>
      </c>
      <c r="C166" s="17" t="s">
        <v>968</v>
      </c>
      <c r="D166" s="17" t="s">
        <v>969</v>
      </c>
      <c r="E166" s="40">
        <v>1564631.04</v>
      </c>
      <c r="F166" s="40">
        <v>0</v>
      </c>
      <c r="G166" s="40">
        <v>1564631.04</v>
      </c>
      <c r="H166" s="40">
        <v>1564631.04</v>
      </c>
      <c r="I166" s="40">
        <v>1564631.04</v>
      </c>
      <c r="J166" s="40">
        <v>1564521.48</v>
      </c>
      <c r="K166" s="37">
        <v>99.992997710182195</v>
      </c>
      <c r="L166" s="40">
        <v>1564521.48</v>
      </c>
    </row>
    <row r="167" spans="1:12" ht="12.75" x14ac:dyDescent="0.2">
      <c r="A167" s="39" t="s">
        <v>0</v>
      </c>
      <c r="B167" s="17" t="s">
        <v>0</v>
      </c>
      <c r="C167" s="17" t="s">
        <v>245</v>
      </c>
      <c r="D167" s="17" t="s">
        <v>246</v>
      </c>
      <c r="E167" s="40">
        <v>1071524.53</v>
      </c>
      <c r="F167" s="40">
        <v>2122.13</v>
      </c>
      <c r="G167" s="40">
        <v>1073646.6599999999</v>
      </c>
      <c r="H167" s="40">
        <v>590298.25</v>
      </c>
      <c r="I167" s="40">
        <v>590298.25</v>
      </c>
      <c r="J167" s="40">
        <v>585346.61</v>
      </c>
      <c r="K167" s="37">
        <v>54.519483160316398</v>
      </c>
      <c r="L167" s="40">
        <v>585346.61</v>
      </c>
    </row>
    <row r="168" spans="1:12" ht="12.75" x14ac:dyDescent="0.2">
      <c r="A168" s="39" t="s">
        <v>0</v>
      </c>
      <c r="B168" s="17" t="s">
        <v>0</v>
      </c>
      <c r="C168" s="17" t="s">
        <v>970</v>
      </c>
      <c r="D168" s="17" t="s">
        <v>971</v>
      </c>
      <c r="E168" s="40">
        <v>0</v>
      </c>
      <c r="F168" s="40">
        <v>241994.87</v>
      </c>
      <c r="G168" s="40">
        <v>241994.87</v>
      </c>
      <c r="H168" s="40">
        <v>158925.31</v>
      </c>
      <c r="I168" s="40">
        <v>158925.31</v>
      </c>
      <c r="J168" s="40">
        <v>158925.31</v>
      </c>
      <c r="K168" s="37">
        <v>65.673007861695595</v>
      </c>
      <c r="L168" s="40">
        <v>0</v>
      </c>
    </row>
    <row r="169" spans="1:12" ht="12.75" x14ac:dyDescent="0.2">
      <c r="A169" s="39" t="s">
        <v>0</v>
      </c>
      <c r="B169" s="17" t="s">
        <v>0</v>
      </c>
      <c r="C169" s="17" t="s">
        <v>972</v>
      </c>
      <c r="D169" s="17" t="s">
        <v>1447</v>
      </c>
      <c r="E169" s="40">
        <v>400000</v>
      </c>
      <c r="F169" s="40">
        <v>-164050</v>
      </c>
      <c r="G169" s="40">
        <v>235950</v>
      </c>
      <c r="H169" s="40">
        <v>154053.57</v>
      </c>
      <c r="I169" s="40">
        <v>154053.57</v>
      </c>
      <c r="J169" s="40">
        <v>153913.51</v>
      </c>
      <c r="K169" s="37">
        <v>65.231409196863694</v>
      </c>
      <c r="L169" s="40">
        <v>0</v>
      </c>
    </row>
    <row r="170" spans="1:12" ht="12.75" x14ac:dyDescent="0.2">
      <c r="A170" s="39" t="s">
        <v>0</v>
      </c>
      <c r="B170" s="17" t="s">
        <v>0</v>
      </c>
      <c r="C170" s="17" t="s">
        <v>247</v>
      </c>
      <c r="D170" s="17" t="s">
        <v>711</v>
      </c>
      <c r="E170" s="40">
        <v>1630355.33</v>
      </c>
      <c r="F170" s="40">
        <v>147956.18</v>
      </c>
      <c r="G170" s="40">
        <v>1778311.51</v>
      </c>
      <c r="H170" s="40">
        <v>1779523.19</v>
      </c>
      <c r="I170" s="40">
        <v>1779523.19</v>
      </c>
      <c r="J170" s="40">
        <v>1774861.17</v>
      </c>
      <c r="K170" s="37">
        <v>99.805976625546293</v>
      </c>
      <c r="L170" s="40">
        <v>1773307.14</v>
      </c>
    </row>
    <row r="171" spans="1:12" ht="12.75" x14ac:dyDescent="0.2">
      <c r="A171" s="39" t="s">
        <v>0</v>
      </c>
      <c r="B171" s="17" t="s">
        <v>0</v>
      </c>
      <c r="C171" s="17" t="s">
        <v>248</v>
      </c>
      <c r="D171" s="17" t="s">
        <v>712</v>
      </c>
      <c r="E171" s="40">
        <v>2496726.0299999998</v>
      </c>
      <c r="F171" s="40">
        <v>36475.269999999997</v>
      </c>
      <c r="G171" s="40">
        <v>2533201.2999999998</v>
      </c>
      <c r="H171" s="40">
        <v>1739898.08</v>
      </c>
      <c r="I171" s="40">
        <v>1739898.08</v>
      </c>
      <c r="J171" s="40">
        <v>1739898</v>
      </c>
      <c r="K171" s="37">
        <v>68.683763899852707</v>
      </c>
      <c r="L171" s="40">
        <v>1643701.71</v>
      </c>
    </row>
    <row r="172" spans="1:12" ht="12.75" x14ac:dyDescent="0.2">
      <c r="A172" s="39" t="s">
        <v>0</v>
      </c>
      <c r="B172" s="17" t="s">
        <v>0</v>
      </c>
      <c r="C172" s="17" t="s">
        <v>973</v>
      </c>
      <c r="D172" s="17" t="s">
        <v>974</v>
      </c>
      <c r="E172" s="40">
        <v>533337.81000000006</v>
      </c>
      <c r="F172" s="40">
        <v>0</v>
      </c>
      <c r="G172" s="40">
        <v>533337.81000000006</v>
      </c>
      <c r="H172" s="40">
        <v>533337.81000000006</v>
      </c>
      <c r="I172" s="40">
        <v>533337.81000000006</v>
      </c>
      <c r="J172" s="40">
        <v>533337.81000000006</v>
      </c>
      <c r="K172" s="37">
        <v>100</v>
      </c>
      <c r="L172" s="40">
        <v>533337.81000000006</v>
      </c>
    </row>
    <row r="173" spans="1:12" ht="12.75" x14ac:dyDescent="0.2">
      <c r="A173" s="39" t="s">
        <v>0</v>
      </c>
      <c r="B173" s="17" t="s">
        <v>0</v>
      </c>
      <c r="C173" s="17" t="s">
        <v>249</v>
      </c>
      <c r="D173" s="17" t="s">
        <v>250</v>
      </c>
      <c r="E173" s="40">
        <v>0</v>
      </c>
      <c r="F173" s="40">
        <v>235008.83</v>
      </c>
      <c r="G173" s="40">
        <v>235008.83</v>
      </c>
      <c r="H173" s="40">
        <v>252259</v>
      </c>
      <c r="I173" s="40">
        <v>252259</v>
      </c>
      <c r="J173" s="40">
        <v>252258.99</v>
      </c>
      <c r="K173" s="37">
        <v>107.34021781224099</v>
      </c>
      <c r="L173" s="40">
        <v>252258.99</v>
      </c>
    </row>
    <row r="174" spans="1:12" ht="12.75" x14ac:dyDescent="0.2">
      <c r="A174" s="39" t="s">
        <v>0</v>
      </c>
      <c r="B174" s="17" t="s">
        <v>0</v>
      </c>
      <c r="C174" s="17" t="s">
        <v>251</v>
      </c>
      <c r="D174" s="17" t="s">
        <v>252</v>
      </c>
      <c r="E174" s="40">
        <v>1200000</v>
      </c>
      <c r="F174" s="40">
        <v>0</v>
      </c>
      <c r="G174" s="40">
        <v>1200000</v>
      </c>
      <c r="H174" s="40">
        <v>1124562.07</v>
      </c>
      <c r="I174" s="40">
        <v>1124562.07</v>
      </c>
      <c r="J174" s="40">
        <v>1123965.5900000001</v>
      </c>
      <c r="K174" s="37">
        <v>93.663799166666706</v>
      </c>
      <c r="L174" s="40">
        <v>1055758.6599999999</v>
      </c>
    </row>
    <row r="175" spans="1:12" ht="12.75" x14ac:dyDescent="0.2">
      <c r="A175" s="39" t="s">
        <v>0</v>
      </c>
      <c r="B175" s="17" t="s">
        <v>0</v>
      </c>
      <c r="C175" s="17" t="s">
        <v>975</v>
      </c>
      <c r="D175" s="17" t="s">
        <v>1448</v>
      </c>
      <c r="E175" s="40">
        <v>0</v>
      </c>
      <c r="F175" s="40">
        <v>148399.24</v>
      </c>
      <c r="G175" s="40">
        <v>148399.24</v>
      </c>
      <c r="H175" s="40">
        <v>149199.24</v>
      </c>
      <c r="I175" s="40">
        <v>149199.24</v>
      </c>
      <c r="J175" s="40">
        <v>149010.23999999999</v>
      </c>
      <c r="K175" s="37">
        <v>100.411727175961</v>
      </c>
      <c r="L175" s="40">
        <v>149010.23999999999</v>
      </c>
    </row>
    <row r="176" spans="1:12" ht="12.75" x14ac:dyDescent="0.2">
      <c r="A176" s="39" t="s">
        <v>0</v>
      </c>
      <c r="B176" s="17" t="s">
        <v>0</v>
      </c>
      <c r="C176" s="17" t="s">
        <v>976</v>
      </c>
      <c r="D176" s="17" t="s">
        <v>977</v>
      </c>
      <c r="E176" s="40">
        <v>0</v>
      </c>
      <c r="F176" s="40">
        <v>17061</v>
      </c>
      <c r="G176" s="40">
        <v>17061</v>
      </c>
      <c r="H176" s="40">
        <v>17061</v>
      </c>
      <c r="I176" s="40">
        <v>17061</v>
      </c>
      <c r="J176" s="40">
        <v>17061</v>
      </c>
      <c r="K176" s="37">
        <v>100</v>
      </c>
      <c r="L176" s="40">
        <v>17061</v>
      </c>
    </row>
    <row r="177" spans="1:12" ht="12.75" x14ac:dyDescent="0.2">
      <c r="A177" s="39" t="s">
        <v>0</v>
      </c>
      <c r="B177" s="17" t="s">
        <v>0</v>
      </c>
      <c r="C177" s="17" t="s">
        <v>253</v>
      </c>
      <c r="D177" s="17" t="s">
        <v>254</v>
      </c>
      <c r="E177" s="40">
        <v>0</v>
      </c>
      <c r="F177" s="40">
        <v>43558.8</v>
      </c>
      <c r="G177" s="40">
        <v>43558.8</v>
      </c>
      <c r="H177" s="40">
        <v>43558.8</v>
      </c>
      <c r="I177" s="40">
        <v>43558.8</v>
      </c>
      <c r="J177" s="40">
        <v>43558.18</v>
      </c>
      <c r="K177" s="37">
        <v>99.998576636638305</v>
      </c>
      <c r="L177" s="40">
        <v>43558.18</v>
      </c>
    </row>
    <row r="178" spans="1:12" ht="12.75" x14ac:dyDescent="0.2">
      <c r="A178" s="39" t="s">
        <v>0</v>
      </c>
      <c r="B178" s="17" t="s">
        <v>0</v>
      </c>
      <c r="C178" s="17" t="s">
        <v>255</v>
      </c>
      <c r="D178" s="17" t="s">
        <v>256</v>
      </c>
      <c r="E178" s="40">
        <v>15000</v>
      </c>
      <c r="F178" s="40">
        <v>0</v>
      </c>
      <c r="G178" s="40">
        <v>15000</v>
      </c>
      <c r="H178" s="40">
        <v>5206.5</v>
      </c>
      <c r="I178" s="40">
        <v>5206.5</v>
      </c>
      <c r="J178" s="40">
        <v>5206.5</v>
      </c>
      <c r="K178" s="37">
        <v>34.71</v>
      </c>
      <c r="L178" s="40">
        <v>5206.5</v>
      </c>
    </row>
    <row r="179" spans="1:12" ht="12.75" x14ac:dyDescent="0.2">
      <c r="A179" s="39" t="s">
        <v>0</v>
      </c>
      <c r="B179" s="17" t="s">
        <v>0</v>
      </c>
      <c r="C179" s="17" t="s">
        <v>978</v>
      </c>
      <c r="D179" s="17" t="s">
        <v>979</v>
      </c>
      <c r="E179" s="40">
        <v>200000</v>
      </c>
      <c r="F179" s="40">
        <v>-200000</v>
      </c>
      <c r="G179" s="40">
        <v>0</v>
      </c>
      <c r="H179" s="40">
        <v>0</v>
      </c>
      <c r="I179" s="40">
        <v>0</v>
      </c>
      <c r="J179" s="40">
        <v>0</v>
      </c>
      <c r="K179" s="37">
        <v>0</v>
      </c>
      <c r="L179" s="40">
        <v>0</v>
      </c>
    </row>
    <row r="180" spans="1:12" ht="12.75" x14ac:dyDescent="0.2">
      <c r="A180" s="39" t="s">
        <v>0</v>
      </c>
      <c r="B180" s="17" t="s">
        <v>0</v>
      </c>
      <c r="C180" s="17" t="s">
        <v>980</v>
      </c>
      <c r="D180" s="17" t="s">
        <v>981</v>
      </c>
      <c r="E180" s="40">
        <v>100000</v>
      </c>
      <c r="F180" s="40">
        <v>-100000</v>
      </c>
      <c r="G180" s="40">
        <v>0</v>
      </c>
      <c r="H180" s="40">
        <v>0</v>
      </c>
      <c r="I180" s="40">
        <v>0</v>
      </c>
      <c r="J180" s="40">
        <v>0</v>
      </c>
      <c r="K180" s="37">
        <v>0</v>
      </c>
      <c r="L180" s="40">
        <v>0</v>
      </c>
    </row>
    <row r="181" spans="1:12" ht="12.75" x14ac:dyDescent="0.2">
      <c r="A181" s="39" t="s">
        <v>0</v>
      </c>
      <c r="B181" s="17" t="s">
        <v>0</v>
      </c>
      <c r="C181" s="17" t="s">
        <v>982</v>
      </c>
      <c r="D181" s="17" t="s">
        <v>983</v>
      </c>
      <c r="E181" s="40">
        <v>400000</v>
      </c>
      <c r="F181" s="40">
        <v>-400000</v>
      </c>
      <c r="G181" s="40">
        <v>0</v>
      </c>
      <c r="H181" s="40">
        <v>0</v>
      </c>
      <c r="I181" s="40">
        <v>0</v>
      </c>
      <c r="J181" s="40">
        <v>0</v>
      </c>
      <c r="K181" s="37">
        <v>0</v>
      </c>
      <c r="L181" s="40">
        <v>0</v>
      </c>
    </row>
    <row r="182" spans="1:12" ht="12.75" x14ac:dyDescent="0.2">
      <c r="A182" s="39" t="s">
        <v>0</v>
      </c>
      <c r="B182" s="17" t="s">
        <v>0</v>
      </c>
      <c r="C182" s="17" t="s">
        <v>984</v>
      </c>
      <c r="D182" s="17" t="s">
        <v>1449</v>
      </c>
      <c r="E182" s="40">
        <v>15329.91</v>
      </c>
      <c r="F182" s="40">
        <v>30824.77</v>
      </c>
      <c r="G182" s="40">
        <v>46154.68</v>
      </c>
      <c r="H182" s="40">
        <v>26579.91</v>
      </c>
      <c r="I182" s="40">
        <v>11250</v>
      </c>
      <c r="J182" s="40">
        <v>11250</v>
      </c>
      <c r="K182" s="37">
        <v>24.374559632956</v>
      </c>
      <c r="L182" s="40">
        <v>11250</v>
      </c>
    </row>
    <row r="183" spans="1:12" ht="12.75" x14ac:dyDescent="0.2">
      <c r="A183" s="39" t="s">
        <v>0</v>
      </c>
      <c r="B183" s="17" t="s">
        <v>0</v>
      </c>
      <c r="C183" s="17" t="s">
        <v>259</v>
      </c>
      <c r="D183" s="17" t="s">
        <v>260</v>
      </c>
      <c r="E183" s="40">
        <v>164000</v>
      </c>
      <c r="F183" s="40">
        <v>59606.95</v>
      </c>
      <c r="G183" s="40">
        <v>223606.95</v>
      </c>
      <c r="H183" s="40">
        <v>143754.18</v>
      </c>
      <c r="I183" s="40">
        <v>143754.18</v>
      </c>
      <c r="J183" s="40">
        <v>142187.65</v>
      </c>
      <c r="K183" s="37">
        <v>63.5882068960737</v>
      </c>
      <c r="L183" s="40">
        <v>142187.65</v>
      </c>
    </row>
    <row r="184" spans="1:12" ht="12.75" x14ac:dyDescent="0.2">
      <c r="A184" s="39" t="s">
        <v>0</v>
      </c>
      <c r="B184" s="17" t="s">
        <v>0</v>
      </c>
      <c r="C184" s="17" t="s">
        <v>985</v>
      </c>
      <c r="D184" s="17" t="s">
        <v>1663</v>
      </c>
      <c r="E184" s="40">
        <v>276053.05</v>
      </c>
      <c r="F184" s="40">
        <v>-276053.05</v>
      </c>
      <c r="G184" s="40">
        <v>0</v>
      </c>
      <c r="H184" s="40">
        <v>0</v>
      </c>
      <c r="I184" s="40">
        <v>0</v>
      </c>
      <c r="J184" s="40">
        <v>0</v>
      </c>
      <c r="K184" s="37">
        <v>0</v>
      </c>
      <c r="L184" s="40">
        <v>0</v>
      </c>
    </row>
    <row r="185" spans="1:12" ht="12.75" x14ac:dyDescent="0.2">
      <c r="A185" s="39" t="s">
        <v>0</v>
      </c>
      <c r="B185" s="17" t="s">
        <v>0</v>
      </c>
      <c r="C185" s="17" t="s">
        <v>261</v>
      </c>
      <c r="D185" s="17" t="s">
        <v>812</v>
      </c>
      <c r="E185" s="40">
        <v>3100000</v>
      </c>
      <c r="F185" s="40">
        <v>7653.1</v>
      </c>
      <c r="G185" s="40">
        <v>3107653.1</v>
      </c>
      <c r="H185" s="40">
        <v>3152779.08</v>
      </c>
      <c r="I185" s="40">
        <v>3152779.08</v>
      </c>
      <c r="J185" s="40">
        <v>3151718.01</v>
      </c>
      <c r="K185" s="37">
        <v>101.417948161589</v>
      </c>
      <c r="L185" s="40">
        <v>1466701.55</v>
      </c>
    </row>
    <row r="186" spans="1:12" ht="12.75" x14ac:dyDescent="0.2">
      <c r="A186" s="39" t="s">
        <v>0</v>
      </c>
      <c r="B186" s="17" t="s">
        <v>0</v>
      </c>
      <c r="C186" s="17" t="s">
        <v>986</v>
      </c>
      <c r="D186" s="17" t="s">
        <v>1450</v>
      </c>
      <c r="E186" s="40">
        <v>39375</v>
      </c>
      <c r="F186" s="40">
        <v>0</v>
      </c>
      <c r="G186" s="40">
        <v>39375</v>
      </c>
      <c r="H186" s="40">
        <v>39375</v>
      </c>
      <c r="I186" s="40">
        <v>39375</v>
      </c>
      <c r="J186" s="40">
        <v>39375</v>
      </c>
      <c r="K186" s="37">
        <v>100</v>
      </c>
      <c r="L186" s="40">
        <v>39375</v>
      </c>
    </row>
    <row r="187" spans="1:12" ht="12.75" x14ac:dyDescent="0.2">
      <c r="A187" s="39" t="s">
        <v>0</v>
      </c>
      <c r="B187" s="17" t="s">
        <v>0</v>
      </c>
      <c r="C187" s="17" t="s">
        <v>262</v>
      </c>
      <c r="D187" s="17" t="s">
        <v>813</v>
      </c>
      <c r="E187" s="40">
        <v>0</v>
      </c>
      <c r="F187" s="40">
        <v>41037.75</v>
      </c>
      <c r="G187" s="40">
        <v>41037.75</v>
      </c>
      <c r="H187" s="40">
        <v>28735.93</v>
      </c>
      <c r="I187" s="40">
        <v>28735.93</v>
      </c>
      <c r="J187" s="40">
        <v>28726.91</v>
      </c>
      <c r="K187" s="37">
        <v>70.001181838672906</v>
      </c>
      <c r="L187" s="40">
        <v>6037.75</v>
      </c>
    </row>
    <row r="188" spans="1:12" ht="12.75" x14ac:dyDescent="0.2">
      <c r="A188" s="39" t="s">
        <v>0</v>
      </c>
      <c r="B188" s="17" t="s">
        <v>0</v>
      </c>
      <c r="C188" s="17" t="s">
        <v>987</v>
      </c>
      <c r="D188" s="17" t="s">
        <v>1451</v>
      </c>
      <c r="E188" s="40">
        <v>710811.54</v>
      </c>
      <c r="F188" s="40">
        <v>-693.23</v>
      </c>
      <c r="G188" s="40">
        <v>710118.31</v>
      </c>
      <c r="H188" s="40">
        <v>710118.31</v>
      </c>
      <c r="I188" s="40">
        <v>710118.31</v>
      </c>
      <c r="J188" s="40">
        <v>709913.63</v>
      </c>
      <c r="K188" s="37">
        <v>99.971176633932998</v>
      </c>
      <c r="L188" s="40">
        <v>709913.63</v>
      </c>
    </row>
    <row r="189" spans="1:12" ht="12.75" x14ac:dyDescent="0.2">
      <c r="A189" s="39" t="s">
        <v>0</v>
      </c>
      <c r="B189" s="17" t="s">
        <v>0</v>
      </c>
      <c r="C189" s="17" t="s">
        <v>988</v>
      </c>
      <c r="D189" s="17" t="s">
        <v>989</v>
      </c>
      <c r="E189" s="40">
        <v>0</v>
      </c>
      <c r="F189" s="40">
        <v>293884.79999999999</v>
      </c>
      <c r="G189" s="40">
        <v>293884.79999999999</v>
      </c>
      <c r="H189" s="40">
        <v>293884.79999999999</v>
      </c>
      <c r="I189" s="40">
        <v>293884.79999999999</v>
      </c>
      <c r="J189" s="40">
        <v>293884.79999999999</v>
      </c>
      <c r="K189" s="37">
        <v>100</v>
      </c>
      <c r="L189" s="40">
        <v>293884.79999999999</v>
      </c>
    </row>
    <row r="190" spans="1:12" ht="12.75" x14ac:dyDescent="0.2">
      <c r="A190" s="39" t="s">
        <v>0</v>
      </c>
      <c r="B190" s="17" t="s">
        <v>0</v>
      </c>
      <c r="C190" s="17" t="s">
        <v>990</v>
      </c>
      <c r="D190" s="17" t="s">
        <v>1452</v>
      </c>
      <c r="E190" s="40">
        <v>1089064.32</v>
      </c>
      <c r="F190" s="40">
        <v>-16436.66</v>
      </c>
      <c r="G190" s="40">
        <v>1072627.6599999999</v>
      </c>
      <c r="H190" s="40">
        <v>1068159.73</v>
      </c>
      <c r="I190" s="40">
        <v>1068159.73</v>
      </c>
      <c r="J190" s="40">
        <v>1067801.0900000001</v>
      </c>
      <c r="K190" s="37">
        <v>99.550023723982605</v>
      </c>
      <c r="L190" s="40">
        <v>1067801.0900000001</v>
      </c>
    </row>
    <row r="191" spans="1:12" ht="12.75" x14ac:dyDescent="0.2">
      <c r="A191" s="39" t="s">
        <v>0</v>
      </c>
      <c r="B191" s="17" t="s">
        <v>0</v>
      </c>
      <c r="C191" s="17" t="s">
        <v>991</v>
      </c>
      <c r="D191" s="17" t="s">
        <v>1453</v>
      </c>
      <c r="E191" s="40">
        <v>600000</v>
      </c>
      <c r="F191" s="40">
        <v>-76932.509999999995</v>
      </c>
      <c r="G191" s="40">
        <v>523067.49</v>
      </c>
      <c r="H191" s="40">
        <v>523067.49</v>
      </c>
      <c r="I191" s="40">
        <v>523067.49</v>
      </c>
      <c r="J191" s="40">
        <v>523067.49</v>
      </c>
      <c r="K191" s="37">
        <v>100</v>
      </c>
      <c r="L191" s="40">
        <v>523067.49</v>
      </c>
    </row>
    <row r="192" spans="1:12" ht="12.75" x14ac:dyDescent="0.2">
      <c r="A192" s="39" t="s">
        <v>0</v>
      </c>
      <c r="B192" s="17" t="s">
        <v>0</v>
      </c>
      <c r="C192" s="17" t="s">
        <v>992</v>
      </c>
      <c r="D192" s="17" t="s">
        <v>1454</v>
      </c>
      <c r="E192" s="40">
        <v>0</v>
      </c>
      <c r="F192" s="40">
        <v>438174.03</v>
      </c>
      <c r="G192" s="40">
        <v>438174.03</v>
      </c>
      <c r="H192" s="40">
        <v>447458.97</v>
      </c>
      <c r="I192" s="40">
        <v>447458.97</v>
      </c>
      <c r="J192" s="40">
        <v>447458.97</v>
      </c>
      <c r="K192" s="37">
        <v>102.119007372482</v>
      </c>
      <c r="L192" s="40">
        <v>359119.82</v>
      </c>
    </row>
    <row r="193" spans="1:12" ht="12.75" x14ac:dyDescent="0.2">
      <c r="A193" s="39" t="s">
        <v>0</v>
      </c>
      <c r="B193" s="17" t="s">
        <v>0</v>
      </c>
      <c r="C193" s="17" t="s">
        <v>263</v>
      </c>
      <c r="D193" s="17" t="s">
        <v>814</v>
      </c>
      <c r="E193" s="40">
        <v>42979</v>
      </c>
      <c r="F193" s="40">
        <v>-8494</v>
      </c>
      <c r="G193" s="40">
        <v>34485</v>
      </c>
      <c r="H193" s="40">
        <v>27077.11</v>
      </c>
      <c r="I193" s="40">
        <v>27077.11</v>
      </c>
      <c r="J193" s="40">
        <v>27077.11</v>
      </c>
      <c r="K193" s="37">
        <v>78.518515296505697</v>
      </c>
      <c r="L193" s="40">
        <v>12742.17</v>
      </c>
    </row>
    <row r="194" spans="1:12" ht="12.75" x14ac:dyDescent="0.2">
      <c r="A194" s="39" t="s">
        <v>0</v>
      </c>
      <c r="B194" s="17" t="s">
        <v>0</v>
      </c>
      <c r="C194" s="17" t="s">
        <v>993</v>
      </c>
      <c r="D194" s="17" t="s">
        <v>994</v>
      </c>
      <c r="E194" s="40">
        <v>5200000</v>
      </c>
      <c r="F194" s="40">
        <v>167604.87</v>
      </c>
      <c r="G194" s="40">
        <v>5367604.87</v>
      </c>
      <c r="H194" s="40">
        <v>4666083.46</v>
      </c>
      <c r="I194" s="40">
        <v>4666083.46</v>
      </c>
      <c r="J194" s="40">
        <v>4653587.7699999996</v>
      </c>
      <c r="K194" s="37">
        <v>86.697659062225298</v>
      </c>
      <c r="L194" s="40">
        <v>4650611.07</v>
      </c>
    </row>
    <row r="195" spans="1:12" ht="12.75" x14ac:dyDescent="0.2">
      <c r="A195" s="39" t="s">
        <v>0</v>
      </c>
      <c r="B195" s="17" t="s">
        <v>0</v>
      </c>
      <c r="C195" s="17" t="s">
        <v>264</v>
      </c>
      <c r="D195" s="17" t="s">
        <v>265</v>
      </c>
      <c r="E195" s="40">
        <v>100000</v>
      </c>
      <c r="F195" s="40">
        <v>0</v>
      </c>
      <c r="G195" s="40">
        <v>100000</v>
      </c>
      <c r="H195" s="40">
        <v>2745.78</v>
      </c>
      <c r="I195" s="40">
        <v>2745.78</v>
      </c>
      <c r="J195" s="40">
        <v>2745.78</v>
      </c>
      <c r="K195" s="37">
        <v>2.7457799999999999</v>
      </c>
      <c r="L195" s="40">
        <v>2745.78</v>
      </c>
    </row>
    <row r="196" spans="1:12" ht="12.75" x14ac:dyDescent="0.2">
      <c r="A196" s="39" t="s">
        <v>0</v>
      </c>
      <c r="B196" s="17" t="s">
        <v>0</v>
      </c>
      <c r="C196" s="17" t="s">
        <v>266</v>
      </c>
      <c r="D196" s="17" t="s">
        <v>713</v>
      </c>
      <c r="E196" s="40">
        <v>100000</v>
      </c>
      <c r="F196" s="40">
        <v>0</v>
      </c>
      <c r="G196" s="40">
        <v>100000</v>
      </c>
      <c r="H196" s="40">
        <v>102039.46</v>
      </c>
      <c r="I196" s="40">
        <v>102039.46</v>
      </c>
      <c r="J196" s="40">
        <v>102039.46</v>
      </c>
      <c r="K196" s="37">
        <v>102.03946000000001</v>
      </c>
      <c r="L196" s="40">
        <v>2039.46</v>
      </c>
    </row>
    <row r="197" spans="1:12" ht="12.75" x14ac:dyDescent="0.2">
      <c r="A197" s="39" t="s">
        <v>0</v>
      </c>
      <c r="B197" s="17" t="s">
        <v>0</v>
      </c>
      <c r="C197" s="17" t="s">
        <v>995</v>
      </c>
      <c r="D197" s="17" t="s">
        <v>996</v>
      </c>
      <c r="E197" s="40">
        <v>0</v>
      </c>
      <c r="F197" s="40">
        <v>0</v>
      </c>
      <c r="G197" s="40">
        <v>0</v>
      </c>
      <c r="H197" s="40">
        <v>41135.589999999997</v>
      </c>
      <c r="I197" s="40">
        <v>41135.589999999997</v>
      </c>
      <c r="J197" s="40">
        <v>41135.58</v>
      </c>
      <c r="K197" s="37">
        <v>0</v>
      </c>
      <c r="L197" s="40">
        <v>41135.58</v>
      </c>
    </row>
    <row r="198" spans="1:12" ht="12.75" x14ac:dyDescent="0.2">
      <c r="A198" s="39" t="s">
        <v>0</v>
      </c>
      <c r="B198" s="17" t="s">
        <v>0</v>
      </c>
      <c r="C198" s="17" t="s">
        <v>267</v>
      </c>
      <c r="D198" s="17" t="s">
        <v>815</v>
      </c>
      <c r="E198" s="40">
        <v>100000</v>
      </c>
      <c r="F198" s="40">
        <v>0</v>
      </c>
      <c r="G198" s="40">
        <v>100000</v>
      </c>
      <c r="H198" s="40">
        <v>100000</v>
      </c>
      <c r="I198" s="40">
        <v>0</v>
      </c>
      <c r="J198" s="40">
        <v>0</v>
      </c>
      <c r="K198" s="37">
        <v>0</v>
      </c>
      <c r="L198" s="40">
        <v>0</v>
      </c>
    </row>
    <row r="199" spans="1:12" ht="12.75" x14ac:dyDescent="0.2">
      <c r="A199" s="39" t="s">
        <v>0</v>
      </c>
      <c r="B199" s="17" t="s">
        <v>0</v>
      </c>
      <c r="C199" s="17" t="s">
        <v>268</v>
      </c>
      <c r="D199" s="17" t="s">
        <v>269</v>
      </c>
      <c r="E199" s="40">
        <v>100000</v>
      </c>
      <c r="F199" s="40">
        <v>0</v>
      </c>
      <c r="G199" s="40">
        <v>100000</v>
      </c>
      <c r="H199" s="40">
        <v>0</v>
      </c>
      <c r="I199" s="40">
        <v>0</v>
      </c>
      <c r="J199" s="40">
        <v>0</v>
      </c>
      <c r="K199" s="37">
        <v>0</v>
      </c>
      <c r="L199" s="40">
        <v>0</v>
      </c>
    </row>
    <row r="200" spans="1:12" ht="12.75" x14ac:dyDescent="0.2">
      <c r="A200" s="39" t="s">
        <v>0</v>
      </c>
      <c r="B200" s="17" t="s">
        <v>0</v>
      </c>
      <c r="C200" s="17" t="s">
        <v>847</v>
      </c>
      <c r="D200" s="17" t="s">
        <v>848</v>
      </c>
      <c r="E200" s="40">
        <v>0</v>
      </c>
      <c r="F200" s="40">
        <v>2400000</v>
      </c>
      <c r="G200" s="40">
        <v>2400000</v>
      </c>
      <c r="H200" s="40">
        <v>2400000</v>
      </c>
      <c r="I200" s="40">
        <v>2400000</v>
      </c>
      <c r="J200" s="40">
        <v>240000</v>
      </c>
      <c r="K200" s="37">
        <v>10</v>
      </c>
      <c r="L200" s="40">
        <v>0</v>
      </c>
    </row>
    <row r="201" spans="1:12" ht="12.75" x14ac:dyDescent="0.2">
      <c r="A201" s="39" t="s">
        <v>0</v>
      </c>
      <c r="B201" s="17" t="s">
        <v>0</v>
      </c>
      <c r="C201" s="17" t="s">
        <v>270</v>
      </c>
      <c r="D201" s="17" t="s">
        <v>714</v>
      </c>
      <c r="E201" s="40">
        <v>0</v>
      </c>
      <c r="F201" s="40">
        <v>1000</v>
      </c>
      <c r="G201" s="40">
        <v>1000</v>
      </c>
      <c r="H201" s="40">
        <v>1000</v>
      </c>
      <c r="I201" s="40">
        <v>1000</v>
      </c>
      <c r="J201" s="40">
        <v>0</v>
      </c>
      <c r="K201" s="37">
        <v>0</v>
      </c>
      <c r="L201" s="40">
        <v>0</v>
      </c>
    </row>
    <row r="202" spans="1:12" ht="12.75" x14ac:dyDescent="0.2">
      <c r="A202" s="39" t="s">
        <v>0</v>
      </c>
      <c r="B202" s="17" t="s">
        <v>0</v>
      </c>
      <c r="C202" s="17" t="s">
        <v>271</v>
      </c>
      <c r="D202" s="17" t="s">
        <v>272</v>
      </c>
      <c r="E202" s="40">
        <v>0</v>
      </c>
      <c r="F202" s="40">
        <v>100000</v>
      </c>
      <c r="G202" s="40">
        <v>100000</v>
      </c>
      <c r="H202" s="40">
        <v>100000</v>
      </c>
      <c r="I202" s="40">
        <v>100000</v>
      </c>
      <c r="J202" s="40">
        <v>100000</v>
      </c>
      <c r="K202" s="37">
        <v>100</v>
      </c>
      <c r="L202" s="40">
        <v>0</v>
      </c>
    </row>
    <row r="203" spans="1:12" ht="12.75" x14ac:dyDescent="0.2">
      <c r="A203" s="39" t="s">
        <v>0</v>
      </c>
      <c r="B203" s="17" t="s">
        <v>0</v>
      </c>
      <c r="C203" s="17" t="s">
        <v>273</v>
      </c>
      <c r="D203" s="17" t="s">
        <v>715</v>
      </c>
      <c r="E203" s="40">
        <v>0</v>
      </c>
      <c r="F203" s="40">
        <v>400000</v>
      </c>
      <c r="G203" s="40">
        <v>400000</v>
      </c>
      <c r="H203" s="40">
        <v>314178.13</v>
      </c>
      <c r="I203" s="40">
        <v>314178.13</v>
      </c>
      <c r="J203" s="40">
        <v>308096.42</v>
      </c>
      <c r="K203" s="37">
        <v>77.024105000000006</v>
      </c>
      <c r="L203" s="40">
        <v>37718.800000000003</v>
      </c>
    </row>
    <row r="204" spans="1:12" ht="12.75" x14ac:dyDescent="0.2">
      <c r="A204" s="39" t="s">
        <v>0</v>
      </c>
      <c r="B204" s="17" t="s">
        <v>0</v>
      </c>
      <c r="C204" s="17" t="s">
        <v>274</v>
      </c>
      <c r="D204" s="17" t="s">
        <v>816</v>
      </c>
      <c r="E204" s="40">
        <v>500000</v>
      </c>
      <c r="F204" s="40">
        <v>-500000</v>
      </c>
      <c r="G204" s="40">
        <v>0</v>
      </c>
      <c r="H204" s="40">
        <v>0</v>
      </c>
      <c r="I204" s="40">
        <v>0</v>
      </c>
      <c r="J204" s="40">
        <v>0</v>
      </c>
      <c r="K204" s="37">
        <v>0</v>
      </c>
      <c r="L204" s="40">
        <v>0</v>
      </c>
    </row>
    <row r="205" spans="1:12" ht="12.75" x14ac:dyDescent="0.2">
      <c r="A205" s="39" t="s">
        <v>0</v>
      </c>
      <c r="B205" s="17" t="s">
        <v>0</v>
      </c>
      <c r="C205" s="17" t="s">
        <v>997</v>
      </c>
      <c r="D205" s="17" t="s">
        <v>1664</v>
      </c>
      <c r="E205" s="40">
        <v>250000</v>
      </c>
      <c r="F205" s="40">
        <v>-250000</v>
      </c>
      <c r="G205" s="40">
        <v>0</v>
      </c>
      <c r="H205" s="40">
        <v>0</v>
      </c>
      <c r="I205" s="40">
        <v>0</v>
      </c>
      <c r="J205" s="40">
        <v>0</v>
      </c>
      <c r="K205" s="37">
        <v>0</v>
      </c>
      <c r="L205" s="40">
        <v>0</v>
      </c>
    </row>
    <row r="206" spans="1:12" ht="12.75" x14ac:dyDescent="0.2">
      <c r="A206" s="39" t="s">
        <v>0</v>
      </c>
      <c r="B206" s="17" t="s">
        <v>0</v>
      </c>
      <c r="C206" s="17" t="s">
        <v>275</v>
      </c>
      <c r="D206" s="17" t="s">
        <v>716</v>
      </c>
      <c r="E206" s="40">
        <v>205000</v>
      </c>
      <c r="F206" s="40">
        <v>-233372.7</v>
      </c>
      <c r="G206" s="40">
        <v>-28372.7</v>
      </c>
      <c r="H206" s="40">
        <v>0</v>
      </c>
      <c r="I206" s="40">
        <v>0</v>
      </c>
      <c r="J206" s="40">
        <v>0</v>
      </c>
      <c r="K206" s="37">
        <v>0</v>
      </c>
      <c r="L206" s="40">
        <v>0</v>
      </c>
    </row>
    <row r="207" spans="1:12" ht="12.75" x14ac:dyDescent="0.2">
      <c r="A207" s="39" t="s">
        <v>0</v>
      </c>
      <c r="B207" s="17" t="s">
        <v>0</v>
      </c>
      <c r="C207" s="17" t="s">
        <v>276</v>
      </c>
      <c r="D207" s="17" t="s">
        <v>717</v>
      </c>
      <c r="E207" s="40">
        <v>20800</v>
      </c>
      <c r="F207" s="40">
        <v>-20787</v>
      </c>
      <c r="G207" s="40">
        <v>13</v>
      </c>
      <c r="H207" s="40">
        <v>0</v>
      </c>
      <c r="I207" s="40">
        <v>0</v>
      </c>
      <c r="J207" s="40">
        <v>0</v>
      </c>
      <c r="K207" s="37">
        <v>0</v>
      </c>
      <c r="L207" s="40">
        <v>0</v>
      </c>
    </row>
    <row r="208" spans="1:12" ht="12.75" x14ac:dyDescent="0.2">
      <c r="A208" s="39" t="s">
        <v>0</v>
      </c>
      <c r="B208" s="17" t="s">
        <v>0</v>
      </c>
      <c r="C208" s="17" t="s">
        <v>277</v>
      </c>
      <c r="D208" s="17" t="s">
        <v>278</v>
      </c>
      <c r="E208" s="40">
        <v>12000</v>
      </c>
      <c r="F208" s="40">
        <v>-3974.14</v>
      </c>
      <c r="G208" s="40">
        <v>8025.86</v>
      </c>
      <c r="H208" s="40">
        <v>0</v>
      </c>
      <c r="I208" s="40">
        <v>0</v>
      </c>
      <c r="J208" s="40">
        <v>0</v>
      </c>
      <c r="K208" s="37">
        <v>0</v>
      </c>
      <c r="L208" s="40">
        <v>0</v>
      </c>
    </row>
    <row r="209" spans="1:12" ht="12.75" x14ac:dyDescent="0.2">
      <c r="A209" s="39" t="s">
        <v>0</v>
      </c>
      <c r="B209" s="17" t="s">
        <v>0</v>
      </c>
      <c r="C209" s="17" t="s">
        <v>279</v>
      </c>
      <c r="D209" s="17" t="s">
        <v>718</v>
      </c>
      <c r="E209" s="40">
        <v>20000</v>
      </c>
      <c r="F209" s="40">
        <v>0</v>
      </c>
      <c r="G209" s="40">
        <v>20000</v>
      </c>
      <c r="H209" s="40">
        <v>0</v>
      </c>
      <c r="I209" s="40">
        <v>0</v>
      </c>
      <c r="J209" s="40">
        <v>0</v>
      </c>
      <c r="K209" s="37">
        <v>0</v>
      </c>
      <c r="L209" s="40">
        <v>0</v>
      </c>
    </row>
    <row r="210" spans="1:12" ht="12.75" x14ac:dyDescent="0.2">
      <c r="A210" s="39" t="s">
        <v>0</v>
      </c>
      <c r="B210" s="17" t="s">
        <v>0</v>
      </c>
      <c r="C210" s="17" t="s">
        <v>998</v>
      </c>
      <c r="D210" s="17" t="s">
        <v>999</v>
      </c>
      <c r="E210" s="40">
        <v>60000</v>
      </c>
      <c r="F210" s="40">
        <v>-58741.04</v>
      </c>
      <c r="G210" s="40">
        <v>1258.96</v>
      </c>
      <c r="H210" s="40">
        <v>0</v>
      </c>
      <c r="I210" s="40">
        <v>0</v>
      </c>
      <c r="J210" s="40">
        <v>0</v>
      </c>
      <c r="K210" s="37">
        <v>0</v>
      </c>
      <c r="L210" s="40">
        <v>0</v>
      </c>
    </row>
    <row r="211" spans="1:12" ht="12.75" x14ac:dyDescent="0.2">
      <c r="A211" s="39" t="s">
        <v>0</v>
      </c>
      <c r="B211" s="17" t="s">
        <v>0</v>
      </c>
      <c r="C211" s="17" t="s">
        <v>280</v>
      </c>
      <c r="D211" s="17" t="s">
        <v>281</v>
      </c>
      <c r="E211" s="40">
        <v>374427</v>
      </c>
      <c r="F211" s="40">
        <v>-100622.89</v>
      </c>
      <c r="G211" s="40">
        <v>273804.11</v>
      </c>
      <c r="H211" s="40">
        <v>118388.93</v>
      </c>
      <c r="I211" s="40">
        <v>118388.93</v>
      </c>
      <c r="J211" s="40">
        <v>103469.64</v>
      </c>
      <c r="K211" s="37">
        <v>37.789659183713503</v>
      </c>
      <c r="L211" s="40">
        <v>7763.28</v>
      </c>
    </row>
    <row r="212" spans="1:12" ht="12.75" x14ac:dyDescent="0.2">
      <c r="A212" s="39" t="s">
        <v>0</v>
      </c>
      <c r="B212" s="17" t="s">
        <v>0</v>
      </c>
      <c r="C212" s="17" t="s">
        <v>282</v>
      </c>
      <c r="D212" s="17" t="s">
        <v>283</v>
      </c>
      <c r="E212" s="40">
        <v>0</v>
      </c>
      <c r="F212" s="40">
        <v>11983.12</v>
      </c>
      <c r="G212" s="40">
        <v>11983.12</v>
      </c>
      <c r="H212" s="40">
        <v>11983.12</v>
      </c>
      <c r="I212" s="40">
        <v>11983.12</v>
      </c>
      <c r="J212" s="40">
        <v>11982.87</v>
      </c>
      <c r="K212" s="37">
        <v>99.997913731983004</v>
      </c>
      <c r="L212" s="40">
        <v>11982.87</v>
      </c>
    </row>
    <row r="213" spans="1:12" ht="12.75" x14ac:dyDescent="0.2">
      <c r="A213" s="39" t="s">
        <v>0</v>
      </c>
      <c r="B213" s="17" t="s">
        <v>0</v>
      </c>
      <c r="C213" s="17" t="s">
        <v>284</v>
      </c>
      <c r="D213" s="17" t="s">
        <v>285</v>
      </c>
      <c r="E213" s="40">
        <v>0</v>
      </c>
      <c r="F213" s="40">
        <v>18737.88</v>
      </c>
      <c r="G213" s="40">
        <v>18737.88</v>
      </c>
      <c r="H213" s="40">
        <v>18736.88</v>
      </c>
      <c r="I213" s="40">
        <v>18736.88</v>
      </c>
      <c r="J213" s="40">
        <v>18736.87</v>
      </c>
      <c r="K213" s="37">
        <v>99.994609849139806</v>
      </c>
      <c r="L213" s="40">
        <v>0</v>
      </c>
    </row>
    <row r="214" spans="1:12" ht="12.75" x14ac:dyDescent="0.2">
      <c r="A214" s="39" t="s">
        <v>0</v>
      </c>
      <c r="B214" s="17" t="s">
        <v>0</v>
      </c>
      <c r="C214" s="17" t="s">
        <v>1000</v>
      </c>
      <c r="D214" s="17" t="s">
        <v>1455</v>
      </c>
      <c r="E214" s="40">
        <v>0</v>
      </c>
      <c r="F214" s="40">
        <v>99451.23</v>
      </c>
      <c r="G214" s="40">
        <v>99451.23</v>
      </c>
      <c r="H214" s="40">
        <v>101520</v>
      </c>
      <c r="I214" s="40">
        <v>101520</v>
      </c>
      <c r="J214" s="40">
        <v>101520</v>
      </c>
      <c r="K214" s="37">
        <v>102.080185433604</v>
      </c>
      <c r="L214" s="40">
        <v>101520</v>
      </c>
    </row>
    <row r="215" spans="1:12" ht="12.75" x14ac:dyDescent="0.2">
      <c r="A215" s="39" t="s">
        <v>0</v>
      </c>
      <c r="B215" s="17" t="s">
        <v>0</v>
      </c>
      <c r="C215" s="17" t="s">
        <v>286</v>
      </c>
      <c r="D215" s="17" t="s">
        <v>287</v>
      </c>
      <c r="E215" s="40">
        <v>0</v>
      </c>
      <c r="F215" s="40">
        <v>44520</v>
      </c>
      <c r="G215" s="40">
        <v>44520</v>
      </c>
      <c r="H215" s="40">
        <v>38357</v>
      </c>
      <c r="I215" s="40">
        <v>38357</v>
      </c>
      <c r="J215" s="40">
        <v>9377.5</v>
      </c>
      <c r="K215" s="37">
        <v>21.063566936208399</v>
      </c>
      <c r="L215" s="40">
        <v>3630</v>
      </c>
    </row>
    <row r="216" spans="1:12" ht="12.75" x14ac:dyDescent="0.2">
      <c r="A216" s="39" t="s">
        <v>0</v>
      </c>
      <c r="B216" s="17" t="s">
        <v>0</v>
      </c>
      <c r="C216" s="17" t="s">
        <v>1001</v>
      </c>
      <c r="D216" s="17" t="s">
        <v>1002</v>
      </c>
      <c r="E216" s="40">
        <v>0</v>
      </c>
      <c r="F216" s="40">
        <v>20787</v>
      </c>
      <c r="G216" s="40">
        <v>20787</v>
      </c>
      <c r="H216" s="40">
        <v>20787</v>
      </c>
      <c r="I216" s="40">
        <v>20787</v>
      </c>
      <c r="J216" s="40">
        <v>18349.5</v>
      </c>
      <c r="K216" s="37">
        <v>88.273921200750493</v>
      </c>
      <c r="L216" s="40">
        <v>0</v>
      </c>
    </row>
    <row r="217" spans="1:12" ht="12.75" x14ac:dyDescent="0.2">
      <c r="A217" s="39" t="s">
        <v>0</v>
      </c>
      <c r="B217" s="17" t="s">
        <v>0</v>
      </c>
      <c r="C217" s="17" t="s">
        <v>1003</v>
      </c>
      <c r="D217" s="17" t="s">
        <v>1004</v>
      </c>
      <c r="E217" s="40">
        <v>0</v>
      </c>
      <c r="F217" s="40">
        <v>12000</v>
      </c>
      <c r="G217" s="40">
        <v>12000</v>
      </c>
      <c r="H217" s="40">
        <v>0</v>
      </c>
      <c r="I217" s="40">
        <v>0</v>
      </c>
      <c r="J217" s="40">
        <v>0</v>
      </c>
      <c r="K217" s="37">
        <v>0</v>
      </c>
      <c r="L217" s="40">
        <v>0</v>
      </c>
    </row>
    <row r="218" spans="1:12" ht="12.75" x14ac:dyDescent="0.2">
      <c r="A218" s="39" t="s">
        <v>0</v>
      </c>
      <c r="B218" s="17" t="s">
        <v>0</v>
      </c>
      <c r="C218" s="17" t="s">
        <v>288</v>
      </c>
      <c r="D218" s="17" t="s">
        <v>289</v>
      </c>
      <c r="E218" s="40">
        <v>0</v>
      </c>
      <c r="F218" s="40">
        <v>339523.04</v>
      </c>
      <c r="G218" s="40">
        <v>339523.04</v>
      </c>
      <c r="H218" s="40">
        <v>223902.44</v>
      </c>
      <c r="I218" s="40">
        <v>223902.44</v>
      </c>
      <c r="J218" s="40">
        <v>220083.56</v>
      </c>
      <c r="K218" s="37">
        <v>64.821391797151705</v>
      </c>
      <c r="L218" s="40">
        <v>120075.5</v>
      </c>
    </row>
    <row r="219" spans="1:12" ht="12.75" x14ac:dyDescent="0.2">
      <c r="A219" s="39" t="s">
        <v>0</v>
      </c>
      <c r="B219" s="17" t="s">
        <v>0</v>
      </c>
      <c r="C219" s="17" t="s">
        <v>1005</v>
      </c>
      <c r="D219" s="17" t="s">
        <v>1006</v>
      </c>
      <c r="E219" s="40">
        <v>0</v>
      </c>
      <c r="F219" s="40">
        <v>370142.95</v>
      </c>
      <c r="G219" s="40">
        <v>370142.95</v>
      </c>
      <c r="H219" s="40">
        <v>340634.62</v>
      </c>
      <c r="I219" s="40">
        <v>340634.62</v>
      </c>
      <c r="J219" s="40">
        <v>340634.34</v>
      </c>
      <c r="K219" s="37">
        <v>92.027780077940207</v>
      </c>
      <c r="L219" s="40">
        <v>330470.34000000003</v>
      </c>
    </row>
    <row r="220" spans="1:12" ht="12.75" x14ac:dyDescent="0.2">
      <c r="A220" s="39" t="s">
        <v>0</v>
      </c>
      <c r="B220" s="17" t="s">
        <v>0</v>
      </c>
      <c r="C220" s="17" t="s">
        <v>1007</v>
      </c>
      <c r="D220" s="17" t="s">
        <v>1456</v>
      </c>
      <c r="E220" s="40">
        <v>0</v>
      </c>
      <c r="F220" s="40">
        <v>18132.5</v>
      </c>
      <c r="G220" s="40">
        <v>18132.5</v>
      </c>
      <c r="H220" s="40">
        <v>18074.13</v>
      </c>
      <c r="I220" s="40">
        <v>18074.13</v>
      </c>
      <c r="J220" s="40">
        <v>18074.13</v>
      </c>
      <c r="K220" s="37">
        <v>99.678091824072794</v>
      </c>
      <c r="L220" s="40">
        <v>0</v>
      </c>
    </row>
    <row r="221" spans="1:12" ht="12.75" x14ac:dyDescent="0.2">
      <c r="A221" s="39" t="s">
        <v>0</v>
      </c>
      <c r="B221" s="17" t="s">
        <v>0</v>
      </c>
      <c r="C221" s="17" t="s">
        <v>290</v>
      </c>
      <c r="D221" s="17" t="s">
        <v>817</v>
      </c>
      <c r="E221" s="40">
        <v>0</v>
      </c>
      <c r="F221" s="40">
        <v>100000</v>
      </c>
      <c r="G221" s="40">
        <v>100000</v>
      </c>
      <c r="H221" s="40">
        <v>1000</v>
      </c>
      <c r="I221" s="40">
        <v>1000</v>
      </c>
      <c r="J221" s="40">
        <v>0</v>
      </c>
      <c r="K221" s="37">
        <v>0</v>
      </c>
      <c r="L221" s="40">
        <v>0</v>
      </c>
    </row>
    <row r="222" spans="1:12" ht="12.75" x14ac:dyDescent="0.2">
      <c r="A222" s="39" t="s">
        <v>0</v>
      </c>
      <c r="B222" s="17" t="s">
        <v>0</v>
      </c>
      <c r="C222" s="17" t="s">
        <v>1008</v>
      </c>
      <c r="D222" s="17" t="s">
        <v>1009</v>
      </c>
      <c r="E222" s="40">
        <v>0</v>
      </c>
      <c r="F222" s="40">
        <v>1200000</v>
      </c>
      <c r="G222" s="40">
        <v>1200000</v>
      </c>
      <c r="H222" s="40">
        <v>1168507.96</v>
      </c>
      <c r="I222" s="40">
        <v>1168507.96</v>
      </c>
      <c r="J222" s="40">
        <v>1166941.1100000001</v>
      </c>
      <c r="K222" s="37">
        <v>97.245092499999998</v>
      </c>
      <c r="L222" s="40">
        <v>1065787.83</v>
      </c>
    </row>
    <row r="223" spans="1:12" ht="12.75" x14ac:dyDescent="0.2">
      <c r="A223" s="39" t="s">
        <v>0</v>
      </c>
      <c r="B223" s="17" t="s">
        <v>0</v>
      </c>
      <c r="C223" s="17" t="s">
        <v>1010</v>
      </c>
      <c r="D223" s="17" t="s">
        <v>1665</v>
      </c>
      <c r="E223" s="40">
        <v>0</v>
      </c>
      <c r="F223" s="40">
        <v>5400</v>
      </c>
      <c r="G223" s="40">
        <v>5400</v>
      </c>
      <c r="H223" s="40">
        <v>6655</v>
      </c>
      <c r="I223" s="40">
        <v>6655</v>
      </c>
      <c r="J223" s="40">
        <v>6655</v>
      </c>
      <c r="K223" s="37">
        <v>123.240740740741</v>
      </c>
      <c r="L223" s="40">
        <v>0</v>
      </c>
    </row>
    <row r="224" spans="1:12" ht="12.75" x14ac:dyDescent="0.2">
      <c r="A224" s="39" t="s">
        <v>0</v>
      </c>
      <c r="B224" s="17" t="s">
        <v>0</v>
      </c>
      <c r="C224" s="17" t="s">
        <v>291</v>
      </c>
      <c r="D224" s="17" t="s">
        <v>818</v>
      </c>
      <c r="E224" s="40">
        <v>0</v>
      </c>
      <c r="F224" s="40">
        <v>46000</v>
      </c>
      <c r="G224" s="40">
        <v>46000</v>
      </c>
      <c r="H224" s="40">
        <v>46000</v>
      </c>
      <c r="I224" s="40">
        <v>34961.74</v>
      </c>
      <c r="J224" s="40">
        <v>34961.440000000002</v>
      </c>
      <c r="K224" s="37">
        <v>76.003130434782605</v>
      </c>
      <c r="L224" s="40">
        <v>18240.75</v>
      </c>
    </row>
    <row r="225" spans="1:12" ht="12.75" x14ac:dyDescent="0.2">
      <c r="A225" s="39" t="s">
        <v>0</v>
      </c>
      <c r="B225" s="17" t="s">
        <v>0</v>
      </c>
      <c r="C225" s="17" t="s">
        <v>1011</v>
      </c>
      <c r="D225" s="17" t="s">
        <v>1012</v>
      </c>
      <c r="E225" s="40">
        <v>0</v>
      </c>
      <c r="F225" s="40">
        <v>409485.18</v>
      </c>
      <c r="G225" s="40">
        <v>409485.18</v>
      </c>
      <c r="H225" s="40">
        <v>909387.34</v>
      </c>
      <c r="I225" s="40">
        <v>909387.34</v>
      </c>
      <c r="J225" s="40">
        <v>908135.3</v>
      </c>
      <c r="K225" s="37">
        <v>221.774888165672</v>
      </c>
      <c r="L225" s="40">
        <v>908135.3</v>
      </c>
    </row>
    <row r="226" spans="1:12" ht="12.75" x14ac:dyDescent="0.2">
      <c r="A226" s="39" t="s">
        <v>0</v>
      </c>
      <c r="B226" s="17" t="s">
        <v>0</v>
      </c>
      <c r="C226" s="17" t="s">
        <v>1013</v>
      </c>
      <c r="D226" s="17" t="s">
        <v>1457</v>
      </c>
      <c r="E226" s="40">
        <v>0</v>
      </c>
      <c r="F226" s="40">
        <v>0</v>
      </c>
      <c r="G226" s="40">
        <v>0</v>
      </c>
      <c r="H226" s="40">
        <v>0</v>
      </c>
      <c r="I226" s="40">
        <v>0</v>
      </c>
      <c r="J226" s="40">
        <v>0</v>
      </c>
      <c r="K226" s="37">
        <v>0</v>
      </c>
      <c r="L226" s="40">
        <v>0</v>
      </c>
    </row>
    <row r="227" spans="1:12" ht="12.75" x14ac:dyDescent="0.2">
      <c r="A227" s="39" t="s">
        <v>0</v>
      </c>
      <c r="B227" s="17" t="s">
        <v>0</v>
      </c>
      <c r="C227" s="17" t="s">
        <v>1014</v>
      </c>
      <c r="D227" s="17" t="s">
        <v>1666</v>
      </c>
      <c r="E227" s="40">
        <v>0</v>
      </c>
      <c r="F227" s="40">
        <v>35000</v>
      </c>
      <c r="G227" s="40">
        <v>35000</v>
      </c>
      <c r="H227" s="40">
        <v>35000</v>
      </c>
      <c r="I227" s="40">
        <v>34900</v>
      </c>
      <c r="J227" s="40">
        <v>34899.99</v>
      </c>
      <c r="K227" s="37">
        <v>99.714257142857093</v>
      </c>
      <c r="L227" s="40">
        <v>0</v>
      </c>
    </row>
    <row r="228" spans="1:12" ht="12.75" x14ac:dyDescent="0.2">
      <c r="A228" s="39" t="s">
        <v>0</v>
      </c>
      <c r="B228" s="17" t="s">
        <v>0</v>
      </c>
      <c r="C228" s="17" t="s">
        <v>1015</v>
      </c>
      <c r="D228" s="17" t="s">
        <v>1667</v>
      </c>
      <c r="E228" s="40">
        <v>0</v>
      </c>
      <c r="F228" s="40">
        <v>6742.73</v>
      </c>
      <c r="G228" s="40">
        <v>6742.73</v>
      </c>
      <c r="H228" s="40">
        <v>6742.73</v>
      </c>
      <c r="I228" s="40">
        <v>6742.73</v>
      </c>
      <c r="J228" s="40">
        <v>6742.73</v>
      </c>
      <c r="K228" s="37">
        <v>100</v>
      </c>
      <c r="L228" s="40">
        <v>6742.73</v>
      </c>
    </row>
    <row r="229" spans="1:12" ht="12.75" x14ac:dyDescent="0.2">
      <c r="A229" s="39" t="s">
        <v>0</v>
      </c>
      <c r="B229" s="17" t="s">
        <v>0</v>
      </c>
      <c r="C229" s="17" t="s">
        <v>1016</v>
      </c>
      <c r="D229" s="17" t="s">
        <v>1458</v>
      </c>
      <c r="E229" s="40">
        <v>0</v>
      </c>
      <c r="F229" s="40">
        <v>150555.5</v>
      </c>
      <c r="G229" s="40">
        <v>150555.5</v>
      </c>
      <c r="H229" s="40">
        <v>111405.6</v>
      </c>
      <c r="I229" s="40">
        <v>111405.6</v>
      </c>
      <c r="J229" s="40">
        <v>110845.84</v>
      </c>
      <c r="K229" s="37">
        <v>73.6245703411699</v>
      </c>
      <c r="L229" s="40">
        <v>65445.279999999999</v>
      </c>
    </row>
    <row r="230" spans="1:12" ht="12.75" x14ac:dyDescent="0.2">
      <c r="A230" s="39" t="s">
        <v>0</v>
      </c>
      <c r="B230" s="17" t="s">
        <v>0</v>
      </c>
      <c r="C230" s="17" t="s">
        <v>1017</v>
      </c>
      <c r="D230" s="17" t="s">
        <v>1668</v>
      </c>
      <c r="E230" s="40">
        <v>0</v>
      </c>
      <c r="F230" s="40">
        <v>48.4</v>
      </c>
      <c r="G230" s="40">
        <v>48.4</v>
      </c>
      <c r="H230" s="40">
        <v>48.4</v>
      </c>
      <c r="I230" s="40">
        <v>48.4</v>
      </c>
      <c r="J230" s="40">
        <v>48.4</v>
      </c>
      <c r="K230" s="37">
        <v>100</v>
      </c>
      <c r="L230" s="40">
        <v>48.4</v>
      </c>
    </row>
    <row r="231" spans="1:12" ht="12.75" x14ac:dyDescent="0.2">
      <c r="A231" s="39" t="s">
        <v>0</v>
      </c>
      <c r="B231" s="17" t="s">
        <v>0</v>
      </c>
      <c r="C231" s="17" t="s">
        <v>1018</v>
      </c>
      <c r="D231" s="17" t="s">
        <v>1669</v>
      </c>
      <c r="E231" s="40">
        <v>0</v>
      </c>
      <c r="F231" s="40">
        <v>11942.7</v>
      </c>
      <c r="G231" s="40">
        <v>11942.7</v>
      </c>
      <c r="H231" s="40">
        <v>11942.7</v>
      </c>
      <c r="I231" s="40">
        <v>11942.7</v>
      </c>
      <c r="J231" s="40">
        <v>11942.7</v>
      </c>
      <c r="K231" s="37">
        <v>100</v>
      </c>
      <c r="L231" s="40">
        <v>11942.7</v>
      </c>
    </row>
    <row r="232" spans="1:12" ht="12.75" x14ac:dyDescent="0.2">
      <c r="A232" s="39" t="s">
        <v>0</v>
      </c>
      <c r="B232" s="17" t="s">
        <v>0</v>
      </c>
      <c r="C232" s="17" t="s">
        <v>1019</v>
      </c>
      <c r="D232" s="17" t="s">
        <v>1670</v>
      </c>
      <c r="E232" s="40">
        <v>0</v>
      </c>
      <c r="F232" s="40">
        <v>796.18</v>
      </c>
      <c r="G232" s="40">
        <v>796.18</v>
      </c>
      <c r="H232" s="40">
        <v>796.18</v>
      </c>
      <c r="I232" s="40">
        <v>796.18</v>
      </c>
      <c r="J232" s="40">
        <v>796.18</v>
      </c>
      <c r="K232" s="37">
        <v>100</v>
      </c>
      <c r="L232" s="40">
        <v>796.18</v>
      </c>
    </row>
    <row r="233" spans="1:12" ht="12.75" x14ac:dyDescent="0.2">
      <c r="A233" s="39" t="s">
        <v>0</v>
      </c>
      <c r="B233" s="17" t="s">
        <v>0</v>
      </c>
      <c r="C233" s="28" t="s">
        <v>45</v>
      </c>
      <c r="D233" s="28" t="s">
        <v>0</v>
      </c>
      <c r="E233" s="29">
        <v>52749498.159999996</v>
      </c>
      <c r="F233" s="29">
        <v>3118886.84</v>
      </c>
      <c r="G233" s="29">
        <v>55868385</v>
      </c>
      <c r="H233" s="29">
        <v>52395221.200000003</v>
      </c>
      <c r="I233" s="29">
        <v>52123138.509999998</v>
      </c>
      <c r="J233" s="29">
        <v>49862033.979999997</v>
      </c>
      <c r="K233" s="30">
        <v>89.249105697256198</v>
      </c>
      <c r="L233" s="29">
        <v>44241010.450000003</v>
      </c>
    </row>
    <row r="234" spans="1:12" ht="12.75" x14ac:dyDescent="0.2">
      <c r="A234" s="39" t="s">
        <v>55</v>
      </c>
      <c r="B234" s="17" t="s">
        <v>1020</v>
      </c>
      <c r="C234" s="17" t="s">
        <v>292</v>
      </c>
      <c r="D234" s="17" t="s">
        <v>719</v>
      </c>
      <c r="E234" s="40">
        <v>5157874.82</v>
      </c>
      <c r="F234" s="40">
        <v>0</v>
      </c>
      <c r="G234" s="40">
        <v>5157874.82</v>
      </c>
      <c r="H234" s="40">
        <v>5157874.8099999996</v>
      </c>
      <c r="I234" s="40">
        <v>5157874.8099999996</v>
      </c>
      <c r="J234" s="40">
        <v>5149785.0199999996</v>
      </c>
      <c r="K234" s="37">
        <v>99.8431563331349</v>
      </c>
      <c r="L234" s="40">
        <v>5004652.6900000004</v>
      </c>
    </row>
    <row r="235" spans="1:12" ht="12.75" x14ac:dyDescent="0.2">
      <c r="A235" s="39" t="s">
        <v>0</v>
      </c>
      <c r="B235" s="17" t="s">
        <v>0</v>
      </c>
      <c r="C235" s="17" t="s">
        <v>293</v>
      </c>
      <c r="D235" s="17" t="s">
        <v>294</v>
      </c>
      <c r="E235" s="40">
        <v>100000</v>
      </c>
      <c r="F235" s="40">
        <v>-100000</v>
      </c>
      <c r="G235" s="40">
        <v>0</v>
      </c>
      <c r="H235" s="40">
        <v>0</v>
      </c>
      <c r="I235" s="40">
        <v>0</v>
      </c>
      <c r="J235" s="40">
        <v>0</v>
      </c>
      <c r="K235" s="37">
        <v>0</v>
      </c>
      <c r="L235" s="40">
        <v>0</v>
      </c>
    </row>
    <row r="236" spans="1:12" ht="12.75" x14ac:dyDescent="0.2">
      <c r="A236" s="39" t="s">
        <v>0</v>
      </c>
      <c r="B236" s="17" t="s">
        <v>0</v>
      </c>
      <c r="C236" s="17" t="s">
        <v>295</v>
      </c>
      <c r="D236" s="17" t="s">
        <v>296</v>
      </c>
      <c r="E236" s="40">
        <v>74200</v>
      </c>
      <c r="F236" s="40">
        <v>0</v>
      </c>
      <c r="G236" s="40">
        <v>74200</v>
      </c>
      <c r="H236" s="40">
        <v>72247.53</v>
      </c>
      <c r="I236" s="40">
        <v>72247.53</v>
      </c>
      <c r="J236" s="40">
        <v>70598.460000000006</v>
      </c>
      <c r="K236" s="37">
        <v>95.146172506738495</v>
      </c>
      <c r="L236" s="40">
        <v>68626.48</v>
      </c>
    </row>
    <row r="237" spans="1:12" ht="12.75" x14ac:dyDescent="0.2">
      <c r="A237" s="39" t="s">
        <v>0</v>
      </c>
      <c r="B237" s="17" t="s">
        <v>0</v>
      </c>
      <c r="C237" s="17" t="s">
        <v>297</v>
      </c>
      <c r="D237" s="17" t="s">
        <v>298</v>
      </c>
      <c r="E237" s="40">
        <v>27800</v>
      </c>
      <c r="F237" s="40">
        <v>0</v>
      </c>
      <c r="G237" s="40">
        <v>27800</v>
      </c>
      <c r="H237" s="40">
        <v>21276</v>
      </c>
      <c r="I237" s="40">
        <v>21276</v>
      </c>
      <c r="J237" s="40">
        <v>20142.96</v>
      </c>
      <c r="K237" s="37">
        <v>72.456690647482006</v>
      </c>
      <c r="L237" s="40">
        <v>19675.439999999999</v>
      </c>
    </row>
    <row r="238" spans="1:12" ht="12.75" x14ac:dyDescent="0.2">
      <c r="A238" s="39" t="s">
        <v>0</v>
      </c>
      <c r="B238" s="17" t="s">
        <v>0</v>
      </c>
      <c r="C238" s="17" t="s">
        <v>299</v>
      </c>
      <c r="D238" s="17" t="s">
        <v>720</v>
      </c>
      <c r="E238" s="40">
        <v>10000</v>
      </c>
      <c r="F238" s="40">
        <v>0</v>
      </c>
      <c r="G238" s="40">
        <v>10000</v>
      </c>
      <c r="H238" s="40">
        <v>9546.2900000000009</v>
      </c>
      <c r="I238" s="40">
        <v>9546.2900000000009</v>
      </c>
      <c r="J238" s="40">
        <v>9546.2900000000009</v>
      </c>
      <c r="K238" s="37">
        <v>95.462900000000005</v>
      </c>
      <c r="L238" s="40">
        <v>9546.2900000000009</v>
      </c>
    </row>
    <row r="239" spans="1:12" ht="12.75" x14ac:dyDescent="0.2">
      <c r="A239" s="39" t="s">
        <v>0</v>
      </c>
      <c r="B239" s="17" t="s">
        <v>0</v>
      </c>
      <c r="C239" s="17" t="s">
        <v>300</v>
      </c>
      <c r="D239" s="17" t="s">
        <v>301</v>
      </c>
      <c r="E239" s="40">
        <v>20000</v>
      </c>
      <c r="F239" s="40">
        <v>185000</v>
      </c>
      <c r="G239" s="40">
        <v>205000</v>
      </c>
      <c r="H239" s="40">
        <v>3239.68</v>
      </c>
      <c r="I239" s="40">
        <v>3239.68</v>
      </c>
      <c r="J239" s="40">
        <v>3239.68</v>
      </c>
      <c r="K239" s="37">
        <v>1.58033170731707</v>
      </c>
      <c r="L239" s="40">
        <v>3239.68</v>
      </c>
    </row>
    <row r="240" spans="1:12" ht="12.75" x14ac:dyDescent="0.2">
      <c r="A240" s="39" t="s">
        <v>0</v>
      </c>
      <c r="B240" s="17" t="s">
        <v>0</v>
      </c>
      <c r="C240" s="17" t="s">
        <v>302</v>
      </c>
      <c r="D240" s="17" t="s">
        <v>303</v>
      </c>
      <c r="E240" s="40">
        <v>135000</v>
      </c>
      <c r="F240" s="40">
        <v>0</v>
      </c>
      <c r="G240" s="40">
        <v>135000</v>
      </c>
      <c r="H240" s="40">
        <v>135945.54</v>
      </c>
      <c r="I240" s="40">
        <v>115564.26</v>
      </c>
      <c r="J240" s="40">
        <v>106596.57</v>
      </c>
      <c r="K240" s="37">
        <v>78.960422222222206</v>
      </c>
      <c r="L240" s="40">
        <v>70087.47</v>
      </c>
    </row>
    <row r="241" spans="1:12" ht="12.75" x14ac:dyDescent="0.2">
      <c r="A241" s="39" t="s">
        <v>0</v>
      </c>
      <c r="B241" s="17" t="s">
        <v>0</v>
      </c>
      <c r="C241" s="17" t="s">
        <v>304</v>
      </c>
      <c r="D241" s="17" t="s">
        <v>721</v>
      </c>
      <c r="E241" s="40">
        <v>322000</v>
      </c>
      <c r="F241" s="40">
        <v>-127131.49</v>
      </c>
      <c r="G241" s="40">
        <v>194868.51</v>
      </c>
      <c r="H241" s="40">
        <v>641583.56000000006</v>
      </c>
      <c r="I241" s="40">
        <v>641583.56000000006</v>
      </c>
      <c r="J241" s="40">
        <v>641583.56000000006</v>
      </c>
      <c r="K241" s="37">
        <v>329.23921879425302</v>
      </c>
      <c r="L241" s="40">
        <v>548367.63</v>
      </c>
    </row>
    <row r="242" spans="1:12" ht="12.75" x14ac:dyDescent="0.2">
      <c r="A242" s="39" t="s">
        <v>0</v>
      </c>
      <c r="B242" s="17" t="s">
        <v>0</v>
      </c>
      <c r="C242" s="17" t="s">
        <v>305</v>
      </c>
      <c r="D242" s="17" t="s">
        <v>722</v>
      </c>
      <c r="E242" s="40">
        <v>50000</v>
      </c>
      <c r="F242" s="40">
        <v>-5586</v>
      </c>
      <c r="G242" s="40">
        <v>44414</v>
      </c>
      <c r="H242" s="40">
        <v>0</v>
      </c>
      <c r="I242" s="40">
        <v>0</v>
      </c>
      <c r="J242" s="40">
        <v>0</v>
      </c>
      <c r="K242" s="37">
        <v>0</v>
      </c>
      <c r="L242" s="40">
        <v>0</v>
      </c>
    </row>
    <row r="243" spans="1:12" ht="12.75" x14ac:dyDescent="0.2">
      <c r="A243" s="39" t="s">
        <v>0</v>
      </c>
      <c r="B243" s="17" t="s">
        <v>0</v>
      </c>
      <c r="C243" s="17" t="s">
        <v>306</v>
      </c>
      <c r="D243" s="17" t="s">
        <v>723</v>
      </c>
      <c r="E243" s="40">
        <v>186601</v>
      </c>
      <c r="F243" s="40">
        <v>-30000</v>
      </c>
      <c r="G243" s="40">
        <v>156601</v>
      </c>
      <c r="H243" s="40">
        <v>82323.58</v>
      </c>
      <c r="I243" s="40">
        <v>82323.58</v>
      </c>
      <c r="J243" s="40">
        <v>75184.58</v>
      </c>
      <c r="K243" s="37">
        <v>48.010280904975097</v>
      </c>
      <c r="L243" s="40">
        <v>75184.58</v>
      </c>
    </row>
    <row r="244" spans="1:12" ht="12.75" x14ac:dyDescent="0.2">
      <c r="A244" s="39" t="s">
        <v>0</v>
      </c>
      <c r="B244" s="17" t="s">
        <v>0</v>
      </c>
      <c r="C244" s="17" t="s">
        <v>1594</v>
      </c>
      <c r="D244" s="17" t="s">
        <v>1595</v>
      </c>
      <c r="E244" s="40">
        <v>0</v>
      </c>
      <c r="F244" s="40">
        <v>0</v>
      </c>
      <c r="G244" s="40">
        <v>0</v>
      </c>
      <c r="H244" s="40">
        <v>4101.8999999999996</v>
      </c>
      <c r="I244" s="40">
        <v>4101.8999999999996</v>
      </c>
      <c r="J244" s="40">
        <v>4101.8999999999996</v>
      </c>
      <c r="K244" s="37">
        <v>0</v>
      </c>
      <c r="L244" s="40">
        <v>0</v>
      </c>
    </row>
    <row r="245" spans="1:12" ht="12.75" x14ac:dyDescent="0.2">
      <c r="A245" s="39" t="s">
        <v>0</v>
      </c>
      <c r="B245" s="17" t="s">
        <v>0</v>
      </c>
      <c r="C245" s="17" t="s">
        <v>1021</v>
      </c>
      <c r="D245" s="17" t="s">
        <v>1022</v>
      </c>
      <c r="E245" s="40">
        <v>19000</v>
      </c>
      <c r="F245" s="40">
        <v>39280</v>
      </c>
      <c r="G245" s="40">
        <v>58280</v>
      </c>
      <c r="H245" s="40">
        <v>54661.72</v>
      </c>
      <c r="I245" s="40">
        <v>54661.72</v>
      </c>
      <c r="J245" s="40">
        <v>54383.64</v>
      </c>
      <c r="K245" s="37">
        <v>93.314413177762503</v>
      </c>
      <c r="L245" s="40">
        <v>54383.64</v>
      </c>
    </row>
    <row r="246" spans="1:12" ht="12.75" x14ac:dyDescent="0.2">
      <c r="A246" s="39" t="s">
        <v>0</v>
      </c>
      <c r="B246" s="17" t="s">
        <v>0</v>
      </c>
      <c r="C246" s="17" t="s">
        <v>1023</v>
      </c>
      <c r="D246" s="17" t="s">
        <v>1459</v>
      </c>
      <c r="E246" s="40">
        <v>0</v>
      </c>
      <c r="F246" s="40">
        <v>90252.44</v>
      </c>
      <c r="G246" s="40">
        <v>90252.44</v>
      </c>
      <c r="H246" s="40">
        <v>90252.44</v>
      </c>
      <c r="I246" s="40">
        <v>90252.44</v>
      </c>
      <c r="J246" s="40">
        <v>90252.44</v>
      </c>
      <c r="K246" s="37">
        <v>100</v>
      </c>
      <c r="L246" s="40">
        <v>90252.44</v>
      </c>
    </row>
    <row r="247" spans="1:12" ht="12.75" x14ac:dyDescent="0.2">
      <c r="A247" s="39" t="s">
        <v>0</v>
      </c>
      <c r="B247" s="17" t="s">
        <v>0</v>
      </c>
      <c r="C247" s="17" t="s">
        <v>1024</v>
      </c>
      <c r="D247" s="17" t="s">
        <v>1025</v>
      </c>
      <c r="E247" s="40">
        <v>0</v>
      </c>
      <c r="F247" s="40">
        <v>113064.28</v>
      </c>
      <c r="G247" s="40">
        <v>113064.28</v>
      </c>
      <c r="H247" s="40">
        <v>113064.28</v>
      </c>
      <c r="I247" s="40">
        <v>113064.28</v>
      </c>
      <c r="J247" s="40">
        <v>108560.2</v>
      </c>
      <c r="K247" s="37">
        <v>96.016354590503695</v>
      </c>
      <c r="L247" s="40">
        <v>108560.2</v>
      </c>
    </row>
    <row r="248" spans="1:12" ht="12.75" x14ac:dyDescent="0.2">
      <c r="A248" s="39" t="s">
        <v>0</v>
      </c>
      <c r="B248" s="17" t="s">
        <v>0</v>
      </c>
      <c r="C248" s="17" t="s">
        <v>307</v>
      </c>
      <c r="D248" s="17" t="s">
        <v>724</v>
      </c>
      <c r="E248" s="40">
        <v>547095.98</v>
      </c>
      <c r="F248" s="40">
        <v>0</v>
      </c>
      <c r="G248" s="40">
        <v>547095.98</v>
      </c>
      <c r="H248" s="40">
        <v>547095.98</v>
      </c>
      <c r="I248" s="40">
        <v>547095.98</v>
      </c>
      <c r="J248" s="40">
        <v>547092.02</v>
      </c>
      <c r="K248" s="37">
        <v>99.999276178194506</v>
      </c>
      <c r="L248" s="40">
        <v>547092.02</v>
      </c>
    </row>
    <row r="249" spans="1:12" ht="12.75" x14ac:dyDescent="0.2">
      <c r="A249" s="39" t="s">
        <v>0</v>
      </c>
      <c r="B249" s="17" t="s">
        <v>0</v>
      </c>
      <c r="C249" s="17" t="s">
        <v>1026</v>
      </c>
      <c r="D249" s="17" t="s">
        <v>1027</v>
      </c>
      <c r="E249" s="40">
        <v>60000</v>
      </c>
      <c r="F249" s="40">
        <v>0</v>
      </c>
      <c r="G249" s="40">
        <v>60000</v>
      </c>
      <c r="H249" s="40">
        <v>0</v>
      </c>
      <c r="I249" s="40">
        <v>0</v>
      </c>
      <c r="J249" s="40">
        <v>0</v>
      </c>
      <c r="K249" s="37">
        <v>0</v>
      </c>
      <c r="L249" s="40">
        <v>0</v>
      </c>
    </row>
    <row r="250" spans="1:12" ht="12.75" x14ac:dyDescent="0.2">
      <c r="A250" s="39" t="s">
        <v>0</v>
      </c>
      <c r="B250" s="17" t="s">
        <v>0</v>
      </c>
      <c r="C250" s="17" t="s">
        <v>308</v>
      </c>
      <c r="D250" s="17" t="s">
        <v>309</v>
      </c>
      <c r="E250" s="40">
        <v>80000</v>
      </c>
      <c r="F250" s="40">
        <v>-80000</v>
      </c>
      <c r="G250" s="40">
        <v>0</v>
      </c>
      <c r="H250" s="40">
        <v>39669.279999999999</v>
      </c>
      <c r="I250" s="40">
        <v>39669.279999999999</v>
      </c>
      <c r="J250" s="40">
        <v>39669.279999999999</v>
      </c>
      <c r="K250" s="37">
        <v>0</v>
      </c>
      <c r="L250" s="40">
        <v>30145.4</v>
      </c>
    </row>
    <row r="251" spans="1:12" ht="12.75" x14ac:dyDescent="0.2">
      <c r="A251" s="39" t="s">
        <v>0</v>
      </c>
      <c r="B251" s="17" t="s">
        <v>0</v>
      </c>
      <c r="C251" s="17" t="s">
        <v>310</v>
      </c>
      <c r="D251" s="17" t="s">
        <v>311</v>
      </c>
      <c r="E251" s="40">
        <v>4137461.79</v>
      </c>
      <c r="F251" s="40">
        <v>3584358.85</v>
      </c>
      <c r="G251" s="40">
        <v>7721820.6399999997</v>
      </c>
      <c r="H251" s="40">
        <v>7721820.6399999997</v>
      </c>
      <c r="I251" s="40">
        <v>7721820.6399999997</v>
      </c>
      <c r="J251" s="40">
        <v>7365667.6200000001</v>
      </c>
      <c r="K251" s="37">
        <v>95.387706648415502</v>
      </c>
      <c r="L251" s="40">
        <v>6516423.1699999999</v>
      </c>
    </row>
    <row r="252" spans="1:12" ht="12.75" x14ac:dyDescent="0.2">
      <c r="A252" s="39" t="s">
        <v>0</v>
      </c>
      <c r="B252" s="17" t="s">
        <v>0</v>
      </c>
      <c r="C252" s="17" t="s">
        <v>312</v>
      </c>
      <c r="D252" s="17" t="s">
        <v>313</v>
      </c>
      <c r="E252" s="40">
        <v>54395</v>
      </c>
      <c r="F252" s="40">
        <v>0</v>
      </c>
      <c r="G252" s="40">
        <v>54395</v>
      </c>
      <c r="H252" s="40">
        <v>54395</v>
      </c>
      <c r="I252" s="40">
        <v>54395</v>
      </c>
      <c r="J252" s="40">
        <v>27181.59</v>
      </c>
      <c r="K252" s="37">
        <v>49.970750988142299</v>
      </c>
      <c r="L252" s="40">
        <v>19344.04</v>
      </c>
    </row>
    <row r="253" spans="1:12" ht="12.75" x14ac:dyDescent="0.2">
      <c r="A253" s="39" t="s">
        <v>0</v>
      </c>
      <c r="B253" s="17" t="s">
        <v>0</v>
      </c>
      <c r="C253" s="17" t="s">
        <v>1028</v>
      </c>
      <c r="D253" s="17" t="s">
        <v>1460</v>
      </c>
      <c r="E253" s="40">
        <v>0</v>
      </c>
      <c r="F253" s="40">
        <v>5408.7</v>
      </c>
      <c r="G253" s="40">
        <v>5408.7</v>
      </c>
      <c r="H253" s="40">
        <v>0</v>
      </c>
      <c r="I253" s="40">
        <v>0</v>
      </c>
      <c r="J253" s="40">
        <v>0</v>
      </c>
      <c r="K253" s="37">
        <v>0</v>
      </c>
      <c r="L253" s="40">
        <v>0</v>
      </c>
    </row>
    <row r="254" spans="1:12" ht="12.75" x14ac:dyDescent="0.2">
      <c r="A254" s="39" t="s">
        <v>0</v>
      </c>
      <c r="B254" s="17" t="s">
        <v>0</v>
      </c>
      <c r="C254" s="17" t="s">
        <v>314</v>
      </c>
      <c r="D254" s="17" t="s">
        <v>725</v>
      </c>
      <c r="E254" s="40">
        <v>10000</v>
      </c>
      <c r="F254" s="40">
        <v>1731.6</v>
      </c>
      <c r="G254" s="40">
        <v>11731.6</v>
      </c>
      <c r="H254" s="40">
        <v>11731.6</v>
      </c>
      <c r="I254" s="40">
        <v>11731.6</v>
      </c>
      <c r="J254" s="40">
        <v>11731.6</v>
      </c>
      <c r="K254" s="37">
        <v>100</v>
      </c>
      <c r="L254" s="40">
        <v>11731.6</v>
      </c>
    </row>
    <row r="255" spans="1:12" ht="12.75" x14ac:dyDescent="0.2">
      <c r="A255" s="39" t="s">
        <v>0</v>
      </c>
      <c r="B255" s="17" t="s">
        <v>0</v>
      </c>
      <c r="C255" s="17" t="s">
        <v>315</v>
      </c>
      <c r="D255" s="17" t="s">
        <v>726</v>
      </c>
      <c r="E255" s="40">
        <v>10400</v>
      </c>
      <c r="F255" s="40">
        <v>-763.44</v>
      </c>
      <c r="G255" s="40">
        <v>9636.56</v>
      </c>
      <c r="H255" s="40">
        <v>9636.56</v>
      </c>
      <c r="I255" s="40">
        <v>9636.56</v>
      </c>
      <c r="J255" s="40">
        <v>9636.56</v>
      </c>
      <c r="K255" s="37">
        <v>100</v>
      </c>
      <c r="L255" s="40">
        <v>9636.56</v>
      </c>
    </row>
    <row r="256" spans="1:12" ht="12.75" x14ac:dyDescent="0.2">
      <c r="A256" s="39" t="s">
        <v>0</v>
      </c>
      <c r="B256" s="17" t="s">
        <v>0</v>
      </c>
      <c r="C256" s="17" t="s">
        <v>316</v>
      </c>
      <c r="D256" s="17" t="s">
        <v>727</v>
      </c>
      <c r="E256" s="40">
        <v>0</v>
      </c>
      <c r="F256" s="40">
        <v>280724.13</v>
      </c>
      <c r="G256" s="40">
        <v>280724.13</v>
      </c>
      <c r="H256" s="40">
        <v>0</v>
      </c>
      <c r="I256" s="40">
        <v>0</v>
      </c>
      <c r="J256" s="40">
        <v>0</v>
      </c>
      <c r="K256" s="37">
        <v>0</v>
      </c>
      <c r="L256" s="40">
        <v>0</v>
      </c>
    </row>
    <row r="257" spans="1:12" ht="12.75" x14ac:dyDescent="0.2">
      <c r="A257" s="39" t="s">
        <v>0</v>
      </c>
      <c r="B257" s="17" t="s">
        <v>0</v>
      </c>
      <c r="C257" s="17" t="s">
        <v>317</v>
      </c>
      <c r="D257" s="17" t="s">
        <v>318</v>
      </c>
      <c r="E257" s="40">
        <v>0</v>
      </c>
      <c r="F257" s="40">
        <v>31673.38</v>
      </c>
      <c r="G257" s="40">
        <v>31673.38</v>
      </c>
      <c r="H257" s="40">
        <v>20000</v>
      </c>
      <c r="I257" s="40">
        <v>20000</v>
      </c>
      <c r="J257" s="40">
        <v>20000</v>
      </c>
      <c r="K257" s="37">
        <v>63.1445081011247</v>
      </c>
      <c r="L257" s="40">
        <v>20000</v>
      </c>
    </row>
    <row r="258" spans="1:12" ht="12.75" x14ac:dyDescent="0.2">
      <c r="A258" s="39" t="s">
        <v>0</v>
      </c>
      <c r="B258" s="17" t="s">
        <v>0</v>
      </c>
      <c r="C258" s="17" t="s">
        <v>1029</v>
      </c>
      <c r="D258" s="17" t="s">
        <v>1030</v>
      </c>
      <c r="E258" s="40">
        <v>0</v>
      </c>
      <c r="F258" s="40">
        <v>0</v>
      </c>
      <c r="G258" s="40">
        <v>0</v>
      </c>
      <c r="H258" s="40">
        <v>0</v>
      </c>
      <c r="I258" s="40">
        <v>0</v>
      </c>
      <c r="J258" s="40">
        <v>0</v>
      </c>
      <c r="K258" s="37">
        <v>0</v>
      </c>
      <c r="L258" s="40">
        <v>0</v>
      </c>
    </row>
    <row r="259" spans="1:12" ht="12.75" x14ac:dyDescent="0.2">
      <c r="A259" s="39" t="s">
        <v>0</v>
      </c>
      <c r="B259" s="17" t="s">
        <v>0</v>
      </c>
      <c r="C259" s="17" t="s">
        <v>1031</v>
      </c>
      <c r="D259" s="17" t="s">
        <v>1032</v>
      </c>
      <c r="E259" s="40">
        <v>38536.400000000001</v>
      </c>
      <c r="F259" s="40">
        <v>0</v>
      </c>
      <c r="G259" s="40">
        <v>38536.400000000001</v>
      </c>
      <c r="H259" s="40">
        <v>38536.400000000001</v>
      </c>
      <c r="I259" s="40">
        <v>38536.400000000001</v>
      </c>
      <c r="J259" s="40">
        <v>0</v>
      </c>
      <c r="K259" s="37">
        <v>0</v>
      </c>
      <c r="L259" s="40">
        <v>0</v>
      </c>
    </row>
    <row r="260" spans="1:12" ht="12.75" x14ac:dyDescent="0.2">
      <c r="A260" s="39" t="s">
        <v>0</v>
      </c>
      <c r="B260" s="17" t="s">
        <v>0</v>
      </c>
      <c r="C260" s="17" t="s">
        <v>319</v>
      </c>
      <c r="D260" s="17" t="s">
        <v>320</v>
      </c>
      <c r="E260" s="40">
        <v>0</v>
      </c>
      <c r="F260" s="40">
        <v>0</v>
      </c>
      <c r="G260" s="40">
        <v>0</v>
      </c>
      <c r="H260" s="40">
        <v>0</v>
      </c>
      <c r="I260" s="40">
        <v>0</v>
      </c>
      <c r="J260" s="40">
        <v>0</v>
      </c>
      <c r="K260" s="37">
        <v>0</v>
      </c>
      <c r="L260" s="40">
        <v>0</v>
      </c>
    </row>
    <row r="261" spans="1:12" ht="12.75" x14ac:dyDescent="0.2">
      <c r="A261" s="39" t="s">
        <v>0</v>
      </c>
      <c r="B261" s="17" t="s">
        <v>0</v>
      </c>
      <c r="C261" s="17" t="s">
        <v>1033</v>
      </c>
      <c r="D261" s="17" t="s">
        <v>1034</v>
      </c>
      <c r="E261" s="40">
        <v>33502.120000000003</v>
      </c>
      <c r="F261" s="40">
        <v>0</v>
      </c>
      <c r="G261" s="40">
        <v>33502.120000000003</v>
      </c>
      <c r="H261" s="40">
        <v>33502.120000000003</v>
      </c>
      <c r="I261" s="40">
        <v>33502.120000000003</v>
      </c>
      <c r="J261" s="40">
        <v>0</v>
      </c>
      <c r="K261" s="37">
        <v>0</v>
      </c>
      <c r="L261" s="40">
        <v>0</v>
      </c>
    </row>
    <row r="262" spans="1:12" ht="12.75" x14ac:dyDescent="0.2">
      <c r="A262" s="39" t="s">
        <v>0</v>
      </c>
      <c r="B262" s="17" t="s">
        <v>0</v>
      </c>
      <c r="C262" s="17" t="s">
        <v>321</v>
      </c>
      <c r="D262" s="17" t="s">
        <v>322</v>
      </c>
      <c r="E262" s="40">
        <v>100000</v>
      </c>
      <c r="F262" s="40">
        <v>192584.84</v>
      </c>
      <c r="G262" s="40">
        <v>292584.84000000003</v>
      </c>
      <c r="H262" s="40">
        <v>292584.84000000003</v>
      </c>
      <c r="I262" s="40">
        <v>292584.84000000003</v>
      </c>
      <c r="J262" s="40">
        <v>277354.25</v>
      </c>
      <c r="K262" s="37">
        <v>94.794470554250196</v>
      </c>
      <c r="L262" s="40">
        <v>83685.86</v>
      </c>
    </row>
    <row r="263" spans="1:12" ht="12.75" x14ac:dyDescent="0.2">
      <c r="A263" s="39" t="s">
        <v>0</v>
      </c>
      <c r="B263" s="17" t="s">
        <v>0</v>
      </c>
      <c r="C263" s="17" t="s">
        <v>323</v>
      </c>
      <c r="D263" s="17" t="s">
        <v>324</v>
      </c>
      <c r="E263" s="40">
        <v>660000</v>
      </c>
      <c r="F263" s="40">
        <v>266966</v>
      </c>
      <c r="G263" s="40">
        <v>926966</v>
      </c>
      <c r="H263" s="40">
        <v>321996.14</v>
      </c>
      <c r="I263" s="40">
        <v>178356.14</v>
      </c>
      <c r="J263" s="40">
        <v>175242.94</v>
      </c>
      <c r="K263" s="37">
        <v>18.905001909455201</v>
      </c>
      <c r="L263" s="40">
        <v>0</v>
      </c>
    </row>
    <row r="264" spans="1:12" ht="12.75" x14ac:dyDescent="0.2">
      <c r="A264" s="39" t="s">
        <v>0</v>
      </c>
      <c r="B264" s="17" t="s">
        <v>0</v>
      </c>
      <c r="C264" s="17" t="s">
        <v>325</v>
      </c>
      <c r="D264" s="17" t="s">
        <v>326</v>
      </c>
      <c r="E264" s="40">
        <v>100000</v>
      </c>
      <c r="F264" s="40">
        <v>0</v>
      </c>
      <c r="G264" s="40">
        <v>100000</v>
      </c>
      <c r="H264" s="40">
        <v>39591.360000000001</v>
      </c>
      <c r="I264" s="40">
        <v>39591.360000000001</v>
      </c>
      <c r="J264" s="40">
        <v>39540.89</v>
      </c>
      <c r="K264" s="37">
        <v>39.540889999999997</v>
      </c>
      <c r="L264" s="40">
        <v>35275.61</v>
      </c>
    </row>
    <row r="265" spans="1:12" ht="12.75" x14ac:dyDescent="0.2">
      <c r="A265" s="39" t="s">
        <v>0</v>
      </c>
      <c r="B265" s="17" t="s">
        <v>0</v>
      </c>
      <c r="C265" s="17" t="s">
        <v>1035</v>
      </c>
      <c r="D265" s="17" t="s">
        <v>1461</v>
      </c>
      <c r="E265" s="40">
        <v>48601.02</v>
      </c>
      <c r="F265" s="40">
        <v>-48601.02</v>
      </c>
      <c r="G265" s="40">
        <v>0</v>
      </c>
      <c r="H265" s="40">
        <v>0</v>
      </c>
      <c r="I265" s="40">
        <v>0</v>
      </c>
      <c r="J265" s="40">
        <v>0</v>
      </c>
      <c r="K265" s="37">
        <v>0</v>
      </c>
      <c r="L265" s="40">
        <v>0</v>
      </c>
    </row>
    <row r="266" spans="1:12" ht="12.75" x14ac:dyDescent="0.2">
      <c r="A266" s="39" t="s">
        <v>0</v>
      </c>
      <c r="B266" s="17" t="s">
        <v>0</v>
      </c>
      <c r="C266" s="17" t="s">
        <v>1036</v>
      </c>
      <c r="D266" s="17" t="s">
        <v>1037</v>
      </c>
      <c r="E266" s="40">
        <v>50000</v>
      </c>
      <c r="F266" s="40">
        <v>-4910.05</v>
      </c>
      <c r="G266" s="40">
        <v>45089.95</v>
      </c>
      <c r="H266" s="40">
        <v>48618.63</v>
      </c>
      <c r="I266" s="40">
        <v>48618.63</v>
      </c>
      <c r="J266" s="40">
        <v>48618.63</v>
      </c>
      <c r="K266" s="37">
        <v>107.825868070379</v>
      </c>
      <c r="L266" s="40">
        <v>48618.63</v>
      </c>
    </row>
    <row r="267" spans="1:12" ht="12.75" x14ac:dyDescent="0.2">
      <c r="A267" s="39" t="s">
        <v>0</v>
      </c>
      <c r="B267" s="17" t="s">
        <v>0</v>
      </c>
      <c r="C267" s="17" t="s">
        <v>1038</v>
      </c>
      <c r="D267" s="17" t="s">
        <v>1462</v>
      </c>
      <c r="E267" s="40">
        <v>11799.52</v>
      </c>
      <c r="F267" s="40">
        <v>-5494.78</v>
      </c>
      <c r="G267" s="40">
        <v>6304.74</v>
      </c>
      <c r="H267" s="40">
        <v>6304.74</v>
      </c>
      <c r="I267" s="40">
        <v>6304.74</v>
      </c>
      <c r="J267" s="40">
        <v>6304.74</v>
      </c>
      <c r="K267" s="37">
        <v>100</v>
      </c>
      <c r="L267" s="40">
        <v>4308.24</v>
      </c>
    </row>
    <row r="268" spans="1:12" ht="12.75" x14ac:dyDescent="0.2">
      <c r="A268" s="39" t="s">
        <v>0</v>
      </c>
      <c r="B268" s="17" t="s">
        <v>0</v>
      </c>
      <c r="C268" s="17" t="s">
        <v>327</v>
      </c>
      <c r="D268" s="17" t="s">
        <v>728</v>
      </c>
      <c r="E268" s="40">
        <v>15609</v>
      </c>
      <c r="F268" s="40">
        <v>0</v>
      </c>
      <c r="G268" s="40">
        <v>15609</v>
      </c>
      <c r="H268" s="40">
        <v>0</v>
      </c>
      <c r="I268" s="40">
        <v>0</v>
      </c>
      <c r="J268" s="40">
        <v>0</v>
      </c>
      <c r="K268" s="37">
        <v>0</v>
      </c>
      <c r="L268" s="40">
        <v>0</v>
      </c>
    </row>
    <row r="269" spans="1:12" ht="12.75" x14ac:dyDescent="0.2">
      <c r="A269" s="39" t="s">
        <v>0</v>
      </c>
      <c r="B269" s="17" t="s">
        <v>0</v>
      </c>
      <c r="C269" s="17" t="s">
        <v>328</v>
      </c>
      <c r="D269" s="17" t="s">
        <v>729</v>
      </c>
      <c r="E269" s="40">
        <v>8470</v>
      </c>
      <c r="F269" s="40">
        <v>0</v>
      </c>
      <c r="G269" s="40">
        <v>8470</v>
      </c>
      <c r="H269" s="40">
        <v>0</v>
      </c>
      <c r="I269" s="40">
        <v>0</v>
      </c>
      <c r="J269" s="40">
        <v>0</v>
      </c>
      <c r="K269" s="37">
        <v>0</v>
      </c>
      <c r="L269" s="40">
        <v>0</v>
      </c>
    </row>
    <row r="270" spans="1:12" ht="12.75" x14ac:dyDescent="0.2">
      <c r="A270" s="39" t="s">
        <v>0</v>
      </c>
      <c r="B270" s="17" t="s">
        <v>0</v>
      </c>
      <c r="C270" s="17" t="s">
        <v>1039</v>
      </c>
      <c r="D270" s="17" t="s">
        <v>1463</v>
      </c>
      <c r="E270" s="40">
        <v>0</v>
      </c>
      <c r="F270" s="40">
        <v>0</v>
      </c>
      <c r="G270" s="40">
        <v>0</v>
      </c>
      <c r="H270" s="40">
        <v>0</v>
      </c>
      <c r="I270" s="40">
        <v>0</v>
      </c>
      <c r="J270" s="40">
        <v>0</v>
      </c>
      <c r="K270" s="37">
        <v>0</v>
      </c>
      <c r="L270" s="40">
        <v>0</v>
      </c>
    </row>
    <row r="271" spans="1:12" ht="12.75" x14ac:dyDescent="0.2">
      <c r="A271" s="39" t="s">
        <v>0</v>
      </c>
      <c r="B271" s="17" t="s">
        <v>0</v>
      </c>
      <c r="C271" s="17" t="s">
        <v>1596</v>
      </c>
      <c r="D271" s="17" t="s">
        <v>1648</v>
      </c>
      <c r="E271" s="40">
        <v>0</v>
      </c>
      <c r="F271" s="40">
        <v>0</v>
      </c>
      <c r="G271" s="40">
        <v>0</v>
      </c>
      <c r="H271" s="40">
        <v>2904</v>
      </c>
      <c r="I271" s="40">
        <v>2904</v>
      </c>
      <c r="J271" s="40">
        <v>2904</v>
      </c>
      <c r="K271" s="37">
        <v>0</v>
      </c>
      <c r="L271" s="40">
        <v>2904</v>
      </c>
    </row>
    <row r="272" spans="1:12" ht="12.75" x14ac:dyDescent="0.2">
      <c r="A272" s="39" t="s">
        <v>0</v>
      </c>
      <c r="B272" s="17" t="s">
        <v>0</v>
      </c>
      <c r="C272" s="17" t="s">
        <v>329</v>
      </c>
      <c r="D272" s="17" t="s">
        <v>330</v>
      </c>
      <c r="E272" s="40">
        <v>10000</v>
      </c>
      <c r="F272" s="40">
        <v>5586</v>
      </c>
      <c r="G272" s="40">
        <v>15586</v>
      </c>
      <c r="H272" s="40">
        <v>21757</v>
      </c>
      <c r="I272" s="40">
        <v>21757</v>
      </c>
      <c r="J272" s="40">
        <v>21756.959999999999</v>
      </c>
      <c r="K272" s="37">
        <v>139.592968048248</v>
      </c>
      <c r="L272" s="40">
        <v>6171</v>
      </c>
    </row>
    <row r="273" spans="1:12" ht="12.75" x14ac:dyDescent="0.2">
      <c r="A273" s="39" t="s">
        <v>0</v>
      </c>
      <c r="B273" s="17" t="s">
        <v>0</v>
      </c>
      <c r="C273" s="17" t="s">
        <v>331</v>
      </c>
      <c r="D273" s="17" t="s">
        <v>730</v>
      </c>
      <c r="E273" s="40">
        <v>500000</v>
      </c>
      <c r="F273" s="40">
        <v>-500000</v>
      </c>
      <c r="G273" s="40">
        <v>0</v>
      </c>
      <c r="H273" s="40">
        <v>0</v>
      </c>
      <c r="I273" s="40">
        <v>0</v>
      </c>
      <c r="J273" s="40">
        <v>0</v>
      </c>
      <c r="K273" s="37">
        <v>0</v>
      </c>
      <c r="L273" s="40">
        <v>0</v>
      </c>
    </row>
    <row r="274" spans="1:12" ht="12.75" x14ac:dyDescent="0.2">
      <c r="A274" s="39" t="s">
        <v>0</v>
      </c>
      <c r="B274" s="17" t="s">
        <v>0</v>
      </c>
      <c r="C274" s="17" t="s">
        <v>332</v>
      </c>
      <c r="D274" s="17" t="s">
        <v>333</v>
      </c>
      <c r="E274" s="40">
        <v>120000</v>
      </c>
      <c r="F274" s="40">
        <v>0</v>
      </c>
      <c r="G274" s="40">
        <v>120000</v>
      </c>
      <c r="H274" s="40">
        <v>203298.68</v>
      </c>
      <c r="I274" s="40">
        <v>203298.68</v>
      </c>
      <c r="J274" s="40">
        <v>203298.68</v>
      </c>
      <c r="K274" s="37">
        <v>169.41556666666699</v>
      </c>
      <c r="L274" s="40">
        <v>203298.68</v>
      </c>
    </row>
    <row r="275" spans="1:12" ht="12.75" x14ac:dyDescent="0.2">
      <c r="A275" s="39" t="s">
        <v>0</v>
      </c>
      <c r="B275" s="17" t="s">
        <v>0</v>
      </c>
      <c r="C275" s="17" t="s">
        <v>334</v>
      </c>
      <c r="D275" s="17" t="s">
        <v>335</v>
      </c>
      <c r="E275" s="40">
        <v>20000</v>
      </c>
      <c r="F275" s="40">
        <v>0</v>
      </c>
      <c r="G275" s="40">
        <v>20000</v>
      </c>
      <c r="H275" s="40">
        <v>7477.56</v>
      </c>
      <c r="I275" s="40">
        <v>7477.56</v>
      </c>
      <c r="J275" s="40">
        <v>7477.56</v>
      </c>
      <c r="K275" s="37">
        <v>37.387799999999999</v>
      </c>
      <c r="L275" s="40">
        <v>7477.56</v>
      </c>
    </row>
    <row r="276" spans="1:12" ht="12.75" x14ac:dyDescent="0.2">
      <c r="A276" s="39" t="s">
        <v>0</v>
      </c>
      <c r="B276" s="17" t="s">
        <v>0</v>
      </c>
      <c r="C276" s="17" t="s">
        <v>336</v>
      </c>
      <c r="D276" s="17" t="s">
        <v>731</v>
      </c>
      <c r="E276" s="40">
        <v>18150</v>
      </c>
      <c r="F276" s="40">
        <v>-15224.52</v>
      </c>
      <c r="G276" s="40">
        <v>2925.48</v>
      </c>
      <c r="H276" s="40">
        <v>0</v>
      </c>
      <c r="I276" s="40">
        <v>0</v>
      </c>
      <c r="J276" s="40">
        <v>0</v>
      </c>
      <c r="K276" s="37">
        <v>0</v>
      </c>
      <c r="L276" s="40">
        <v>0</v>
      </c>
    </row>
    <row r="277" spans="1:12" ht="12.75" x14ac:dyDescent="0.2">
      <c r="A277" s="39" t="s">
        <v>0</v>
      </c>
      <c r="B277" s="17" t="s">
        <v>0</v>
      </c>
      <c r="C277" s="17" t="s">
        <v>337</v>
      </c>
      <c r="D277" s="17" t="s">
        <v>338</v>
      </c>
      <c r="E277" s="40">
        <v>21697.77</v>
      </c>
      <c r="F277" s="40">
        <v>0</v>
      </c>
      <c r="G277" s="40">
        <v>21697.77</v>
      </c>
      <c r="H277" s="40">
        <v>318.23</v>
      </c>
      <c r="I277" s="40">
        <v>318.23</v>
      </c>
      <c r="J277" s="40">
        <v>318.23</v>
      </c>
      <c r="K277" s="37">
        <v>1.46664841594321</v>
      </c>
      <c r="L277" s="40">
        <v>318.23</v>
      </c>
    </row>
    <row r="278" spans="1:12" ht="12.75" x14ac:dyDescent="0.2">
      <c r="A278" s="39" t="s">
        <v>0</v>
      </c>
      <c r="B278" s="17" t="s">
        <v>0</v>
      </c>
      <c r="C278" s="17" t="s">
        <v>1040</v>
      </c>
      <c r="D278" s="17" t="s">
        <v>1464</v>
      </c>
      <c r="E278" s="40">
        <v>0</v>
      </c>
      <c r="F278" s="40">
        <v>26375</v>
      </c>
      <c r="G278" s="40">
        <v>26375</v>
      </c>
      <c r="H278" s="40">
        <v>26375</v>
      </c>
      <c r="I278" s="40">
        <v>26375</v>
      </c>
      <c r="J278" s="40">
        <v>26375</v>
      </c>
      <c r="K278" s="37">
        <v>100</v>
      </c>
      <c r="L278" s="40">
        <v>0</v>
      </c>
    </row>
    <row r="279" spans="1:12" ht="12.75" x14ac:dyDescent="0.2">
      <c r="A279" s="39" t="s">
        <v>0</v>
      </c>
      <c r="B279" s="17" t="s">
        <v>0</v>
      </c>
      <c r="C279" s="17" t="s">
        <v>1041</v>
      </c>
      <c r="D279" s="17" t="s">
        <v>1042</v>
      </c>
      <c r="E279" s="40">
        <v>0</v>
      </c>
      <c r="F279" s="40">
        <v>17684.59</v>
      </c>
      <c r="G279" s="40">
        <v>17684.59</v>
      </c>
      <c r="H279" s="40">
        <v>17684.59</v>
      </c>
      <c r="I279" s="40">
        <v>17684.59</v>
      </c>
      <c r="J279" s="40">
        <v>1224.6199999999999</v>
      </c>
      <c r="K279" s="37">
        <v>6.9247859294447904</v>
      </c>
      <c r="L279" s="40">
        <v>1224.6199999999999</v>
      </c>
    </row>
    <row r="280" spans="1:12" ht="12.75" x14ac:dyDescent="0.2">
      <c r="A280" s="39" t="s">
        <v>0</v>
      </c>
      <c r="B280" s="17" t="s">
        <v>0</v>
      </c>
      <c r="C280" s="17" t="s">
        <v>1043</v>
      </c>
      <c r="D280" s="17" t="s">
        <v>1044</v>
      </c>
      <c r="E280" s="40">
        <v>0</v>
      </c>
      <c r="F280" s="40">
        <v>0</v>
      </c>
      <c r="G280" s="40">
        <v>0</v>
      </c>
      <c r="H280" s="40">
        <v>43405.02</v>
      </c>
      <c r="I280" s="40">
        <v>43405.02</v>
      </c>
      <c r="J280" s="40">
        <v>43405.02</v>
      </c>
      <c r="K280" s="37">
        <v>0</v>
      </c>
      <c r="L280" s="40">
        <v>0</v>
      </c>
    </row>
    <row r="281" spans="1:12" ht="12.75" x14ac:dyDescent="0.2">
      <c r="A281" s="39" t="s">
        <v>0</v>
      </c>
      <c r="B281" s="17" t="s">
        <v>0</v>
      </c>
      <c r="C281" s="17" t="s">
        <v>339</v>
      </c>
      <c r="D281" s="17" t="s">
        <v>340</v>
      </c>
      <c r="E281" s="40">
        <v>0</v>
      </c>
      <c r="F281" s="40">
        <v>11954.8</v>
      </c>
      <c r="G281" s="40">
        <v>11954.8</v>
      </c>
      <c r="H281" s="40">
        <v>9075</v>
      </c>
      <c r="I281" s="40">
        <v>9075</v>
      </c>
      <c r="J281" s="40">
        <v>9075</v>
      </c>
      <c r="K281" s="37">
        <v>75.9109311740891</v>
      </c>
      <c r="L281" s="40">
        <v>9075</v>
      </c>
    </row>
    <row r="282" spans="1:12" ht="12.75" x14ac:dyDescent="0.2">
      <c r="A282" s="39" t="s">
        <v>0</v>
      </c>
      <c r="B282" s="17" t="s">
        <v>0</v>
      </c>
      <c r="C282" s="17" t="s">
        <v>341</v>
      </c>
      <c r="D282" s="17" t="s">
        <v>732</v>
      </c>
      <c r="E282" s="40">
        <v>123488.78</v>
      </c>
      <c r="F282" s="40">
        <v>-16962.78</v>
      </c>
      <c r="G282" s="40">
        <v>106526</v>
      </c>
      <c r="H282" s="40">
        <v>106526</v>
      </c>
      <c r="I282" s="40">
        <v>106526</v>
      </c>
      <c r="J282" s="40">
        <v>106526</v>
      </c>
      <c r="K282" s="37">
        <v>100</v>
      </c>
      <c r="L282" s="40">
        <v>0</v>
      </c>
    </row>
    <row r="283" spans="1:12" ht="12.75" x14ac:dyDescent="0.2">
      <c r="A283" s="39" t="s">
        <v>0</v>
      </c>
      <c r="B283" s="17" t="s">
        <v>0</v>
      </c>
      <c r="C283" s="17" t="s">
        <v>1045</v>
      </c>
      <c r="D283" s="17" t="s">
        <v>1046</v>
      </c>
      <c r="E283" s="40">
        <v>0</v>
      </c>
      <c r="F283" s="40">
        <v>50007</v>
      </c>
      <c r="G283" s="40">
        <v>50007</v>
      </c>
      <c r="H283" s="40">
        <v>50007</v>
      </c>
      <c r="I283" s="40">
        <v>50007</v>
      </c>
      <c r="J283" s="40">
        <v>25385.94</v>
      </c>
      <c r="K283" s="37">
        <v>50.764772931789601</v>
      </c>
      <c r="L283" s="40">
        <v>0</v>
      </c>
    </row>
    <row r="284" spans="1:12" ht="12.75" x14ac:dyDescent="0.2">
      <c r="A284" s="39" t="s">
        <v>0</v>
      </c>
      <c r="B284" s="17" t="s">
        <v>0</v>
      </c>
      <c r="C284" s="17" t="s">
        <v>342</v>
      </c>
      <c r="D284" s="17" t="s">
        <v>733</v>
      </c>
      <c r="E284" s="40">
        <v>24000</v>
      </c>
      <c r="F284" s="40">
        <v>-6942.72</v>
      </c>
      <c r="G284" s="40">
        <v>17057.28</v>
      </c>
      <c r="H284" s="40">
        <v>0</v>
      </c>
      <c r="I284" s="40">
        <v>0</v>
      </c>
      <c r="J284" s="40">
        <v>0</v>
      </c>
      <c r="K284" s="37">
        <v>0</v>
      </c>
      <c r="L284" s="40">
        <v>0</v>
      </c>
    </row>
    <row r="285" spans="1:12" ht="12.75" x14ac:dyDescent="0.2">
      <c r="A285" s="39" t="s">
        <v>0</v>
      </c>
      <c r="B285" s="17" t="s">
        <v>0</v>
      </c>
      <c r="C285" s="17" t="s">
        <v>343</v>
      </c>
      <c r="D285" s="17" t="s">
        <v>344</v>
      </c>
      <c r="E285" s="40">
        <v>0</v>
      </c>
      <c r="F285" s="40">
        <v>519.69000000000005</v>
      </c>
      <c r="G285" s="40">
        <v>519.69000000000005</v>
      </c>
      <c r="H285" s="40">
        <v>511.83</v>
      </c>
      <c r="I285" s="40">
        <v>511.83</v>
      </c>
      <c r="J285" s="40">
        <v>511.83</v>
      </c>
      <c r="K285" s="37">
        <v>98.487559891473794</v>
      </c>
      <c r="L285" s="40">
        <v>511.83</v>
      </c>
    </row>
    <row r="286" spans="1:12" ht="12.75" x14ac:dyDescent="0.2">
      <c r="A286" s="39" t="s">
        <v>0</v>
      </c>
      <c r="B286" s="17" t="s">
        <v>0</v>
      </c>
      <c r="C286" s="17" t="s">
        <v>345</v>
      </c>
      <c r="D286" s="17" t="s">
        <v>734</v>
      </c>
      <c r="E286" s="40">
        <v>0</v>
      </c>
      <c r="F286" s="40">
        <v>53185.81</v>
      </c>
      <c r="G286" s="40">
        <v>53185.81</v>
      </c>
      <c r="H286" s="40">
        <v>53185.81</v>
      </c>
      <c r="I286" s="40">
        <v>51644.62</v>
      </c>
      <c r="J286" s="40">
        <v>50501.52</v>
      </c>
      <c r="K286" s="37">
        <v>94.952995921280504</v>
      </c>
      <c r="L286" s="40">
        <v>50501.52</v>
      </c>
    </row>
    <row r="287" spans="1:12" ht="12.75" x14ac:dyDescent="0.2">
      <c r="A287" s="39" t="s">
        <v>0</v>
      </c>
      <c r="B287" s="17" t="s">
        <v>0</v>
      </c>
      <c r="C287" s="17" t="s">
        <v>1047</v>
      </c>
      <c r="D287" s="17" t="s">
        <v>1048</v>
      </c>
      <c r="E287" s="40">
        <v>0</v>
      </c>
      <c r="F287" s="40">
        <v>182819.15</v>
      </c>
      <c r="G287" s="40">
        <v>182819.15</v>
      </c>
      <c r="H287" s="40">
        <v>182819.15</v>
      </c>
      <c r="I287" s="40">
        <v>182819.15</v>
      </c>
      <c r="J287" s="40">
        <v>151131.25</v>
      </c>
      <c r="K287" s="37">
        <v>82.667078366790307</v>
      </c>
      <c r="L287" s="40">
        <v>151131.25</v>
      </c>
    </row>
    <row r="288" spans="1:12" ht="12.75" x14ac:dyDescent="0.2">
      <c r="A288" s="39" t="s">
        <v>0</v>
      </c>
      <c r="B288" s="17" t="s">
        <v>0</v>
      </c>
      <c r="C288" s="17" t="s">
        <v>346</v>
      </c>
      <c r="D288" s="17" t="s">
        <v>347</v>
      </c>
      <c r="E288" s="40">
        <v>728642.36</v>
      </c>
      <c r="F288" s="40">
        <v>164741.41</v>
      </c>
      <c r="G288" s="40">
        <v>893383.77</v>
      </c>
      <c r="H288" s="40">
        <v>893383.77</v>
      </c>
      <c r="I288" s="40">
        <v>893383.77</v>
      </c>
      <c r="J288" s="40">
        <v>893383.77</v>
      </c>
      <c r="K288" s="37">
        <v>100</v>
      </c>
      <c r="L288" s="40">
        <v>893383.77</v>
      </c>
    </row>
    <row r="289" spans="1:12" ht="12.75" x14ac:dyDescent="0.2">
      <c r="A289" s="39" t="s">
        <v>0</v>
      </c>
      <c r="B289" s="17" t="s">
        <v>0</v>
      </c>
      <c r="C289" s="17" t="s">
        <v>1049</v>
      </c>
      <c r="D289" s="17" t="s">
        <v>1465</v>
      </c>
      <c r="E289" s="40">
        <v>0</v>
      </c>
      <c r="F289" s="40">
        <v>9672.5</v>
      </c>
      <c r="G289" s="40">
        <v>9672.5</v>
      </c>
      <c r="H289" s="40">
        <v>9672.5</v>
      </c>
      <c r="I289" s="40">
        <v>9672.5</v>
      </c>
      <c r="J289" s="40">
        <v>9672.5</v>
      </c>
      <c r="K289" s="37">
        <v>100</v>
      </c>
      <c r="L289" s="40">
        <v>9672.5</v>
      </c>
    </row>
    <row r="290" spans="1:12" ht="12.75" x14ac:dyDescent="0.2">
      <c r="A290" s="39" t="s">
        <v>0</v>
      </c>
      <c r="B290" s="17" t="s">
        <v>0</v>
      </c>
      <c r="C290" s="17" t="s">
        <v>1050</v>
      </c>
      <c r="D290" s="17" t="s">
        <v>1051</v>
      </c>
      <c r="E290" s="40">
        <v>47044.22</v>
      </c>
      <c r="F290" s="40">
        <v>68271.31</v>
      </c>
      <c r="G290" s="40">
        <v>115315.53</v>
      </c>
      <c r="H290" s="40">
        <v>115315.53</v>
      </c>
      <c r="I290" s="40">
        <v>115315.53</v>
      </c>
      <c r="J290" s="40">
        <v>36006.65</v>
      </c>
      <c r="K290" s="37">
        <v>31.224458665714799</v>
      </c>
      <c r="L290" s="40">
        <v>36006.65</v>
      </c>
    </row>
    <row r="291" spans="1:12" ht="12.75" x14ac:dyDescent="0.2">
      <c r="A291" s="39" t="s">
        <v>0</v>
      </c>
      <c r="B291" s="17" t="s">
        <v>0</v>
      </c>
      <c r="C291" s="17" t="s">
        <v>1052</v>
      </c>
      <c r="D291" s="17" t="s">
        <v>1053</v>
      </c>
      <c r="E291" s="40">
        <v>0</v>
      </c>
      <c r="F291" s="40">
        <v>7250.16</v>
      </c>
      <c r="G291" s="40">
        <v>7250.16</v>
      </c>
      <c r="H291" s="40">
        <v>7250.16</v>
      </c>
      <c r="I291" s="40">
        <v>7250.16</v>
      </c>
      <c r="J291" s="40">
        <v>7250.16</v>
      </c>
      <c r="K291" s="37">
        <v>100</v>
      </c>
      <c r="L291" s="40">
        <v>7250.16</v>
      </c>
    </row>
    <row r="292" spans="1:12" ht="12.75" x14ac:dyDescent="0.2">
      <c r="A292" s="39" t="s">
        <v>0</v>
      </c>
      <c r="B292" s="17" t="s">
        <v>0</v>
      </c>
      <c r="C292" s="17" t="s">
        <v>1054</v>
      </c>
      <c r="D292" s="17" t="s">
        <v>1055</v>
      </c>
      <c r="E292" s="40">
        <v>0</v>
      </c>
      <c r="F292" s="40">
        <v>200781.86</v>
      </c>
      <c r="G292" s="40">
        <v>200781.86</v>
      </c>
      <c r="H292" s="40">
        <v>200781.85</v>
      </c>
      <c r="I292" s="40">
        <v>200781.85</v>
      </c>
      <c r="J292" s="40">
        <v>200781.85</v>
      </c>
      <c r="K292" s="37">
        <v>99.999995019470404</v>
      </c>
      <c r="L292" s="40">
        <v>200781.85</v>
      </c>
    </row>
    <row r="293" spans="1:12" ht="12.75" x14ac:dyDescent="0.2">
      <c r="A293" s="39" t="s">
        <v>0</v>
      </c>
      <c r="B293" s="17" t="s">
        <v>0</v>
      </c>
      <c r="C293" s="17" t="s">
        <v>348</v>
      </c>
      <c r="D293" s="17" t="s">
        <v>349</v>
      </c>
      <c r="E293" s="40">
        <v>193140.37</v>
      </c>
      <c r="F293" s="40">
        <v>3157.49</v>
      </c>
      <c r="G293" s="40">
        <v>196297.86</v>
      </c>
      <c r="H293" s="40">
        <v>196297.86</v>
      </c>
      <c r="I293" s="40">
        <v>196297.86</v>
      </c>
      <c r="J293" s="40">
        <v>196267.28</v>
      </c>
      <c r="K293" s="37">
        <v>99.984421633531795</v>
      </c>
      <c r="L293" s="40">
        <v>165287.22</v>
      </c>
    </row>
    <row r="294" spans="1:12" ht="12.75" x14ac:dyDescent="0.2">
      <c r="A294" s="39" t="s">
        <v>0</v>
      </c>
      <c r="B294" s="17" t="s">
        <v>0</v>
      </c>
      <c r="C294" s="17" t="s">
        <v>1056</v>
      </c>
      <c r="D294" s="17" t="s">
        <v>1466</v>
      </c>
      <c r="E294" s="40">
        <v>0</v>
      </c>
      <c r="F294" s="40">
        <v>34140</v>
      </c>
      <c r="G294" s="40">
        <v>34140</v>
      </c>
      <c r="H294" s="40">
        <v>8100.03</v>
      </c>
      <c r="I294" s="40">
        <v>8100.03</v>
      </c>
      <c r="J294" s="40">
        <v>8100.03</v>
      </c>
      <c r="K294" s="37">
        <v>23.725922671353199</v>
      </c>
      <c r="L294" s="40">
        <v>0</v>
      </c>
    </row>
    <row r="295" spans="1:12" ht="12.75" x14ac:dyDescent="0.2">
      <c r="A295" s="39" t="s">
        <v>0</v>
      </c>
      <c r="B295" s="17" t="s">
        <v>0</v>
      </c>
      <c r="C295" s="17" t="s">
        <v>1057</v>
      </c>
      <c r="D295" s="17" t="s">
        <v>1058</v>
      </c>
      <c r="E295" s="40">
        <v>0</v>
      </c>
      <c r="F295" s="40">
        <v>136840.21</v>
      </c>
      <c r="G295" s="40">
        <v>136840.21</v>
      </c>
      <c r="H295" s="40">
        <v>136840.21</v>
      </c>
      <c r="I295" s="40">
        <v>136840.21</v>
      </c>
      <c r="J295" s="40">
        <v>136840.21</v>
      </c>
      <c r="K295" s="37">
        <v>100</v>
      </c>
      <c r="L295" s="40">
        <v>0</v>
      </c>
    </row>
    <row r="296" spans="1:12" ht="12.75" x14ac:dyDescent="0.2">
      <c r="A296" s="39" t="s">
        <v>0</v>
      </c>
      <c r="B296" s="17" t="s">
        <v>0</v>
      </c>
      <c r="C296" s="17" t="s">
        <v>350</v>
      </c>
      <c r="D296" s="17" t="s">
        <v>735</v>
      </c>
      <c r="E296" s="40">
        <v>0</v>
      </c>
      <c r="F296" s="40">
        <v>200.63</v>
      </c>
      <c r="G296" s="40">
        <v>200.63</v>
      </c>
      <c r="H296" s="40">
        <v>165.81</v>
      </c>
      <c r="I296" s="40">
        <v>165.81</v>
      </c>
      <c r="J296" s="40">
        <v>165.81</v>
      </c>
      <c r="K296" s="37">
        <v>82.644669291731006</v>
      </c>
      <c r="L296" s="40">
        <v>0</v>
      </c>
    </row>
    <row r="297" spans="1:12" ht="12.75" x14ac:dyDescent="0.2">
      <c r="A297" s="39" t="s">
        <v>0</v>
      </c>
      <c r="B297" s="17" t="s">
        <v>0</v>
      </c>
      <c r="C297" s="17" t="s">
        <v>1059</v>
      </c>
      <c r="D297" s="17" t="s">
        <v>1060</v>
      </c>
      <c r="E297" s="40">
        <v>0</v>
      </c>
      <c r="F297" s="40">
        <v>13789.07</v>
      </c>
      <c r="G297" s="40">
        <v>13789.07</v>
      </c>
      <c r="H297" s="40">
        <v>13789.07</v>
      </c>
      <c r="I297" s="40">
        <v>13789.07</v>
      </c>
      <c r="J297" s="40">
        <v>13789.07</v>
      </c>
      <c r="K297" s="37">
        <v>100</v>
      </c>
      <c r="L297" s="40">
        <v>13789.07</v>
      </c>
    </row>
    <row r="298" spans="1:12" ht="12.75" x14ac:dyDescent="0.2">
      <c r="A298" s="39" t="s">
        <v>0</v>
      </c>
      <c r="B298" s="17" t="s">
        <v>0</v>
      </c>
      <c r="C298" s="17" t="s">
        <v>351</v>
      </c>
      <c r="D298" s="17" t="s">
        <v>736</v>
      </c>
      <c r="E298" s="40">
        <v>430100</v>
      </c>
      <c r="F298" s="40">
        <v>0</v>
      </c>
      <c r="G298" s="40">
        <v>430100</v>
      </c>
      <c r="H298" s="40">
        <v>430100</v>
      </c>
      <c r="I298" s="40">
        <v>430100</v>
      </c>
      <c r="J298" s="40">
        <v>430090.91</v>
      </c>
      <c r="K298" s="37">
        <v>99.997886538014399</v>
      </c>
      <c r="L298" s="40">
        <v>430090.91</v>
      </c>
    </row>
    <row r="299" spans="1:12" ht="12.75" x14ac:dyDescent="0.2">
      <c r="A299" s="39" t="s">
        <v>0</v>
      </c>
      <c r="B299" s="17" t="s">
        <v>0</v>
      </c>
      <c r="C299" s="17" t="s">
        <v>352</v>
      </c>
      <c r="D299" s="17" t="s">
        <v>353</v>
      </c>
      <c r="E299" s="40">
        <v>2079593.77</v>
      </c>
      <c r="F299" s="40">
        <v>0</v>
      </c>
      <c r="G299" s="40">
        <v>2079593.77</v>
      </c>
      <c r="H299" s="40">
        <v>2079593.77</v>
      </c>
      <c r="I299" s="40">
        <v>2079593.77</v>
      </c>
      <c r="J299" s="40">
        <v>557848.97</v>
      </c>
      <c r="K299" s="37">
        <v>26.8249009997756</v>
      </c>
      <c r="L299" s="40">
        <v>557848.97</v>
      </c>
    </row>
    <row r="300" spans="1:12" ht="12.75" x14ac:dyDescent="0.2">
      <c r="A300" s="39" t="s">
        <v>0</v>
      </c>
      <c r="B300" s="17" t="s">
        <v>0</v>
      </c>
      <c r="C300" s="17" t="s">
        <v>1061</v>
      </c>
      <c r="D300" s="17" t="s">
        <v>1062</v>
      </c>
      <c r="E300" s="40">
        <v>301385.53999999998</v>
      </c>
      <c r="F300" s="40">
        <v>109580.98</v>
      </c>
      <c r="G300" s="40">
        <v>410966.52</v>
      </c>
      <c r="H300" s="40">
        <v>360092.84</v>
      </c>
      <c r="I300" s="40">
        <v>360092.84</v>
      </c>
      <c r="J300" s="40">
        <v>360092.84</v>
      </c>
      <c r="K300" s="37">
        <v>87.620967274901105</v>
      </c>
      <c r="L300" s="40">
        <v>360092.84</v>
      </c>
    </row>
    <row r="301" spans="1:12" ht="12.75" x14ac:dyDescent="0.2">
      <c r="A301" s="39" t="s">
        <v>0</v>
      </c>
      <c r="B301" s="17" t="s">
        <v>0</v>
      </c>
      <c r="C301" s="17" t="s">
        <v>1063</v>
      </c>
      <c r="D301" s="17" t="s">
        <v>1467</v>
      </c>
      <c r="E301" s="40">
        <v>0</v>
      </c>
      <c r="F301" s="40">
        <v>10800</v>
      </c>
      <c r="G301" s="40">
        <v>10800</v>
      </c>
      <c r="H301" s="40">
        <v>0</v>
      </c>
      <c r="I301" s="40">
        <v>0</v>
      </c>
      <c r="J301" s="40">
        <v>0</v>
      </c>
      <c r="K301" s="37">
        <v>0</v>
      </c>
      <c r="L301" s="40">
        <v>0</v>
      </c>
    </row>
    <row r="302" spans="1:12" ht="12.75" x14ac:dyDescent="0.2">
      <c r="A302" s="39" t="s">
        <v>0</v>
      </c>
      <c r="B302" s="17" t="s">
        <v>0</v>
      </c>
      <c r="C302" s="17" t="s">
        <v>354</v>
      </c>
      <c r="D302" s="17" t="s">
        <v>355</v>
      </c>
      <c r="E302" s="40">
        <v>588520.14</v>
      </c>
      <c r="F302" s="40">
        <v>0</v>
      </c>
      <c r="G302" s="40">
        <v>588520.14</v>
      </c>
      <c r="H302" s="40">
        <v>588520.14</v>
      </c>
      <c r="I302" s="40">
        <v>588520.14</v>
      </c>
      <c r="J302" s="40">
        <v>339191.43</v>
      </c>
      <c r="K302" s="37">
        <v>57.634634219994602</v>
      </c>
      <c r="L302" s="40">
        <v>339191.43</v>
      </c>
    </row>
    <row r="303" spans="1:12" ht="12.75" x14ac:dyDescent="0.2">
      <c r="A303" s="39" t="s">
        <v>0</v>
      </c>
      <c r="B303" s="17" t="s">
        <v>0</v>
      </c>
      <c r="C303" s="17" t="s">
        <v>1064</v>
      </c>
      <c r="D303" s="17" t="s">
        <v>1468</v>
      </c>
      <c r="E303" s="40">
        <v>0</v>
      </c>
      <c r="F303" s="40">
        <v>0</v>
      </c>
      <c r="G303" s="40">
        <v>0</v>
      </c>
      <c r="H303" s="40">
        <v>114053.31</v>
      </c>
      <c r="I303" s="40">
        <v>114053.31</v>
      </c>
      <c r="J303" s="40">
        <v>114053.31</v>
      </c>
      <c r="K303" s="37">
        <v>0</v>
      </c>
      <c r="L303" s="40">
        <v>0</v>
      </c>
    </row>
    <row r="304" spans="1:12" ht="12.75" x14ac:dyDescent="0.2">
      <c r="A304" s="39" t="s">
        <v>0</v>
      </c>
      <c r="B304" s="17" t="s">
        <v>0</v>
      </c>
      <c r="C304" s="17" t="s">
        <v>356</v>
      </c>
      <c r="D304" s="17" t="s">
        <v>357</v>
      </c>
      <c r="E304" s="40">
        <v>0</v>
      </c>
      <c r="F304" s="40">
        <v>1058000.01</v>
      </c>
      <c r="G304" s="40">
        <v>1058000.01</v>
      </c>
      <c r="H304" s="40">
        <v>0</v>
      </c>
      <c r="I304" s="40">
        <v>0</v>
      </c>
      <c r="J304" s="40">
        <v>0</v>
      </c>
      <c r="K304" s="37">
        <v>0</v>
      </c>
      <c r="L304" s="40">
        <v>0</v>
      </c>
    </row>
    <row r="305" spans="1:12" ht="12.75" x14ac:dyDescent="0.2">
      <c r="A305" s="39" t="s">
        <v>0</v>
      </c>
      <c r="B305" s="17" t="s">
        <v>0</v>
      </c>
      <c r="C305" s="17" t="s">
        <v>358</v>
      </c>
      <c r="D305" s="17" t="s">
        <v>359</v>
      </c>
      <c r="E305" s="40">
        <v>400000</v>
      </c>
      <c r="F305" s="40">
        <v>-69421.490000000005</v>
      </c>
      <c r="G305" s="40">
        <v>330578.51</v>
      </c>
      <c r="H305" s="40">
        <v>330578.51</v>
      </c>
      <c r="I305" s="40">
        <v>330578.51</v>
      </c>
      <c r="J305" s="40">
        <v>330578.51</v>
      </c>
      <c r="K305" s="37">
        <v>100</v>
      </c>
      <c r="L305" s="40">
        <v>330578.51</v>
      </c>
    </row>
    <row r="306" spans="1:12" ht="12.75" x14ac:dyDescent="0.2">
      <c r="A306" s="39" t="s">
        <v>0</v>
      </c>
      <c r="B306" s="17" t="s">
        <v>0</v>
      </c>
      <c r="C306" s="17" t="s">
        <v>360</v>
      </c>
      <c r="D306" s="17" t="s">
        <v>737</v>
      </c>
      <c r="E306" s="40">
        <v>155387.93</v>
      </c>
      <c r="F306" s="40">
        <v>0</v>
      </c>
      <c r="G306" s="40">
        <v>155387.93</v>
      </c>
      <c r="H306" s="40">
        <v>155387.93</v>
      </c>
      <c r="I306" s="40">
        <v>155387.93</v>
      </c>
      <c r="J306" s="40">
        <v>155070.51999999999</v>
      </c>
      <c r="K306" s="37">
        <v>99.795730595034001</v>
      </c>
      <c r="L306" s="40">
        <v>61320.800000000003</v>
      </c>
    </row>
    <row r="307" spans="1:12" ht="12.75" x14ac:dyDescent="0.2">
      <c r="A307" s="39" t="s">
        <v>0</v>
      </c>
      <c r="B307" s="17" t="s">
        <v>0</v>
      </c>
      <c r="C307" s="17" t="s">
        <v>361</v>
      </c>
      <c r="D307" s="17" t="s">
        <v>738</v>
      </c>
      <c r="E307" s="40">
        <v>40000</v>
      </c>
      <c r="F307" s="40">
        <v>-3729.04</v>
      </c>
      <c r="G307" s="40">
        <v>36270.959999999999</v>
      </c>
      <c r="H307" s="40">
        <v>35848.5</v>
      </c>
      <c r="I307" s="40">
        <v>35848.5</v>
      </c>
      <c r="J307" s="40">
        <v>35364.49</v>
      </c>
      <c r="K307" s="37">
        <v>97.500838136073597</v>
      </c>
      <c r="L307" s="40">
        <v>21806.44</v>
      </c>
    </row>
    <row r="308" spans="1:12" ht="12.75" x14ac:dyDescent="0.2">
      <c r="A308" s="39" t="s">
        <v>0</v>
      </c>
      <c r="B308" s="17" t="s">
        <v>0</v>
      </c>
      <c r="C308" s="17" t="s">
        <v>362</v>
      </c>
      <c r="D308" s="17" t="s">
        <v>739</v>
      </c>
      <c r="E308" s="40">
        <v>10000</v>
      </c>
      <c r="F308" s="40">
        <v>0</v>
      </c>
      <c r="G308" s="40">
        <v>10000</v>
      </c>
      <c r="H308" s="40">
        <v>9861.5</v>
      </c>
      <c r="I308" s="40">
        <v>9861.5</v>
      </c>
      <c r="J308" s="40">
        <v>9861.5</v>
      </c>
      <c r="K308" s="37">
        <v>98.614999999999995</v>
      </c>
      <c r="L308" s="40">
        <v>9861.5</v>
      </c>
    </row>
    <row r="309" spans="1:12" ht="12.75" x14ac:dyDescent="0.2">
      <c r="A309" s="39" t="s">
        <v>0</v>
      </c>
      <c r="B309" s="17" t="s">
        <v>0</v>
      </c>
      <c r="C309" s="17" t="s">
        <v>1065</v>
      </c>
      <c r="D309" s="17" t="s">
        <v>1066</v>
      </c>
      <c r="E309" s="40">
        <v>150000</v>
      </c>
      <c r="F309" s="40">
        <v>-150000</v>
      </c>
      <c r="G309" s="40">
        <v>0</v>
      </c>
      <c r="H309" s="40">
        <v>0</v>
      </c>
      <c r="I309" s="40">
        <v>0</v>
      </c>
      <c r="J309" s="40">
        <v>0</v>
      </c>
      <c r="K309" s="37">
        <v>0</v>
      </c>
      <c r="L309" s="40">
        <v>0</v>
      </c>
    </row>
    <row r="310" spans="1:12" ht="12.75" x14ac:dyDescent="0.2">
      <c r="A310" s="39" t="s">
        <v>0</v>
      </c>
      <c r="B310" s="17" t="s">
        <v>0</v>
      </c>
      <c r="C310" s="17" t="s">
        <v>363</v>
      </c>
      <c r="D310" s="17" t="s">
        <v>740</v>
      </c>
      <c r="E310" s="40">
        <v>144080.85999999999</v>
      </c>
      <c r="F310" s="40">
        <v>0</v>
      </c>
      <c r="G310" s="40">
        <v>144080.85999999999</v>
      </c>
      <c r="H310" s="40">
        <v>144080.85999999999</v>
      </c>
      <c r="I310" s="40">
        <v>144080.85999999999</v>
      </c>
      <c r="J310" s="40">
        <v>144080.85999999999</v>
      </c>
      <c r="K310" s="37">
        <v>100</v>
      </c>
      <c r="L310" s="40">
        <v>144080.85999999999</v>
      </c>
    </row>
    <row r="311" spans="1:12" ht="12.75" x14ac:dyDescent="0.2">
      <c r="A311" s="39" t="s">
        <v>0</v>
      </c>
      <c r="B311" s="17" t="s">
        <v>0</v>
      </c>
      <c r="C311" s="17" t="s">
        <v>364</v>
      </c>
      <c r="D311" s="17" t="s">
        <v>741</v>
      </c>
      <c r="E311" s="40">
        <v>0</v>
      </c>
      <c r="F311" s="40">
        <v>10000</v>
      </c>
      <c r="G311" s="40">
        <v>10000</v>
      </c>
      <c r="H311" s="40">
        <v>9997.42</v>
      </c>
      <c r="I311" s="40">
        <v>9997.42</v>
      </c>
      <c r="J311" s="40">
        <v>9997.42</v>
      </c>
      <c r="K311" s="37">
        <v>99.974199999999996</v>
      </c>
      <c r="L311" s="40">
        <v>9997.42</v>
      </c>
    </row>
    <row r="312" spans="1:12" ht="12.75" x14ac:dyDescent="0.2">
      <c r="A312" s="39" t="s">
        <v>0</v>
      </c>
      <c r="B312" s="17" t="s">
        <v>0</v>
      </c>
      <c r="C312" s="17" t="s">
        <v>1067</v>
      </c>
      <c r="D312" s="17" t="s">
        <v>1469</v>
      </c>
      <c r="E312" s="40">
        <v>0</v>
      </c>
      <c r="F312" s="40">
        <v>2995.75</v>
      </c>
      <c r="G312" s="40">
        <v>2995.75</v>
      </c>
      <c r="H312" s="40">
        <v>2995.75</v>
      </c>
      <c r="I312" s="40">
        <v>2995.75</v>
      </c>
      <c r="J312" s="40">
        <v>2995.75</v>
      </c>
      <c r="K312" s="37">
        <v>100</v>
      </c>
      <c r="L312" s="40">
        <v>2995.75</v>
      </c>
    </row>
    <row r="313" spans="1:12" ht="12.75" x14ac:dyDescent="0.2">
      <c r="A313" s="39" t="s">
        <v>0</v>
      </c>
      <c r="B313" s="17" t="s">
        <v>0</v>
      </c>
      <c r="C313" s="17" t="s">
        <v>365</v>
      </c>
      <c r="D313" s="17" t="s">
        <v>742</v>
      </c>
      <c r="E313" s="40">
        <v>0</v>
      </c>
      <c r="F313" s="40">
        <v>15000</v>
      </c>
      <c r="G313" s="40">
        <v>15000</v>
      </c>
      <c r="H313" s="40">
        <v>18971.23</v>
      </c>
      <c r="I313" s="40">
        <v>18971.23</v>
      </c>
      <c r="J313" s="40">
        <v>18971.23</v>
      </c>
      <c r="K313" s="37">
        <v>126.474866666667</v>
      </c>
      <c r="L313" s="40">
        <v>13869.46</v>
      </c>
    </row>
    <row r="314" spans="1:12" ht="12.75" x14ac:dyDescent="0.2">
      <c r="A314" s="39" t="s">
        <v>0</v>
      </c>
      <c r="B314" s="17" t="s">
        <v>0</v>
      </c>
      <c r="C314" s="17" t="s">
        <v>366</v>
      </c>
      <c r="D314" s="17" t="s">
        <v>743</v>
      </c>
      <c r="E314" s="40">
        <v>0</v>
      </c>
      <c r="F314" s="40">
        <v>10000</v>
      </c>
      <c r="G314" s="40">
        <v>10000</v>
      </c>
      <c r="H314" s="40">
        <v>6980.3</v>
      </c>
      <c r="I314" s="40">
        <v>6980.3</v>
      </c>
      <c r="J314" s="40">
        <v>6980.3</v>
      </c>
      <c r="K314" s="37">
        <v>69.802999999999997</v>
      </c>
      <c r="L314" s="40">
        <v>6980.3</v>
      </c>
    </row>
    <row r="315" spans="1:12" ht="12.75" x14ac:dyDescent="0.2">
      <c r="A315" s="39" t="s">
        <v>0</v>
      </c>
      <c r="B315" s="17" t="s">
        <v>0</v>
      </c>
      <c r="C315" s="17" t="s">
        <v>834</v>
      </c>
      <c r="D315" s="17" t="s">
        <v>839</v>
      </c>
      <c r="E315" s="40">
        <v>0</v>
      </c>
      <c r="F315" s="40">
        <v>150000</v>
      </c>
      <c r="G315" s="40">
        <v>150000</v>
      </c>
      <c r="H315" s="40">
        <v>149998.18</v>
      </c>
      <c r="I315" s="40">
        <v>149998.18</v>
      </c>
      <c r="J315" s="40">
        <v>149998.18</v>
      </c>
      <c r="K315" s="37">
        <v>99.998786666666703</v>
      </c>
      <c r="L315" s="40">
        <v>149998.18</v>
      </c>
    </row>
    <row r="316" spans="1:12" ht="12.75" x14ac:dyDescent="0.2">
      <c r="A316" s="39" t="s">
        <v>0</v>
      </c>
      <c r="B316" s="17" t="s">
        <v>0</v>
      </c>
      <c r="C316" s="17" t="s">
        <v>1068</v>
      </c>
      <c r="D316" s="17" t="s">
        <v>1470</v>
      </c>
      <c r="E316" s="40">
        <v>0</v>
      </c>
      <c r="F316" s="40">
        <v>0</v>
      </c>
      <c r="G316" s="40">
        <v>0</v>
      </c>
      <c r="H316" s="40">
        <v>0</v>
      </c>
      <c r="I316" s="40">
        <v>0</v>
      </c>
      <c r="J316" s="40">
        <v>0</v>
      </c>
      <c r="K316" s="37">
        <v>0</v>
      </c>
      <c r="L316" s="40">
        <v>0</v>
      </c>
    </row>
    <row r="317" spans="1:12" ht="12.75" x14ac:dyDescent="0.2">
      <c r="A317" s="39" t="s">
        <v>0</v>
      </c>
      <c r="B317" s="17" t="s">
        <v>0</v>
      </c>
      <c r="C317" s="17" t="s">
        <v>1069</v>
      </c>
      <c r="D317" s="17" t="s">
        <v>1471</v>
      </c>
      <c r="E317" s="40">
        <v>0</v>
      </c>
      <c r="F317" s="40">
        <v>0</v>
      </c>
      <c r="G317" s="40">
        <v>0</v>
      </c>
      <c r="H317" s="40">
        <v>0</v>
      </c>
      <c r="I317" s="40">
        <v>0</v>
      </c>
      <c r="J317" s="40">
        <v>0</v>
      </c>
      <c r="K317" s="37">
        <v>0</v>
      </c>
      <c r="L317" s="40">
        <v>0</v>
      </c>
    </row>
    <row r="318" spans="1:12" ht="12.75" x14ac:dyDescent="0.2">
      <c r="A318" s="39" t="s">
        <v>0</v>
      </c>
      <c r="B318" s="17" t="s">
        <v>0</v>
      </c>
      <c r="C318" s="17" t="s">
        <v>367</v>
      </c>
      <c r="D318" s="17" t="s">
        <v>744</v>
      </c>
      <c r="E318" s="40">
        <v>30000</v>
      </c>
      <c r="F318" s="40">
        <v>-16045.6</v>
      </c>
      <c r="G318" s="40">
        <v>13954.4</v>
      </c>
      <c r="H318" s="40">
        <v>11044.4</v>
      </c>
      <c r="I318" s="40">
        <v>11044.4</v>
      </c>
      <c r="J318" s="40">
        <v>11044.4</v>
      </c>
      <c r="K318" s="37">
        <v>79.146362437654105</v>
      </c>
      <c r="L318" s="40">
        <v>11044.4</v>
      </c>
    </row>
    <row r="319" spans="1:12" ht="12.75" x14ac:dyDescent="0.2">
      <c r="A319" s="39" t="s">
        <v>0</v>
      </c>
      <c r="B319" s="17" t="s">
        <v>0</v>
      </c>
      <c r="C319" s="17" t="s">
        <v>1070</v>
      </c>
      <c r="D319" s="17" t="s">
        <v>1071</v>
      </c>
      <c r="E319" s="40">
        <v>0</v>
      </c>
      <c r="F319" s="40">
        <v>2910.05</v>
      </c>
      <c r="G319" s="40">
        <v>2910.05</v>
      </c>
      <c r="H319" s="40">
        <v>2910.05</v>
      </c>
      <c r="I319" s="40">
        <v>2910.05</v>
      </c>
      <c r="J319" s="40">
        <v>2910.05</v>
      </c>
      <c r="K319" s="37">
        <v>100</v>
      </c>
      <c r="L319" s="40">
        <v>2910.05</v>
      </c>
    </row>
    <row r="320" spans="1:12" ht="12.75" x14ac:dyDescent="0.2">
      <c r="A320" s="39" t="s">
        <v>0</v>
      </c>
      <c r="B320" s="17" t="s">
        <v>0</v>
      </c>
      <c r="C320" s="17" t="s">
        <v>1072</v>
      </c>
      <c r="D320" s="17" t="s">
        <v>1073</v>
      </c>
      <c r="E320" s="40">
        <v>29999.99</v>
      </c>
      <c r="F320" s="40">
        <v>-29999.99</v>
      </c>
      <c r="G320" s="40">
        <v>0</v>
      </c>
      <c r="H320" s="40">
        <v>0</v>
      </c>
      <c r="I320" s="40">
        <v>0</v>
      </c>
      <c r="J320" s="40">
        <v>0</v>
      </c>
      <c r="K320" s="37">
        <v>0</v>
      </c>
      <c r="L320" s="40">
        <v>0</v>
      </c>
    </row>
    <row r="321" spans="1:12" ht="12.75" x14ac:dyDescent="0.2">
      <c r="A321" s="39" t="s">
        <v>0</v>
      </c>
      <c r="B321" s="17" t="s">
        <v>0</v>
      </c>
      <c r="C321" s="17" t="s">
        <v>1074</v>
      </c>
      <c r="D321" s="17" t="s">
        <v>1075</v>
      </c>
      <c r="E321" s="40">
        <v>30000</v>
      </c>
      <c r="F321" s="40">
        <v>-30000</v>
      </c>
      <c r="G321" s="40">
        <v>0</v>
      </c>
      <c r="H321" s="40">
        <v>0</v>
      </c>
      <c r="I321" s="40">
        <v>0</v>
      </c>
      <c r="J321" s="40">
        <v>0</v>
      </c>
      <c r="K321" s="37">
        <v>0</v>
      </c>
      <c r="L321" s="40">
        <v>0</v>
      </c>
    </row>
    <row r="322" spans="1:12" ht="12.75" x14ac:dyDescent="0.2">
      <c r="A322" s="39" t="s">
        <v>0</v>
      </c>
      <c r="B322" s="17" t="s">
        <v>0</v>
      </c>
      <c r="C322" s="17" t="s">
        <v>1076</v>
      </c>
      <c r="D322" s="17" t="s">
        <v>1472</v>
      </c>
      <c r="E322" s="40">
        <v>0</v>
      </c>
      <c r="F322" s="40">
        <v>222290.45</v>
      </c>
      <c r="G322" s="40">
        <v>222290.45</v>
      </c>
      <c r="H322" s="40">
        <v>168739.26</v>
      </c>
      <c r="I322" s="40">
        <v>168739.26</v>
      </c>
      <c r="J322" s="40">
        <v>161712.51</v>
      </c>
      <c r="K322" s="37">
        <v>72.748293955048496</v>
      </c>
      <c r="L322" s="40">
        <v>161712.51</v>
      </c>
    </row>
    <row r="323" spans="1:12" ht="12.75" x14ac:dyDescent="0.2">
      <c r="A323" s="39" t="s">
        <v>0</v>
      </c>
      <c r="B323" s="17" t="s">
        <v>0</v>
      </c>
      <c r="C323" s="17" t="s">
        <v>1077</v>
      </c>
      <c r="D323" s="17" t="s">
        <v>1473</v>
      </c>
      <c r="E323" s="40">
        <v>0</v>
      </c>
      <c r="F323" s="40">
        <v>859.1</v>
      </c>
      <c r="G323" s="40">
        <v>859.1</v>
      </c>
      <c r="H323" s="40">
        <v>859.1</v>
      </c>
      <c r="I323" s="40">
        <v>859.1</v>
      </c>
      <c r="J323" s="40">
        <v>859.1</v>
      </c>
      <c r="K323" s="37">
        <v>100</v>
      </c>
      <c r="L323" s="40">
        <v>859.1</v>
      </c>
    </row>
    <row r="324" spans="1:12" ht="12.75" x14ac:dyDescent="0.2">
      <c r="A324" s="39" t="s">
        <v>0</v>
      </c>
      <c r="B324" s="17" t="s">
        <v>0</v>
      </c>
      <c r="C324" s="17" t="s">
        <v>368</v>
      </c>
      <c r="D324" s="17" t="s">
        <v>369</v>
      </c>
      <c r="E324" s="40">
        <v>0</v>
      </c>
      <c r="F324" s="40">
        <v>140728.71</v>
      </c>
      <c r="G324" s="40">
        <v>140728.71</v>
      </c>
      <c r="H324" s="40">
        <v>140728.71</v>
      </c>
      <c r="I324" s="40">
        <v>140728.71</v>
      </c>
      <c r="J324" s="40">
        <v>140728.71</v>
      </c>
      <c r="K324" s="37">
        <v>100</v>
      </c>
      <c r="L324" s="40">
        <v>140728.71</v>
      </c>
    </row>
    <row r="325" spans="1:12" ht="12.75" x14ac:dyDescent="0.2">
      <c r="A325" s="39" t="s">
        <v>0</v>
      </c>
      <c r="B325" s="17" t="s">
        <v>0</v>
      </c>
      <c r="C325" s="17" t="s">
        <v>370</v>
      </c>
      <c r="D325" s="17" t="s">
        <v>819</v>
      </c>
      <c r="E325" s="40">
        <v>0</v>
      </c>
      <c r="F325" s="40">
        <v>62299.89</v>
      </c>
      <c r="G325" s="40">
        <v>62299.89</v>
      </c>
      <c r="H325" s="40">
        <v>62299.89</v>
      </c>
      <c r="I325" s="40">
        <v>62299.89</v>
      </c>
      <c r="J325" s="40">
        <v>62299.89</v>
      </c>
      <c r="K325" s="37">
        <v>100</v>
      </c>
      <c r="L325" s="40">
        <v>62299.89</v>
      </c>
    </row>
    <row r="326" spans="1:12" ht="12.75" x14ac:dyDescent="0.2">
      <c r="A326" s="39" t="s">
        <v>0</v>
      </c>
      <c r="B326" s="17" t="s">
        <v>0</v>
      </c>
      <c r="C326" s="17" t="s">
        <v>371</v>
      </c>
      <c r="D326" s="17" t="s">
        <v>820</v>
      </c>
      <c r="E326" s="40">
        <v>0</v>
      </c>
      <c r="F326" s="40">
        <v>85980.22</v>
      </c>
      <c r="G326" s="40">
        <v>85980.22</v>
      </c>
      <c r="H326" s="40">
        <v>85980.22</v>
      </c>
      <c r="I326" s="40">
        <v>85980.22</v>
      </c>
      <c r="J326" s="40">
        <v>85980.22</v>
      </c>
      <c r="K326" s="37">
        <v>100</v>
      </c>
      <c r="L326" s="40">
        <v>85980.22</v>
      </c>
    </row>
    <row r="327" spans="1:12" ht="12.75" x14ac:dyDescent="0.2">
      <c r="A327" s="39" t="s">
        <v>0</v>
      </c>
      <c r="B327" s="17" t="s">
        <v>0</v>
      </c>
      <c r="C327" s="17" t="s">
        <v>372</v>
      </c>
      <c r="D327" s="17" t="s">
        <v>821</v>
      </c>
      <c r="E327" s="40">
        <v>0</v>
      </c>
      <c r="F327" s="40">
        <v>129116.07</v>
      </c>
      <c r="G327" s="40">
        <v>129116.07</v>
      </c>
      <c r="H327" s="40">
        <v>129116.07</v>
      </c>
      <c r="I327" s="40">
        <v>129116.07</v>
      </c>
      <c r="J327" s="40">
        <v>129116.07</v>
      </c>
      <c r="K327" s="37">
        <v>100</v>
      </c>
      <c r="L327" s="40">
        <v>129116.07</v>
      </c>
    </row>
    <row r="328" spans="1:12" ht="12.75" x14ac:dyDescent="0.2">
      <c r="A328" s="39" t="s">
        <v>0</v>
      </c>
      <c r="B328" s="17" t="s">
        <v>0</v>
      </c>
      <c r="C328" s="17" t="s">
        <v>373</v>
      </c>
      <c r="D328" s="17" t="s">
        <v>374</v>
      </c>
      <c r="E328" s="40">
        <v>100000</v>
      </c>
      <c r="F328" s="40">
        <v>0</v>
      </c>
      <c r="G328" s="40">
        <v>100000</v>
      </c>
      <c r="H328" s="40">
        <v>0</v>
      </c>
      <c r="I328" s="40">
        <v>0</v>
      </c>
      <c r="J328" s="40">
        <v>0</v>
      </c>
      <c r="K328" s="37">
        <v>0</v>
      </c>
      <c r="L328" s="40">
        <v>0</v>
      </c>
    </row>
    <row r="329" spans="1:12" ht="12.75" x14ac:dyDescent="0.2">
      <c r="A329" s="39" t="s">
        <v>0</v>
      </c>
      <c r="B329" s="17" t="s">
        <v>0</v>
      </c>
      <c r="C329" s="17" t="s">
        <v>375</v>
      </c>
      <c r="D329" s="17" t="s">
        <v>376</v>
      </c>
      <c r="E329" s="40">
        <v>50000</v>
      </c>
      <c r="F329" s="40">
        <v>0</v>
      </c>
      <c r="G329" s="40">
        <v>50000</v>
      </c>
      <c r="H329" s="40">
        <v>50000</v>
      </c>
      <c r="I329" s="40">
        <v>49331.7</v>
      </c>
      <c r="J329" s="40">
        <v>49331.7</v>
      </c>
      <c r="K329" s="37">
        <v>98.663399999999996</v>
      </c>
      <c r="L329" s="40">
        <v>49331.7</v>
      </c>
    </row>
    <row r="330" spans="1:12" ht="12.75" x14ac:dyDescent="0.2">
      <c r="A330" s="39" t="s">
        <v>0</v>
      </c>
      <c r="B330" s="17" t="s">
        <v>0</v>
      </c>
      <c r="C330" s="17" t="s">
        <v>1078</v>
      </c>
      <c r="D330" s="17" t="s">
        <v>1079</v>
      </c>
      <c r="E330" s="40">
        <v>707596.66</v>
      </c>
      <c r="F330" s="40">
        <v>-707596.66</v>
      </c>
      <c r="G330" s="40">
        <v>0</v>
      </c>
      <c r="H330" s="40">
        <v>0</v>
      </c>
      <c r="I330" s="40">
        <v>0</v>
      </c>
      <c r="J330" s="40">
        <v>0</v>
      </c>
      <c r="K330" s="37">
        <v>0</v>
      </c>
      <c r="L330" s="40">
        <v>0</v>
      </c>
    </row>
    <row r="331" spans="1:12" ht="12.75" x14ac:dyDescent="0.2">
      <c r="A331" s="39" t="s">
        <v>0</v>
      </c>
      <c r="B331" s="17" t="s">
        <v>0</v>
      </c>
      <c r="C331" s="17" t="s">
        <v>378</v>
      </c>
      <c r="D331" s="17" t="s">
        <v>745</v>
      </c>
      <c r="E331" s="40">
        <v>300000</v>
      </c>
      <c r="F331" s="40">
        <v>-205694.64</v>
      </c>
      <c r="G331" s="40">
        <v>94305.36</v>
      </c>
      <c r="H331" s="40">
        <v>186849.31</v>
      </c>
      <c r="I331" s="40">
        <v>186849.31</v>
      </c>
      <c r="J331" s="40">
        <v>186849.31</v>
      </c>
      <c r="K331" s="37">
        <v>198.13222705475101</v>
      </c>
      <c r="L331" s="40">
        <v>154928.59</v>
      </c>
    </row>
    <row r="332" spans="1:12" ht="12.75" x14ac:dyDescent="0.2">
      <c r="A332" s="39" t="s">
        <v>0</v>
      </c>
      <c r="B332" s="17" t="s">
        <v>0</v>
      </c>
      <c r="C332" s="17" t="s">
        <v>1080</v>
      </c>
      <c r="D332" s="17" t="s">
        <v>1671</v>
      </c>
      <c r="E332" s="40">
        <v>0</v>
      </c>
      <c r="F332" s="40">
        <v>232.32</v>
      </c>
      <c r="G332" s="40">
        <v>232.32</v>
      </c>
      <c r="H332" s="40">
        <v>232.32</v>
      </c>
      <c r="I332" s="40">
        <v>232.32</v>
      </c>
      <c r="J332" s="40">
        <v>232.32</v>
      </c>
      <c r="K332" s="37">
        <v>100</v>
      </c>
      <c r="L332" s="40">
        <v>232.32</v>
      </c>
    </row>
    <row r="333" spans="1:12" ht="12.75" x14ac:dyDescent="0.2">
      <c r="A333" s="39" t="s">
        <v>0</v>
      </c>
      <c r="B333" s="17" t="s">
        <v>0</v>
      </c>
      <c r="C333" s="17" t="s">
        <v>1081</v>
      </c>
      <c r="D333" s="17" t="s">
        <v>1474</v>
      </c>
      <c r="E333" s="40">
        <v>0</v>
      </c>
      <c r="F333" s="40">
        <v>243647.65</v>
      </c>
      <c r="G333" s="40">
        <v>243647.65</v>
      </c>
      <c r="H333" s="40">
        <v>243647.65</v>
      </c>
      <c r="I333" s="40">
        <v>243647.65</v>
      </c>
      <c r="J333" s="40">
        <v>243647.65</v>
      </c>
      <c r="K333" s="37">
        <v>100</v>
      </c>
      <c r="L333" s="40">
        <v>243647.65</v>
      </c>
    </row>
    <row r="334" spans="1:12" ht="12.75" x14ac:dyDescent="0.2">
      <c r="A334" s="39" t="s">
        <v>0</v>
      </c>
      <c r="B334" s="17" t="s">
        <v>0</v>
      </c>
      <c r="C334" s="17" t="s">
        <v>379</v>
      </c>
      <c r="D334" s="17" t="s">
        <v>746</v>
      </c>
      <c r="E334" s="40">
        <v>0</v>
      </c>
      <c r="F334" s="40">
        <v>49999.199999999997</v>
      </c>
      <c r="G334" s="40">
        <v>49999.199999999997</v>
      </c>
      <c r="H334" s="40">
        <v>49912.5</v>
      </c>
      <c r="I334" s="40">
        <v>49912.5</v>
      </c>
      <c r="J334" s="40">
        <v>46647.63</v>
      </c>
      <c r="K334" s="37">
        <v>93.296752748044</v>
      </c>
      <c r="L334" s="40">
        <v>46647.63</v>
      </c>
    </row>
    <row r="335" spans="1:12" ht="12.75" x14ac:dyDescent="0.2">
      <c r="A335" s="39" t="s">
        <v>0</v>
      </c>
      <c r="B335" s="17" t="s">
        <v>0</v>
      </c>
      <c r="C335" s="17" t="s">
        <v>1082</v>
      </c>
      <c r="D335" s="17" t="s">
        <v>1475</v>
      </c>
      <c r="E335" s="40">
        <v>0</v>
      </c>
      <c r="F335" s="40">
        <v>58094.239999999998</v>
      </c>
      <c r="G335" s="40">
        <v>58094.239999999998</v>
      </c>
      <c r="H335" s="40">
        <v>51180.19</v>
      </c>
      <c r="I335" s="40">
        <v>51180.19</v>
      </c>
      <c r="J335" s="40">
        <v>51180.19</v>
      </c>
      <c r="K335" s="37">
        <v>88.098561922834406</v>
      </c>
      <c r="L335" s="40">
        <v>0</v>
      </c>
    </row>
    <row r="336" spans="1:12" ht="12.75" x14ac:dyDescent="0.2">
      <c r="A336" s="39" t="s">
        <v>0</v>
      </c>
      <c r="B336" s="17" t="s">
        <v>0</v>
      </c>
      <c r="C336" s="17" t="s">
        <v>1083</v>
      </c>
      <c r="D336" s="17" t="s">
        <v>1476</v>
      </c>
      <c r="E336" s="40">
        <v>0</v>
      </c>
      <c r="F336" s="40">
        <v>49996.66</v>
      </c>
      <c r="G336" s="40">
        <v>49996.66</v>
      </c>
      <c r="H336" s="40">
        <v>49982.26</v>
      </c>
      <c r="I336" s="40">
        <v>49982.26</v>
      </c>
      <c r="J336" s="40">
        <v>49982.26</v>
      </c>
      <c r="K336" s="37">
        <v>99.971198076031499</v>
      </c>
      <c r="L336" s="40">
        <v>49982.26</v>
      </c>
    </row>
    <row r="337" spans="1:12" ht="12.75" x14ac:dyDescent="0.2">
      <c r="A337" s="39" t="s">
        <v>0</v>
      </c>
      <c r="B337" s="17" t="s">
        <v>0</v>
      </c>
      <c r="C337" s="17" t="s">
        <v>1084</v>
      </c>
      <c r="D337" s="17" t="s">
        <v>1477</v>
      </c>
      <c r="E337" s="40">
        <v>0</v>
      </c>
      <c r="F337" s="40">
        <v>36194.11</v>
      </c>
      <c r="G337" s="40">
        <v>36194.11</v>
      </c>
      <c r="H337" s="40">
        <v>36194.11</v>
      </c>
      <c r="I337" s="40">
        <v>36194.11</v>
      </c>
      <c r="J337" s="40">
        <v>36194.11</v>
      </c>
      <c r="K337" s="37">
        <v>100</v>
      </c>
      <c r="L337" s="40">
        <v>36194.11</v>
      </c>
    </row>
    <row r="338" spans="1:12" ht="12.75" x14ac:dyDescent="0.2">
      <c r="A338" s="39" t="s">
        <v>0</v>
      </c>
      <c r="B338" s="17" t="s">
        <v>0</v>
      </c>
      <c r="C338" s="17" t="s">
        <v>1085</v>
      </c>
      <c r="D338" s="17" t="s">
        <v>1478</v>
      </c>
      <c r="E338" s="40">
        <v>0</v>
      </c>
      <c r="F338" s="40">
        <v>32558.39</v>
      </c>
      <c r="G338" s="40">
        <v>32558.39</v>
      </c>
      <c r="H338" s="40">
        <v>32558.39</v>
      </c>
      <c r="I338" s="40">
        <v>32558.39</v>
      </c>
      <c r="J338" s="40">
        <v>32558.39</v>
      </c>
      <c r="K338" s="37">
        <v>100</v>
      </c>
      <c r="L338" s="40">
        <v>32558.39</v>
      </c>
    </row>
    <row r="339" spans="1:12" ht="12.75" x14ac:dyDescent="0.2">
      <c r="A339" s="39" t="s">
        <v>0</v>
      </c>
      <c r="B339" s="17" t="s">
        <v>0</v>
      </c>
      <c r="C339" s="17" t="s">
        <v>1086</v>
      </c>
      <c r="D339" s="17" t="s">
        <v>1479</v>
      </c>
      <c r="E339" s="40">
        <v>0</v>
      </c>
      <c r="F339" s="40">
        <v>24695.29</v>
      </c>
      <c r="G339" s="40">
        <v>24695.29</v>
      </c>
      <c r="H339" s="40">
        <v>24695.29</v>
      </c>
      <c r="I339" s="40">
        <v>24695.29</v>
      </c>
      <c r="J339" s="40">
        <v>24695.29</v>
      </c>
      <c r="K339" s="37">
        <v>100</v>
      </c>
      <c r="L339" s="40">
        <v>24695.29</v>
      </c>
    </row>
    <row r="340" spans="1:12" ht="12.75" x14ac:dyDescent="0.2">
      <c r="A340" s="39" t="s">
        <v>0</v>
      </c>
      <c r="B340" s="17" t="s">
        <v>0</v>
      </c>
      <c r="C340" s="17" t="s">
        <v>1087</v>
      </c>
      <c r="D340" s="17" t="s">
        <v>1480</v>
      </c>
      <c r="E340" s="40">
        <v>0</v>
      </c>
      <c r="F340" s="40">
        <v>7114.8</v>
      </c>
      <c r="G340" s="40">
        <v>7114.8</v>
      </c>
      <c r="H340" s="40">
        <v>7114.8</v>
      </c>
      <c r="I340" s="40">
        <v>7114.8</v>
      </c>
      <c r="J340" s="40">
        <v>7114.8</v>
      </c>
      <c r="K340" s="37">
        <v>100</v>
      </c>
      <c r="L340" s="40">
        <v>7114.8</v>
      </c>
    </row>
    <row r="341" spans="1:12" ht="12.75" x14ac:dyDescent="0.2">
      <c r="A341" s="39" t="s">
        <v>0</v>
      </c>
      <c r="B341" s="17" t="s">
        <v>0</v>
      </c>
      <c r="C341" s="17" t="s">
        <v>849</v>
      </c>
      <c r="D341" s="17" t="s">
        <v>860</v>
      </c>
      <c r="E341" s="40">
        <v>0</v>
      </c>
      <c r="F341" s="40">
        <v>78128.490000000005</v>
      </c>
      <c r="G341" s="40">
        <v>78128.490000000005</v>
      </c>
      <c r="H341" s="40">
        <v>78128.490000000005</v>
      </c>
      <c r="I341" s="40">
        <v>0</v>
      </c>
      <c r="J341" s="40">
        <v>0</v>
      </c>
      <c r="K341" s="37">
        <v>0</v>
      </c>
      <c r="L341" s="40">
        <v>0</v>
      </c>
    </row>
    <row r="342" spans="1:12" ht="12.75" x14ac:dyDescent="0.2">
      <c r="A342" s="39" t="s">
        <v>0</v>
      </c>
      <c r="B342" s="17" t="s">
        <v>0</v>
      </c>
      <c r="C342" s="17" t="s">
        <v>1088</v>
      </c>
      <c r="D342" s="17" t="s">
        <v>1481</v>
      </c>
      <c r="E342" s="40">
        <v>0</v>
      </c>
      <c r="F342" s="40">
        <v>35556</v>
      </c>
      <c r="G342" s="40">
        <v>35556</v>
      </c>
      <c r="H342" s="40">
        <v>37351.11</v>
      </c>
      <c r="I342" s="40">
        <v>37351.11</v>
      </c>
      <c r="J342" s="40">
        <v>37351.11</v>
      </c>
      <c r="K342" s="37">
        <v>105.048683766453</v>
      </c>
      <c r="L342" s="40">
        <v>37351.11</v>
      </c>
    </row>
    <row r="343" spans="1:12" ht="12.75" x14ac:dyDescent="0.2">
      <c r="A343" s="39" t="s">
        <v>0</v>
      </c>
      <c r="B343" s="17" t="s">
        <v>0</v>
      </c>
      <c r="C343" s="17" t="s">
        <v>1089</v>
      </c>
      <c r="D343" s="17" t="s">
        <v>1482</v>
      </c>
      <c r="E343" s="40">
        <v>0</v>
      </c>
      <c r="F343" s="40">
        <v>25000</v>
      </c>
      <c r="G343" s="40">
        <v>25000</v>
      </c>
      <c r="H343" s="40">
        <v>25000</v>
      </c>
      <c r="I343" s="40">
        <v>25000</v>
      </c>
      <c r="J343" s="40">
        <v>25000</v>
      </c>
      <c r="K343" s="37">
        <v>100</v>
      </c>
      <c r="L343" s="40">
        <v>25000</v>
      </c>
    </row>
    <row r="344" spans="1:12" ht="12.75" x14ac:dyDescent="0.2">
      <c r="A344" s="39" t="s">
        <v>0</v>
      </c>
      <c r="B344" s="17" t="s">
        <v>0</v>
      </c>
      <c r="C344" s="17" t="s">
        <v>380</v>
      </c>
      <c r="D344" s="17" t="s">
        <v>747</v>
      </c>
      <c r="E344" s="40">
        <v>0</v>
      </c>
      <c r="F344" s="40">
        <v>72498.149999999994</v>
      </c>
      <c r="G344" s="40">
        <v>72498.149999999994</v>
      </c>
      <c r="H344" s="40">
        <v>71190.77</v>
      </c>
      <c r="I344" s="40">
        <v>71190.77</v>
      </c>
      <c r="J344" s="40">
        <v>71180.05</v>
      </c>
      <c r="K344" s="37">
        <v>98.181884641194301</v>
      </c>
      <c r="L344" s="40">
        <v>68276.05</v>
      </c>
    </row>
    <row r="345" spans="1:12" ht="12.75" x14ac:dyDescent="0.2">
      <c r="A345" s="39" t="s">
        <v>0</v>
      </c>
      <c r="B345" s="17" t="s">
        <v>0</v>
      </c>
      <c r="C345" s="17" t="s">
        <v>381</v>
      </c>
      <c r="D345" s="17" t="s">
        <v>382</v>
      </c>
      <c r="E345" s="40">
        <v>0</v>
      </c>
      <c r="F345" s="40">
        <v>20539.72</v>
      </c>
      <c r="G345" s="40">
        <v>20539.72</v>
      </c>
      <c r="H345" s="40">
        <v>20539.72</v>
      </c>
      <c r="I345" s="40">
        <v>20539.72</v>
      </c>
      <c r="J345" s="40">
        <v>20539.72</v>
      </c>
      <c r="K345" s="37">
        <v>100</v>
      </c>
      <c r="L345" s="40">
        <v>20539.72</v>
      </c>
    </row>
    <row r="346" spans="1:12" ht="12.75" x14ac:dyDescent="0.2">
      <c r="A346" s="39" t="s">
        <v>0</v>
      </c>
      <c r="B346" s="17" t="s">
        <v>0</v>
      </c>
      <c r="C346" s="17" t="s">
        <v>1090</v>
      </c>
      <c r="D346" s="17" t="s">
        <v>1483</v>
      </c>
      <c r="E346" s="40">
        <v>0</v>
      </c>
      <c r="F346" s="40">
        <v>2293.04</v>
      </c>
      <c r="G346" s="40">
        <v>2293.04</v>
      </c>
      <c r="H346" s="40">
        <v>2267.5100000000002</v>
      </c>
      <c r="I346" s="40">
        <v>2267.5100000000002</v>
      </c>
      <c r="J346" s="40">
        <v>2267.5100000000002</v>
      </c>
      <c r="K346" s="37">
        <v>98.886630848131702</v>
      </c>
      <c r="L346" s="40">
        <v>2267.5100000000002</v>
      </c>
    </row>
    <row r="347" spans="1:12" ht="12.75" x14ac:dyDescent="0.2">
      <c r="A347" s="39" t="s">
        <v>0</v>
      </c>
      <c r="B347" s="17" t="s">
        <v>0</v>
      </c>
      <c r="C347" s="17" t="s">
        <v>1091</v>
      </c>
      <c r="D347" s="17" t="s">
        <v>1484</v>
      </c>
      <c r="E347" s="40">
        <v>0</v>
      </c>
      <c r="F347" s="40">
        <v>527.87</v>
      </c>
      <c r="G347" s="40">
        <v>527.87</v>
      </c>
      <c r="H347" s="40">
        <v>0</v>
      </c>
      <c r="I347" s="40">
        <v>0</v>
      </c>
      <c r="J347" s="40">
        <v>0</v>
      </c>
      <c r="K347" s="37">
        <v>0</v>
      </c>
      <c r="L347" s="40">
        <v>0</v>
      </c>
    </row>
    <row r="348" spans="1:12" ht="12.75" x14ac:dyDescent="0.2">
      <c r="A348" s="39" t="s">
        <v>0</v>
      </c>
      <c r="B348" s="17" t="s">
        <v>0</v>
      </c>
      <c r="C348" s="17" t="s">
        <v>1597</v>
      </c>
      <c r="D348" s="17" t="s">
        <v>1649</v>
      </c>
      <c r="E348" s="40">
        <v>0</v>
      </c>
      <c r="F348" s="40">
        <v>34958.449999999997</v>
      </c>
      <c r="G348" s="40">
        <v>34958.449999999997</v>
      </c>
      <c r="H348" s="40">
        <v>37601.94</v>
      </c>
      <c r="I348" s="40">
        <v>37601.94</v>
      </c>
      <c r="J348" s="40">
        <v>37601.93</v>
      </c>
      <c r="K348" s="37">
        <v>107.561776909445</v>
      </c>
      <c r="L348" s="40">
        <v>2993.54</v>
      </c>
    </row>
    <row r="349" spans="1:12" ht="12.75" x14ac:dyDescent="0.2">
      <c r="A349" s="39" t="s">
        <v>0</v>
      </c>
      <c r="B349" s="17" t="s">
        <v>0</v>
      </c>
      <c r="C349" s="17" t="s">
        <v>1092</v>
      </c>
      <c r="D349" s="17" t="s">
        <v>1485</v>
      </c>
      <c r="E349" s="40">
        <v>0</v>
      </c>
      <c r="F349" s="40">
        <v>4425.4799999999996</v>
      </c>
      <c r="G349" s="40">
        <v>4425.4799999999996</v>
      </c>
      <c r="H349" s="40">
        <v>4136.1499999999996</v>
      </c>
      <c r="I349" s="40">
        <v>4136.1499999999996</v>
      </c>
      <c r="J349" s="40">
        <v>4136.1499999999996</v>
      </c>
      <c r="K349" s="37">
        <v>93.462178114012502</v>
      </c>
      <c r="L349" s="40">
        <v>4136.1499999999996</v>
      </c>
    </row>
    <row r="350" spans="1:12" ht="12.75" x14ac:dyDescent="0.2">
      <c r="A350" s="39" t="s">
        <v>0</v>
      </c>
      <c r="B350" s="17" t="s">
        <v>0</v>
      </c>
      <c r="C350" s="17" t="s">
        <v>850</v>
      </c>
      <c r="D350" s="17" t="s">
        <v>861</v>
      </c>
      <c r="E350" s="40">
        <v>0</v>
      </c>
      <c r="F350" s="40">
        <v>407239.39</v>
      </c>
      <c r="G350" s="40">
        <v>407239.39</v>
      </c>
      <c r="H350" s="40">
        <v>407222.98</v>
      </c>
      <c r="I350" s="40">
        <v>407222.98</v>
      </c>
      <c r="J350" s="40">
        <v>376192.43</v>
      </c>
      <c r="K350" s="37">
        <v>92.376238457679605</v>
      </c>
      <c r="L350" s="40">
        <v>7222.98</v>
      </c>
    </row>
    <row r="351" spans="1:12" ht="12.75" x14ac:dyDescent="0.2">
      <c r="A351" s="39" t="s">
        <v>0</v>
      </c>
      <c r="B351" s="17" t="s">
        <v>0</v>
      </c>
      <c r="C351" s="17" t="s">
        <v>383</v>
      </c>
      <c r="D351" s="17" t="s">
        <v>748</v>
      </c>
      <c r="E351" s="40">
        <v>1635000</v>
      </c>
      <c r="F351" s="40">
        <v>-1580372.77</v>
      </c>
      <c r="G351" s="40">
        <v>54627.23</v>
      </c>
      <c r="H351" s="40">
        <v>0</v>
      </c>
      <c r="I351" s="40">
        <v>0</v>
      </c>
      <c r="J351" s="40">
        <v>0</v>
      </c>
      <c r="K351" s="37">
        <v>0</v>
      </c>
      <c r="L351" s="40">
        <v>0</v>
      </c>
    </row>
    <row r="352" spans="1:12" ht="12.75" x14ac:dyDescent="0.2">
      <c r="A352" s="39" t="s">
        <v>0</v>
      </c>
      <c r="B352" s="17" t="s">
        <v>0</v>
      </c>
      <c r="C352" s="17" t="s">
        <v>384</v>
      </c>
      <c r="D352" s="17" t="s">
        <v>749</v>
      </c>
      <c r="E352" s="40">
        <v>128818</v>
      </c>
      <c r="F352" s="40">
        <v>-126689.47</v>
      </c>
      <c r="G352" s="40">
        <v>2128.5300000000002</v>
      </c>
      <c r="H352" s="40">
        <v>0</v>
      </c>
      <c r="I352" s="40">
        <v>0</v>
      </c>
      <c r="J352" s="40">
        <v>0</v>
      </c>
      <c r="K352" s="37">
        <v>0</v>
      </c>
      <c r="L352" s="40">
        <v>0</v>
      </c>
    </row>
    <row r="353" spans="1:12" ht="12.75" x14ac:dyDescent="0.2">
      <c r="A353" s="39" t="s">
        <v>0</v>
      </c>
      <c r="B353" s="17" t="s">
        <v>0</v>
      </c>
      <c r="C353" s="17" t="s">
        <v>385</v>
      </c>
      <c r="D353" s="17" t="s">
        <v>386</v>
      </c>
      <c r="E353" s="40">
        <v>100000</v>
      </c>
      <c r="F353" s="40">
        <v>-8047.81</v>
      </c>
      <c r="G353" s="40">
        <v>91952.19</v>
      </c>
      <c r="H353" s="40">
        <v>0</v>
      </c>
      <c r="I353" s="40">
        <v>0</v>
      </c>
      <c r="J353" s="40">
        <v>0</v>
      </c>
      <c r="K353" s="37">
        <v>0</v>
      </c>
      <c r="L353" s="40">
        <v>0</v>
      </c>
    </row>
    <row r="354" spans="1:12" ht="12.75" x14ac:dyDescent="0.2">
      <c r="A354" s="39" t="s">
        <v>0</v>
      </c>
      <c r="B354" s="17" t="s">
        <v>0</v>
      </c>
      <c r="C354" s="17" t="s">
        <v>387</v>
      </c>
      <c r="D354" s="17" t="s">
        <v>750</v>
      </c>
      <c r="E354" s="40">
        <v>450000</v>
      </c>
      <c r="F354" s="40">
        <v>-427811.13</v>
      </c>
      <c r="G354" s="40">
        <v>22188.87</v>
      </c>
      <c r="H354" s="40">
        <v>0</v>
      </c>
      <c r="I354" s="40">
        <v>0</v>
      </c>
      <c r="J354" s="40">
        <v>0</v>
      </c>
      <c r="K354" s="37">
        <v>0</v>
      </c>
      <c r="L354" s="40">
        <v>0</v>
      </c>
    </row>
    <row r="355" spans="1:12" ht="12.75" x14ac:dyDescent="0.2">
      <c r="A355" s="39" t="s">
        <v>0</v>
      </c>
      <c r="B355" s="17" t="s">
        <v>0</v>
      </c>
      <c r="C355" s="17" t="s">
        <v>1093</v>
      </c>
      <c r="D355" s="17" t="s">
        <v>1094</v>
      </c>
      <c r="E355" s="40">
        <v>600000</v>
      </c>
      <c r="F355" s="40">
        <v>-530438.22</v>
      </c>
      <c r="G355" s="40">
        <v>69561.78</v>
      </c>
      <c r="H355" s="40">
        <v>0</v>
      </c>
      <c r="I355" s="40">
        <v>0</v>
      </c>
      <c r="J355" s="40">
        <v>0</v>
      </c>
      <c r="K355" s="37">
        <v>0</v>
      </c>
      <c r="L355" s="40">
        <v>0</v>
      </c>
    </row>
    <row r="356" spans="1:12" ht="12.75" x14ac:dyDescent="0.2">
      <c r="A356" s="39" t="s">
        <v>0</v>
      </c>
      <c r="B356" s="17" t="s">
        <v>0</v>
      </c>
      <c r="C356" s="17" t="s">
        <v>388</v>
      </c>
      <c r="D356" s="17" t="s">
        <v>822</v>
      </c>
      <c r="E356" s="40">
        <v>45225</v>
      </c>
      <c r="F356" s="40">
        <v>-45225</v>
      </c>
      <c r="G356" s="40">
        <v>0</v>
      </c>
      <c r="H356" s="40">
        <v>0</v>
      </c>
      <c r="I356" s="40">
        <v>0</v>
      </c>
      <c r="J356" s="40">
        <v>0</v>
      </c>
      <c r="K356" s="37">
        <v>0</v>
      </c>
      <c r="L356" s="40">
        <v>0</v>
      </c>
    </row>
    <row r="357" spans="1:12" ht="12.75" x14ac:dyDescent="0.2">
      <c r="A357" s="39" t="s">
        <v>0</v>
      </c>
      <c r="B357" s="17" t="s">
        <v>0</v>
      </c>
      <c r="C357" s="17" t="s">
        <v>389</v>
      </c>
      <c r="D357" s="17" t="s">
        <v>390</v>
      </c>
      <c r="E357" s="40">
        <v>21859.63</v>
      </c>
      <c r="F357" s="40">
        <v>-21859.63</v>
      </c>
      <c r="G357" s="40">
        <v>0</v>
      </c>
      <c r="H357" s="40">
        <v>0</v>
      </c>
      <c r="I357" s="40">
        <v>0</v>
      </c>
      <c r="J357" s="40">
        <v>0</v>
      </c>
      <c r="K357" s="37">
        <v>0</v>
      </c>
      <c r="L357" s="40">
        <v>0</v>
      </c>
    </row>
    <row r="358" spans="1:12" ht="12.75" x14ac:dyDescent="0.2">
      <c r="A358" s="39" t="s">
        <v>0</v>
      </c>
      <c r="B358" s="17" t="s">
        <v>0</v>
      </c>
      <c r="C358" s="17" t="s">
        <v>1095</v>
      </c>
      <c r="D358" s="17" t="s">
        <v>377</v>
      </c>
      <c r="E358" s="40">
        <v>150000</v>
      </c>
      <c r="F358" s="40">
        <v>-150000</v>
      </c>
      <c r="G358" s="40">
        <v>0</v>
      </c>
      <c r="H358" s="40">
        <v>0</v>
      </c>
      <c r="I358" s="40">
        <v>0</v>
      </c>
      <c r="J358" s="40">
        <v>0</v>
      </c>
      <c r="K358" s="37">
        <v>0</v>
      </c>
      <c r="L358" s="40">
        <v>0</v>
      </c>
    </row>
    <row r="359" spans="1:12" ht="12.75" x14ac:dyDescent="0.2">
      <c r="A359" s="39" t="s">
        <v>0</v>
      </c>
      <c r="B359" s="17" t="s">
        <v>0</v>
      </c>
      <c r="C359" s="17" t="s">
        <v>1096</v>
      </c>
      <c r="D359" s="17" t="s">
        <v>1097</v>
      </c>
      <c r="E359" s="40">
        <v>169400</v>
      </c>
      <c r="F359" s="40">
        <v>-161189.68</v>
      </c>
      <c r="G359" s="40">
        <v>8210.32</v>
      </c>
      <c r="H359" s="40">
        <v>0</v>
      </c>
      <c r="I359" s="40">
        <v>0</v>
      </c>
      <c r="J359" s="40">
        <v>0</v>
      </c>
      <c r="K359" s="37">
        <v>0</v>
      </c>
      <c r="L359" s="40">
        <v>0</v>
      </c>
    </row>
    <row r="360" spans="1:12" ht="12.75" x14ac:dyDescent="0.2">
      <c r="A360" s="39" t="s">
        <v>0</v>
      </c>
      <c r="B360" s="17" t="s">
        <v>0</v>
      </c>
      <c r="C360" s="17" t="s">
        <v>1098</v>
      </c>
      <c r="D360" s="17" t="s">
        <v>1099</v>
      </c>
      <c r="E360" s="40">
        <v>30000</v>
      </c>
      <c r="F360" s="40">
        <v>-30000</v>
      </c>
      <c r="G360" s="40">
        <v>0</v>
      </c>
      <c r="H360" s="40">
        <v>0</v>
      </c>
      <c r="I360" s="40">
        <v>0</v>
      </c>
      <c r="J360" s="40">
        <v>0</v>
      </c>
      <c r="K360" s="37">
        <v>0</v>
      </c>
      <c r="L360" s="40">
        <v>0</v>
      </c>
    </row>
    <row r="361" spans="1:12" ht="12.75" x14ac:dyDescent="0.2">
      <c r="A361" s="39" t="s">
        <v>0</v>
      </c>
      <c r="B361" s="17" t="s">
        <v>0</v>
      </c>
      <c r="C361" s="17" t="s">
        <v>1100</v>
      </c>
      <c r="D361" s="17" t="s">
        <v>1101</v>
      </c>
      <c r="E361" s="40">
        <v>150000</v>
      </c>
      <c r="F361" s="40">
        <v>-150000.09</v>
      </c>
      <c r="G361" s="40">
        <v>-0.09</v>
      </c>
      <c r="H361" s="40">
        <v>0</v>
      </c>
      <c r="I361" s="40">
        <v>0</v>
      </c>
      <c r="J361" s="40">
        <v>0</v>
      </c>
      <c r="K361" s="37">
        <v>0</v>
      </c>
      <c r="L361" s="40">
        <v>0</v>
      </c>
    </row>
    <row r="362" spans="1:12" ht="12.75" x14ac:dyDescent="0.2">
      <c r="A362" s="39" t="s">
        <v>0</v>
      </c>
      <c r="B362" s="17" t="s">
        <v>0</v>
      </c>
      <c r="C362" s="17" t="s">
        <v>1102</v>
      </c>
      <c r="D362" s="17" t="s">
        <v>1103</v>
      </c>
      <c r="E362" s="40">
        <v>150000</v>
      </c>
      <c r="F362" s="40">
        <v>-150000</v>
      </c>
      <c r="G362" s="40">
        <v>0</v>
      </c>
      <c r="H362" s="40">
        <v>0</v>
      </c>
      <c r="I362" s="40">
        <v>0</v>
      </c>
      <c r="J362" s="40">
        <v>0</v>
      </c>
      <c r="K362" s="37">
        <v>0</v>
      </c>
      <c r="L362" s="40">
        <v>0</v>
      </c>
    </row>
    <row r="363" spans="1:12" ht="12.75" x14ac:dyDescent="0.2">
      <c r="A363" s="39" t="s">
        <v>0</v>
      </c>
      <c r="B363" s="17" t="s">
        <v>0</v>
      </c>
      <c r="C363" s="17" t="s">
        <v>1104</v>
      </c>
      <c r="D363" s="17" t="s">
        <v>410</v>
      </c>
      <c r="E363" s="40">
        <v>150000</v>
      </c>
      <c r="F363" s="40">
        <v>-150000</v>
      </c>
      <c r="G363" s="40">
        <v>0</v>
      </c>
      <c r="H363" s="40">
        <v>0</v>
      </c>
      <c r="I363" s="40">
        <v>0</v>
      </c>
      <c r="J363" s="40">
        <v>0</v>
      </c>
      <c r="K363" s="37">
        <v>0</v>
      </c>
      <c r="L363" s="40">
        <v>0</v>
      </c>
    </row>
    <row r="364" spans="1:12" ht="12.75" x14ac:dyDescent="0.2">
      <c r="A364" s="39" t="s">
        <v>0</v>
      </c>
      <c r="B364" s="17" t="s">
        <v>0</v>
      </c>
      <c r="C364" s="17" t="s">
        <v>1105</v>
      </c>
      <c r="D364" s="17" t="s">
        <v>1106</v>
      </c>
      <c r="E364" s="40">
        <v>5000</v>
      </c>
      <c r="F364" s="40">
        <v>0</v>
      </c>
      <c r="G364" s="40">
        <v>5000</v>
      </c>
      <c r="H364" s="40">
        <v>0</v>
      </c>
      <c r="I364" s="40">
        <v>0</v>
      </c>
      <c r="J364" s="40">
        <v>0</v>
      </c>
      <c r="K364" s="37">
        <v>0</v>
      </c>
      <c r="L364" s="40">
        <v>0</v>
      </c>
    </row>
    <row r="365" spans="1:12" ht="12.75" x14ac:dyDescent="0.2">
      <c r="A365" s="39" t="s">
        <v>0</v>
      </c>
      <c r="B365" s="17" t="s">
        <v>0</v>
      </c>
      <c r="C365" s="17" t="s">
        <v>1107</v>
      </c>
      <c r="D365" s="17" t="s">
        <v>1108</v>
      </c>
      <c r="E365" s="40">
        <v>4900767.79</v>
      </c>
      <c r="F365" s="40">
        <v>-2284062</v>
      </c>
      <c r="G365" s="40">
        <v>2616705.79</v>
      </c>
      <c r="H365" s="40">
        <v>0</v>
      </c>
      <c r="I365" s="40">
        <v>0</v>
      </c>
      <c r="J365" s="40">
        <v>0</v>
      </c>
      <c r="K365" s="37">
        <v>0</v>
      </c>
      <c r="L365" s="40">
        <v>0</v>
      </c>
    </row>
    <row r="366" spans="1:12" ht="12.75" x14ac:dyDescent="0.2">
      <c r="A366" s="39" t="s">
        <v>0</v>
      </c>
      <c r="B366" s="17" t="s">
        <v>0</v>
      </c>
      <c r="C366" s="17" t="s">
        <v>391</v>
      </c>
      <c r="D366" s="17" t="s">
        <v>392</v>
      </c>
      <c r="E366" s="40">
        <v>100000</v>
      </c>
      <c r="F366" s="40">
        <v>-93789.07</v>
      </c>
      <c r="G366" s="40">
        <v>6210.93</v>
      </c>
      <c r="H366" s="40">
        <v>0</v>
      </c>
      <c r="I366" s="40">
        <v>0</v>
      </c>
      <c r="J366" s="40">
        <v>0</v>
      </c>
      <c r="K366" s="37">
        <v>0</v>
      </c>
      <c r="L366" s="40">
        <v>0</v>
      </c>
    </row>
    <row r="367" spans="1:12" ht="12.75" x14ac:dyDescent="0.2">
      <c r="A367" s="39" t="s">
        <v>0</v>
      </c>
      <c r="B367" s="17" t="s">
        <v>0</v>
      </c>
      <c r="C367" s="17" t="s">
        <v>1109</v>
      </c>
      <c r="D367" s="17" t="s">
        <v>1672</v>
      </c>
      <c r="E367" s="40">
        <v>586000</v>
      </c>
      <c r="F367" s="40">
        <v>-571303.74</v>
      </c>
      <c r="G367" s="40">
        <v>14696.26</v>
      </c>
      <c r="H367" s="40">
        <v>0</v>
      </c>
      <c r="I367" s="40">
        <v>0</v>
      </c>
      <c r="J367" s="40">
        <v>0</v>
      </c>
      <c r="K367" s="37">
        <v>0</v>
      </c>
      <c r="L367" s="40">
        <v>0</v>
      </c>
    </row>
    <row r="368" spans="1:12" ht="12.75" x14ac:dyDescent="0.2">
      <c r="A368" s="39" t="s">
        <v>0</v>
      </c>
      <c r="B368" s="17" t="s">
        <v>0</v>
      </c>
      <c r="C368" s="17" t="s">
        <v>393</v>
      </c>
      <c r="D368" s="17" t="s">
        <v>751</v>
      </c>
      <c r="E368" s="40">
        <v>205700</v>
      </c>
      <c r="F368" s="40">
        <v>-1071.3699999999999</v>
      </c>
      <c r="G368" s="40">
        <v>204628.63</v>
      </c>
      <c r="H368" s="40">
        <v>199529</v>
      </c>
      <c r="I368" s="40">
        <v>199529</v>
      </c>
      <c r="J368" s="40">
        <v>199529</v>
      </c>
      <c r="K368" s="37">
        <v>97.507860947903495</v>
      </c>
      <c r="L368" s="40">
        <v>199529</v>
      </c>
    </row>
    <row r="369" spans="1:12" ht="12.75" x14ac:dyDescent="0.2">
      <c r="A369" s="39" t="s">
        <v>0</v>
      </c>
      <c r="B369" s="17" t="s">
        <v>0</v>
      </c>
      <c r="C369" s="17" t="s">
        <v>1110</v>
      </c>
      <c r="D369" s="17" t="s">
        <v>1111</v>
      </c>
      <c r="E369" s="40">
        <v>50000</v>
      </c>
      <c r="F369" s="40">
        <v>-50000</v>
      </c>
      <c r="G369" s="40">
        <v>0</v>
      </c>
      <c r="H369" s="40">
        <v>0</v>
      </c>
      <c r="I369" s="40">
        <v>0</v>
      </c>
      <c r="J369" s="40">
        <v>0</v>
      </c>
      <c r="K369" s="37">
        <v>0</v>
      </c>
      <c r="L369" s="40">
        <v>0</v>
      </c>
    </row>
    <row r="370" spans="1:12" ht="12.75" x14ac:dyDescent="0.2">
      <c r="A370" s="39" t="s">
        <v>0</v>
      </c>
      <c r="B370" s="17" t="s">
        <v>0</v>
      </c>
      <c r="C370" s="17" t="s">
        <v>1112</v>
      </c>
      <c r="D370" s="17" t="s">
        <v>1113</v>
      </c>
      <c r="E370" s="40">
        <v>100000</v>
      </c>
      <c r="F370" s="40">
        <v>-99959.79</v>
      </c>
      <c r="G370" s="40">
        <v>40.21</v>
      </c>
      <c r="H370" s="40">
        <v>0</v>
      </c>
      <c r="I370" s="40">
        <v>0</v>
      </c>
      <c r="J370" s="40">
        <v>0</v>
      </c>
      <c r="K370" s="37">
        <v>0</v>
      </c>
      <c r="L370" s="40">
        <v>0</v>
      </c>
    </row>
    <row r="371" spans="1:12" ht="12.75" x14ac:dyDescent="0.2">
      <c r="A371" s="39" t="s">
        <v>0</v>
      </c>
      <c r="B371" s="17" t="s">
        <v>0</v>
      </c>
      <c r="C371" s="17" t="s">
        <v>1114</v>
      </c>
      <c r="D371" s="17" t="s">
        <v>411</v>
      </c>
      <c r="E371" s="40">
        <v>29999.99</v>
      </c>
      <c r="F371" s="40">
        <v>-29999.99</v>
      </c>
      <c r="G371" s="40">
        <v>0</v>
      </c>
      <c r="H371" s="40">
        <v>0</v>
      </c>
      <c r="I371" s="40">
        <v>0</v>
      </c>
      <c r="J371" s="40">
        <v>0</v>
      </c>
      <c r="K371" s="37">
        <v>0</v>
      </c>
      <c r="L371" s="40">
        <v>0</v>
      </c>
    </row>
    <row r="372" spans="1:12" ht="12.75" x14ac:dyDescent="0.2">
      <c r="A372" s="39" t="s">
        <v>0</v>
      </c>
      <c r="B372" s="17" t="s">
        <v>0</v>
      </c>
      <c r="C372" s="17" t="s">
        <v>1115</v>
      </c>
      <c r="D372" s="17" t="s">
        <v>1116</v>
      </c>
      <c r="E372" s="40">
        <v>240000</v>
      </c>
      <c r="F372" s="40">
        <v>-240000</v>
      </c>
      <c r="G372" s="40">
        <v>0</v>
      </c>
      <c r="H372" s="40">
        <v>0</v>
      </c>
      <c r="I372" s="40">
        <v>0</v>
      </c>
      <c r="J372" s="40">
        <v>0</v>
      </c>
      <c r="K372" s="37">
        <v>0</v>
      </c>
      <c r="L372" s="40">
        <v>0</v>
      </c>
    </row>
    <row r="373" spans="1:12" ht="12.75" x14ac:dyDescent="0.2">
      <c r="A373" s="39" t="s">
        <v>0</v>
      </c>
      <c r="B373" s="17" t="s">
        <v>0</v>
      </c>
      <c r="C373" s="17" t="s">
        <v>1117</v>
      </c>
      <c r="D373" s="17" t="s">
        <v>1486</v>
      </c>
      <c r="E373" s="40">
        <v>0</v>
      </c>
      <c r="F373" s="40">
        <v>0</v>
      </c>
      <c r="G373" s="40">
        <v>0</v>
      </c>
      <c r="H373" s="40">
        <v>0</v>
      </c>
      <c r="I373" s="40">
        <v>0</v>
      </c>
      <c r="J373" s="40">
        <v>0</v>
      </c>
      <c r="K373" s="37">
        <v>0</v>
      </c>
      <c r="L373" s="40">
        <v>0</v>
      </c>
    </row>
    <row r="374" spans="1:12" ht="12.75" x14ac:dyDescent="0.2">
      <c r="A374" s="39" t="s">
        <v>0</v>
      </c>
      <c r="B374" s="17" t="s">
        <v>0</v>
      </c>
      <c r="C374" s="17" t="s">
        <v>394</v>
      </c>
      <c r="D374" s="17" t="s">
        <v>395</v>
      </c>
      <c r="E374" s="40">
        <v>0</v>
      </c>
      <c r="F374" s="40">
        <v>57005.89</v>
      </c>
      <c r="G374" s="40">
        <v>57005.89</v>
      </c>
      <c r="H374" s="40">
        <v>0</v>
      </c>
      <c r="I374" s="40">
        <v>0</v>
      </c>
      <c r="J374" s="40">
        <v>0</v>
      </c>
      <c r="K374" s="37">
        <v>0</v>
      </c>
      <c r="L374" s="40">
        <v>0</v>
      </c>
    </row>
    <row r="375" spans="1:12" ht="12.75" x14ac:dyDescent="0.2">
      <c r="A375" s="39" t="s">
        <v>0</v>
      </c>
      <c r="B375" s="17" t="s">
        <v>0</v>
      </c>
      <c r="C375" s="17" t="s">
        <v>1118</v>
      </c>
      <c r="D375" s="17" t="s">
        <v>1487</v>
      </c>
      <c r="E375" s="40">
        <v>0</v>
      </c>
      <c r="F375" s="40">
        <v>11033.37</v>
      </c>
      <c r="G375" s="40">
        <v>11033.37</v>
      </c>
      <c r="H375" s="40">
        <v>4259.43</v>
      </c>
      <c r="I375" s="40">
        <v>4259.43</v>
      </c>
      <c r="J375" s="40">
        <v>4259.43</v>
      </c>
      <c r="K375" s="37">
        <v>38.604977445694303</v>
      </c>
      <c r="L375" s="40">
        <v>4259.43</v>
      </c>
    </row>
    <row r="376" spans="1:12" ht="12.75" x14ac:dyDescent="0.2">
      <c r="A376" s="39" t="s">
        <v>0</v>
      </c>
      <c r="B376" s="17" t="s">
        <v>0</v>
      </c>
      <c r="C376" s="17" t="s">
        <v>835</v>
      </c>
      <c r="D376" s="17" t="s">
        <v>840</v>
      </c>
      <c r="E376" s="40">
        <v>0</v>
      </c>
      <c r="F376" s="40">
        <v>30300</v>
      </c>
      <c r="G376" s="40">
        <v>30300</v>
      </c>
      <c r="H376" s="40">
        <v>30300</v>
      </c>
      <c r="I376" s="40">
        <v>30300</v>
      </c>
      <c r="J376" s="40">
        <v>30298.61</v>
      </c>
      <c r="K376" s="37">
        <v>99.995412541254098</v>
      </c>
      <c r="L376" s="40">
        <v>30298.61</v>
      </c>
    </row>
    <row r="377" spans="1:12" ht="12.75" x14ac:dyDescent="0.2">
      <c r="A377" s="39" t="s">
        <v>0</v>
      </c>
      <c r="B377" s="17" t="s">
        <v>0</v>
      </c>
      <c r="C377" s="17" t="s">
        <v>1119</v>
      </c>
      <c r="D377" s="17" t="s">
        <v>1488</v>
      </c>
      <c r="E377" s="40">
        <v>0</v>
      </c>
      <c r="F377" s="40">
        <v>59998.32</v>
      </c>
      <c r="G377" s="40">
        <v>59998.32</v>
      </c>
      <c r="H377" s="40">
        <v>9075</v>
      </c>
      <c r="I377" s="40">
        <v>9075</v>
      </c>
      <c r="J377" s="40">
        <v>7941.39</v>
      </c>
      <c r="K377" s="37">
        <v>13.236020608577</v>
      </c>
      <c r="L377" s="40">
        <v>0</v>
      </c>
    </row>
    <row r="378" spans="1:12" ht="12.75" x14ac:dyDescent="0.2">
      <c r="A378" s="39" t="s">
        <v>0</v>
      </c>
      <c r="B378" s="17" t="s">
        <v>0</v>
      </c>
      <c r="C378" s="17" t="s">
        <v>1120</v>
      </c>
      <c r="D378" s="17" t="s">
        <v>1489</v>
      </c>
      <c r="E378" s="40">
        <v>0</v>
      </c>
      <c r="F378" s="40">
        <v>33362.33</v>
      </c>
      <c r="G378" s="40">
        <v>33362.33</v>
      </c>
      <c r="H378" s="40">
        <v>0</v>
      </c>
      <c r="I378" s="40">
        <v>0</v>
      </c>
      <c r="J378" s="40">
        <v>0</v>
      </c>
      <c r="K378" s="37">
        <v>0</v>
      </c>
      <c r="L378" s="40">
        <v>0</v>
      </c>
    </row>
    <row r="379" spans="1:12" ht="12.75" x14ac:dyDescent="0.2">
      <c r="A379" s="39" t="s">
        <v>0</v>
      </c>
      <c r="B379" s="17" t="s">
        <v>0</v>
      </c>
      <c r="C379" s="17" t="s">
        <v>1121</v>
      </c>
      <c r="D379" s="17" t="s">
        <v>1490</v>
      </c>
      <c r="E379" s="40">
        <v>0</v>
      </c>
      <c r="F379" s="40">
        <v>27467</v>
      </c>
      <c r="G379" s="40">
        <v>27467</v>
      </c>
      <c r="H379" s="40">
        <v>27467</v>
      </c>
      <c r="I379" s="40">
        <v>27467</v>
      </c>
      <c r="J379" s="40">
        <v>23896.29</v>
      </c>
      <c r="K379" s="37">
        <v>87</v>
      </c>
      <c r="L379" s="40">
        <v>0</v>
      </c>
    </row>
    <row r="380" spans="1:12" ht="12.75" x14ac:dyDescent="0.2">
      <c r="A380" s="39" t="s">
        <v>0</v>
      </c>
      <c r="B380" s="17" t="s">
        <v>0</v>
      </c>
      <c r="C380" s="17" t="s">
        <v>1122</v>
      </c>
      <c r="D380" s="17" t="s">
        <v>1491</v>
      </c>
      <c r="E380" s="40">
        <v>0</v>
      </c>
      <c r="F380" s="40">
        <v>59772.480000000003</v>
      </c>
      <c r="G380" s="40">
        <v>59772.480000000003</v>
      </c>
      <c r="H380" s="40">
        <v>59772.480000000003</v>
      </c>
      <c r="I380" s="40">
        <v>59772.480000000003</v>
      </c>
      <c r="J380" s="40">
        <v>59772.480000000003</v>
      </c>
      <c r="K380" s="37">
        <v>100</v>
      </c>
      <c r="L380" s="40">
        <v>59772.480000000003</v>
      </c>
    </row>
    <row r="381" spans="1:12" ht="12.75" x14ac:dyDescent="0.2">
      <c r="A381" s="39" t="s">
        <v>0</v>
      </c>
      <c r="B381" s="17" t="s">
        <v>0</v>
      </c>
      <c r="C381" s="17" t="s">
        <v>1123</v>
      </c>
      <c r="D381" s="17" t="s">
        <v>1492</v>
      </c>
      <c r="E381" s="40">
        <v>0</v>
      </c>
      <c r="F381" s="40">
        <v>33298.04</v>
      </c>
      <c r="G381" s="40">
        <v>33298.04</v>
      </c>
      <c r="H381" s="40">
        <v>16649.009999999998</v>
      </c>
      <c r="I381" s="40">
        <v>16649.009999999998</v>
      </c>
      <c r="J381" s="40">
        <v>16649.009999999998</v>
      </c>
      <c r="K381" s="37">
        <v>49.999969968202301</v>
      </c>
      <c r="L381" s="40">
        <v>16649.009999999998</v>
      </c>
    </row>
    <row r="382" spans="1:12" ht="12.75" x14ac:dyDescent="0.2">
      <c r="A382" s="39" t="s">
        <v>0</v>
      </c>
      <c r="B382" s="17" t="s">
        <v>0</v>
      </c>
      <c r="C382" s="17" t="s">
        <v>1124</v>
      </c>
      <c r="D382" s="17" t="s">
        <v>1493</v>
      </c>
      <c r="E382" s="40">
        <v>0</v>
      </c>
      <c r="F382" s="40">
        <v>19510.12</v>
      </c>
      <c r="G382" s="40">
        <v>19510.12</v>
      </c>
      <c r="H382" s="40">
        <v>19510.12</v>
      </c>
      <c r="I382" s="40">
        <v>19510.12</v>
      </c>
      <c r="J382" s="40">
        <v>19510.12</v>
      </c>
      <c r="K382" s="37">
        <v>100</v>
      </c>
      <c r="L382" s="40">
        <v>19510.12</v>
      </c>
    </row>
    <row r="383" spans="1:12" ht="12.75" x14ac:dyDescent="0.2">
      <c r="A383" s="39" t="s">
        <v>0</v>
      </c>
      <c r="B383" s="17" t="s">
        <v>0</v>
      </c>
      <c r="C383" s="17" t="s">
        <v>396</v>
      </c>
      <c r="D383" s="17" t="s">
        <v>397</v>
      </c>
      <c r="E383" s="40">
        <v>0</v>
      </c>
      <c r="F383" s="40">
        <v>0</v>
      </c>
      <c r="G383" s="40">
        <v>0</v>
      </c>
      <c r="H383" s="40">
        <v>0</v>
      </c>
      <c r="I383" s="40">
        <v>0</v>
      </c>
      <c r="J383" s="40">
        <v>0</v>
      </c>
      <c r="K383" s="37">
        <v>0</v>
      </c>
      <c r="L383" s="40">
        <v>0</v>
      </c>
    </row>
    <row r="384" spans="1:12" ht="12.75" x14ac:dyDescent="0.2">
      <c r="A384" s="39" t="s">
        <v>0</v>
      </c>
      <c r="B384" s="17" t="s">
        <v>0</v>
      </c>
      <c r="C384" s="17" t="s">
        <v>398</v>
      </c>
      <c r="D384" s="17" t="s">
        <v>399</v>
      </c>
      <c r="E384" s="40">
        <v>0</v>
      </c>
      <c r="F384" s="40">
        <v>0</v>
      </c>
      <c r="G384" s="40">
        <v>0</v>
      </c>
      <c r="H384" s="40">
        <v>0</v>
      </c>
      <c r="I384" s="40">
        <v>0</v>
      </c>
      <c r="J384" s="40">
        <v>0</v>
      </c>
      <c r="K384" s="37">
        <v>0</v>
      </c>
      <c r="L384" s="40">
        <v>0</v>
      </c>
    </row>
    <row r="385" spans="1:12" ht="12.75" x14ac:dyDescent="0.2">
      <c r="A385" s="39" t="s">
        <v>0</v>
      </c>
      <c r="B385" s="17" t="s">
        <v>0</v>
      </c>
      <c r="C385" s="17" t="s">
        <v>1125</v>
      </c>
      <c r="D385" s="17" t="s">
        <v>1494</v>
      </c>
      <c r="E385" s="40">
        <v>0</v>
      </c>
      <c r="F385" s="40">
        <v>7252.74</v>
      </c>
      <c r="G385" s="40">
        <v>7252.74</v>
      </c>
      <c r="H385" s="40">
        <v>7252.74</v>
      </c>
      <c r="I385" s="40">
        <v>7252.74</v>
      </c>
      <c r="J385" s="40">
        <v>7252.74</v>
      </c>
      <c r="K385" s="37">
        <v>100</v>
      </c>
      <c r="L385" s="40">
        <v>4908.5600000000004</v>
      </c>
    </row>
    <row r="386" spans="1:12" ht="12.75" x14ac:dyDescent="0.2">
      <c r="A386" s="39" t="s">
        <v>0</v>
      </c>
      <c r="B386" s="17" t="s">
        <v>0</v>
      </c>
      <c r="C386" s="17" t="s">
        <v>1126</v>
      </c>
      <c r="D386" s="17" t="s">
        <v>1495</v>
      </c>
      <c r="E386" s="40">
        <v>0</v>
      </c>
      <c r="F386" s="40">
        <v>7492.31</v>
      </c>
      <c r="G386" s="40">
        <v>7492.31</v>
      </c>
      <c r="H386" s="40">
        <v>7492.31</v>
      </c>
      <c r="I386" s="40">
        <v>7492.31</v>
      </c>
      <c r="J386" s="40">
        <v>5978.71</v>
      </c>
      <c r="K386" s="37">
        <v>79.797952834306102</v>
      </c>
      <c r="L386" s="40">
        <v>3632.67</v>
      </c>
    </row>
    <row r="387" spans="1:12" ht="12.75" x14ac:dyDescent="0.2">
      <c r="A387" s="39" t="s">
        <v>0</v>
      </c>
      <c r="B387" s="17" t="s">
        <v>0</v>
      </c>
      <c r="C387" s="17" t="s">
        <v>1127</v>
      </c>
      <c r="D387" s="17" t="s">
        <v>1496</v>
      </c>
      <c r="E387" s="40">
        <v>0</v>
      </c>
      <c r="F387" s="40">
        <v>42658.34</v>
      </c>
      <c r="G387" s="40">
        <v>42658.34</v>
      </c>
      <c r="H387" s="40">
        <v>38990.5</v>
      </c>
      <c r="I387" s="40">
        <v>38990.5</v>
      </c>
      <c r="J387" s="40">
        <v>38973.46</v>
      </c>
      <c r="K387" s="37">
        <v>91.361876716252894</v>
      </c>
      <c r="L387" s="40">
        <v>38973.46</v>
      </c>
    </row>
    <row r="388" spans="1:12" ht="12.75" x14ac:dyDescent="0.2">
      <c r="A388" s="39" t="s">
        <v>0</v>
      </c>
      <c r="B388" s="17" t="s">
        <v>0</v>
      </c>
      <c r="C388" s="17" t="s">
        <v>1128</v>
      </c>
      <c r="D388" s="17" t="s">
        <v>1497</v>
      </c>
      <c r="E388" s="40">
        <v>0</v>
      </c>
      <c r="F388" s="40">
        <v>55161.01</v>
      </c>
      <c r="G388" s="40">
        <v>55161.01</v>
      </c>
      <c r="H388" s="40">
        <v>57857.45</v>
      </c>
      <c r="I388" s="40">
        <v>57857.45</v>
      </c>
      <c r="J388" s="40">
        <v>57857.45</v>
      </c>
      <c r="K388" s="37">
        <v>104.888307882687</v>
      </c>
      <c r="L388" s="40">
        <v>57857.45</v>
      </c>
    </row>
    <row r="389" spans="1:12" ht="12.75" x14ac:dyDescent="0.2">
      <c r="A389" s="39" t="s">
        <v>0</v>
      </c>
      <c r="B389" s="17" t="s">
        <v>0</v>
      </c>
      <c r="C389" s="17" t="s">
        <v>1129</v>
      </c>
      <c r="D389" s="17" t="s">
        <v>1498</v>
      </c>
      <c r="E389" s="40">
        <v>0</v>
      </c>
      <c r="F389" s="40">
        <v>52609.2</v>
      </c>
      <c r="G389" s="40">
        <v>52609.2</v>
      </c>
      <c r="H389" s="40">
        <v>52609.2</v>
      </c>
      <c r="I389" s="40">
        <v>52609.2</v>
      </c>
      <c r="J389" s="40">
        <v>52603.1</v>
      </c>
      <c r="K389" s="37">
        <v>99.988405069835693</v>
      </c>
      <c r="L389" s="40">
        <v>52603.1</v>
      </c>
    </row>
    <row r="390" spans="1:12" ht="12.75" x14ac:dyDescent="0.2">
      <c r="A390" s="39" t="s">
        <v>0</v>
      </c>
      <c r="B390" s="17" t="s">
        <v>0</v>
      </c>
      <c r="C390" s="17" t="s">
        <v>1130</v>
      </c>
      <c r="D390" s="17" t="s">
        <v>1499</v>
      </c>
      <c r="E390" s="40">
        <v>0</v>
      </c>
      <c r="F390" s="40">
        <v>59943.4</v>
      </c>
      <c r="G390" s="40">
        <v>59943.4</v>
      </c>
      <c r="H390" s="40">
        <v>59934.93</v>
      </c>
      <c r="I390" s="40">
        <v>0</v>
      </c>
      <c r="J390" s="40">
        <v>0</v>
      </c>
      <c r="K390" s="37">
        <v>0</v>
      </c>
      <c r="L390" s="40">
        <v>0</v>
      </c>
    </row>
    <row r="391" spans="1:12" ht="12.75" x14ac:dyDescent="0.2">
      <c r="A391" s="39" t="s">
        <v>0</v>
      </c>
      <c r="B391" s="17" t="s">
        <v>0</v>
      </c>
      <c r="C391" s="17" t="s">
        <v>400</v>
      </c>
      <c r="D391" s="17" t="s">
        <v>752</v>
      </c>
      <c r="E391" s="40">
        <v>0</v>
      </c>
      <c r="F391" s="40">
        <v>50000</v>
      </c>
      <c r="G391" s="40">
        <v>50000</v>
      </c>
      <c r="H391" s="40">
        <v>49965.69</v>
      </c>
      <c r="I391" s="40">
        <v>49965.69</v>
      </c>
      <c r="J391" s="40">
        <v>49965.69</v>
      </c>
      <c r="K391" s="37">
        <v>99.931380000000004</v>
      </c>
      <c r="L391" s="40">
        <v>0</v>
      </c>
    </row>
    <row r="392" spans="1:12" ht="12.75" x14ac:dyDescent="0.2">
      <c r="A392" s="39" t="s">
        <v>0</v>
      </c>
      <c r="B392" s="17" t="s">
        <v>0</v>
      </c>
      <c r="C392" s="17" t="s">
        <v>1131</v>
      </c>
      <c r="D392" s="17" t="s">
        <v>1500</v>
      </c>
      <c r="E392" s="40">
        <v>0</v>
      </c>
      <c r="F392" s="40">
        <v>6070.81</v>
      </c>
      <c r="G392" s="40">
        <v>6070.81</v>
      </c>
      <c r="H392" s="40">
        <v>6070.81</v>
      </c>
      <c r="I392" s="40">
        <v>6070.81</v>
      </c>
      <c r="J392" s="40">
        <v>6070.81</v>
      </c>
      <c r="K392" s="37">
        <v>100</v>
      </c>
      <c r="L392" s="40">
        <v>6070.81</v>
      </c>
    </row>
    <row r="393" spans="1:12" ht="12.75" x14ac:dyDescent="0.2">
      <c r="A393" s="39" t="s">
        <v>0</v>
      </c>
      <c r="B393" s="17" t="s">
        <v>0</v>
      </c>
      <c r="C393" s="17" t="s">
        <v>1132</v>
      </c>
      <c r="D393" s="17" t="s">
        <v>1501</v>
      </c>
      <c r="E393" s="40">
        <v>0</v>
      </c>
      <c r="F393" s="40">
        <v>8498.41</v>
      </c>
      <c r="G393" s="40">
        <v>8498.41</v>
      </c>
      <c r="H393" s="40">
        <v>8498.41</v>
      </c>
      <c r="I393" s="40">
        <v>8498.41</v>
      </c>
      <c r="J393" s="40">
        <v>8498.41</v>
      </c>
      <c r="K393" s="37">
        <v>100</v>
      </c>
      <c r="L393" s="40">
        <v>0</v>
      </c>
    </row>
    <row r="394" spans="1:12" ht="12.75" x14ac:dyDescent="0.2">
      <c r="A394" s="39" t="s">
        <v>0</v>
      </c>
      <c r="B394" s="17" t="s">
        <v>0</v>
      </c>
      <c r="C394" s="17" t="s">
        <v>1133</v>
      </c>
      <c r="D394" s="17" t="s">
        <v>1502</v>
      </c>
      <c r="E394" s="40">
        <v>0</v>
      </c>
      <c r="F394" s="40">
        <v>18755</v>
      </c>
      <c r="G394" s="40">
        <v>18755</v>
      </c>
      <c r="H394" s="40">
        <v>18755</v>
      </c>
      <c r="I394" s="40">
        <v>18755</v>
      </c>
      <c r="J394" s="40">
        <v>18755</v>
      </c>
      <c r="K394" s="37">
        <v>100</v>
      </c>
      <c r="L394" s="40">
        <v>0</v>
      </c>
    </row>
    <row r="395" spans="1:12" ht="12.75" x14ac:dyDescent="0.2">
      <c r="A395" s="39" t="s">
        <v>0</v>
      </c>
      <c r="B395" s="17" t="s">
        <v>0</v>
      </c>
      <c r="C395" s="17" t="s">
        <v>401</v>
      </c>
      <c r="D395" s="17" t="s">
        <v>753</v>
      </c>
      <c r="E395" s="40">
        <v>0</v>
      </c>
      <c r="F395" s="40">
        <v>14163.05</v>
      </c>
      <c r="G395" s="40">
        <v>14163.05</v>
      </c>
      <c r="H395" s="40">
        <v>13871.38</v>
      </c>
      <c r="I395" s="40">
        <v>13871.38</v>
      </c>
      <c r="J395" s="40">
        <v>13871.38</v>
      </c>
      <c r="K395" s="37">
        <v>97.940627195413398</v>
      </c>
      <c r="L395" s="40">
        <v>13871.38</v>
      </c>
    </row>
    <row r="396" spans="1:12" ht="12.75" x14ac:dyDescent="0.2">
      <c r="A396" s="39" t="s">
        <v>0</v>
      </c>
      <c r="B396" s="17" t="s">
        <v>0</v>
      </c>
      <c r="C396" s="17" t="s">
        <v>1134</v>
      </c>
      <c r="D396" s="17" t="s">
        <v>1503</v>
      </c>
      <c r="E396" s="40">
        <v>0</v>
      </c>
      <c r="F396" s="40">
        <v>13310</v>
      </c>
      <c r="G396" s="40">
        <v>13310</v>
      </c>
      <c r="H396" s="40">
        <v>13310</v>
      </c>
      <c r="I396" s="40">
        <v>13310</v>
      </c>
      <c r="J396" s="40">
        <v>13310</v>
      </c>
      <c r="K396" s="37">
        <v>100</v>
      </c>
      <c r="L396" s="40">
        <v>13310</v>
      </c>
    </row>
    <row r="397" spans="1:12" ht="12.75" x14ac:dyDescent="0.2">
      <c r="A397" s="39" t="s">
        <v>0</v>
      </c>
      <c r="B397" s="17" t="s">
        <v>0</v>
      </c>
      <c r="C397" s="17" t="s">
        <v>1135</v>
      </c>
      <c r="D397" s="17" t="s">
        <v>1504</v>
      </c>
      <c r="E397" s="40">
        <v>0</v>
      </c>
      <c r="F397" s="40">
        <v>50000.2</v>
      </c>
      <c r="G397" s="40">
        <v>50000.2</v>
      </c>
      <c r="H397" s="40">
        <v>0</v>
      </c>
      <c r="I397" s="40">
        <v>0</v>
      </c>
      <c r="J397" s="40">
        <v>0</v>
      </c>
      <c r="K397" s="37">
        <v>0</v>
      </c>
      <c r="L397" s="40">
        <v>0</v>
      </c>
    </row>
    <row r="398" spans="1:12" ht="12.75" x14ac:dyDescent="0.2">
      <c r="A398" s="39" t="s">
        <v>0</v>
      </c>
      <c r="B398" s="17" t="s">
        <v>0</v>
      </c>
      <c r="C398" s="17" t="s">
        <v>1136</v>
      </c>
      <c r="D398" s="17" t="s">
        <v>1505</v>
      </c>
      <c r="E398" s="40">
        <v>0</v>
      </c>
      <c r="F398" s="40">
        <v>29700.01</v>
      </c>
      <c r="G398" s="40">
        <v>29700.01</v>
      </c>
      <c r="H398" s="40">
        <v>29202.14</v>
      </c>
      <c r="I398" s="40">
        <v>29202.14</v>
      </c>
      <c r="J398" s="40">
        <v>29202.14</v>
      </c>
      <c r="K398" s="37">
        <v>98.3236705980907</v>
      </c>
      <c r="L398" s="40">
        <v>29202.14</v>
      </c>
    </row>
    <row r="399" spans="1:12" ht="12.75" x14ac:dyDescent="0.2">
      <c r="A399" s="39" t="s">
        <v>0</v>
      </c>
      <c r="B399" s="17" t="s">
        <v>0</v>
      </c>
      <c r="C399" s="17" t="s">
        <v>402</v>
      </c>
      <c r="D399" s="17" t="s">
        <v>754</v>
      </c>
      <c r="E399" s="40">
        <v>0</v>
      </c>
      <c r="F399" s="40">
        <v>20300</v>
      </c>
      <c r="G399" s="40">
        <v>20300</v>
      </c>
      <c r="H399" s="40">
        <v>20236.939999999999</v>
      </c>
      <c r="I399" s="40">
        <v>20236.939999999999</v>
      </c>
      <c r="J399" s="40">
        <v>7705.86</v>
      </c>
      <c r="K399" s="37">
        <v>37.959901477832503</v>
      </c>
      <c r="L399" s="40">
        <v>7705.86</v>
      </c>
    </row>
    <row r="400" spans="1:12" ht="12.75" x14ac:dyDescent="0.2">
      <c r="A400" s="39" t="s">
        <v>0</v>
      </c>
      <c r="B400" s="17" t="s">
        <v>0</v>
      </c>
      <c r="C400" s="17" t="s">
        <v>1137</v>
      </c>
      <c r="D400" s="17" t="s">
        <v>1506</v>
      </c>
      <c r="E400" s="40">
        <v>0</v>
      </c>
      <c r="F400" s="40">
        <v>50000.01</v>
      </c>
      <c r="G400" s="40">
        <v>50000.01</v>
      </c>
      <c r="H400" s="40">
        <v>49000</v>
      </c>
      <c r="I400" s="40">
        <v>49000</v>
      </c>
      <c r="J400" s="40">
        <v>49000</v>
      </c>
      <c r="K400" s="37">
        <v>97.999980400003906</v>
      </c>
      <c r="L400" s="40">
        <v>49000</v>
      </c>
    </row>
    <row r="401" spans="1:12" ht="12.75" x14ac:dyDescent="0.2">
      <c r="A401" s="39" t="s">
        <v>0</v>
      </c>
      <c r="B401" s="17" t="s">
        <v>0</v>
      </c>
      <c r="C401" s="17" t="s">
        <v>1138</v>
      </c>
      <c r="D401" s="17" t="s">
        <v>1507</v>
      </c>
      <c r="E401" s="40">
        <v>0</v>
      </c>
      <c r="F401" s="40">
        <v>21800.01</v>
      </c>
      <c r="G401" s="40">
        <v>21800.01</v>
      </c>
      <c r="H401" s="40">
        <v>12257.36</v>
      </c>
      <c r="I401" s="40">
        <v>12257.36</v>
      </c>
      <c r="J401" s="40">
        <v>12257.36</v>
      </c>
      <c r="K401" s="37">
        <v>56.226396226423802</v>
      </c>
      <c r="L401" s="40">
        <v>12257.36</v>
      </c>
    </row>
    <row r="402" spans="1:12" ht="12.75" x14ac:dyDescent="0.2">
      <c r="A402" s="39" t="s">
        <v>0</v>
      </c>
      <c r="B402" s="17" t="s">
        <v>0</v>
      </c>
      <c r="C402" s="17" t="s">
        <v>1139</v>
      </c>
      <c r="D402" s="17" t="s">
        <v>1508</v>
      </c>
      <c r="E402" s="40">
        <v>0</v>
      </c>
      <c r="F402" s="40">
        <v>35802.11</v>
      </c>
      <c r="G402" s="40">
        <v>35802.11</v>
      </c>
      <c r="H402" s="40">
        <v>35802.11</v>
      </c>
      <c r="I402" s="40">
        <v>35802.11</v>
      </c>
      <c r="J402" s="40">
        <v>35802.11</v>
      </c>
      <c r="K402" s="37">
        <v>100</v>
      </c>
      <c r="L402" s="40">
        <v>35802.11</v>
      </c>
    </row>
    <row r="403" spans="1:12" ht="12.75" x14ac:dyDescent="0.2">
      <c r="A403" s="39" t="s">
        <v>0</v>
      </c>
      <c r="B403" s="17" t="s">
        <v>0</v>
      </c>
      <c r="C403" s="17" t="s">
        <v>1140</v>
      </c>
      <c r="D403" s="17" t="s">
        <v>1509</v>
      </c>
      <c r="E403" s="40">
        <v>0</v>
      </c>
      <c r="F403" s="40">
        <v>0</v>
      </c>
      <c r="G403" s="40">
        <v>0</v>
      </c>
      <c r="H403" s="40">
        <v>0</v>
      </c>
      <c r="I403" s="40">
        <v>0</v>
      </c>
      <c r="J403" s="40">
        <v>0</v>
      </c>
      <c r="K403" s="37">
        <v>0</v>
      </c>
      <c r="L403" s="40">
        <v>0</v>
      </c>
    </row>
    <row r="404" spans="1:12" ht="12.75" x14ac:dyDescent="0.2">
      <c r="A404" s="39" t="s">
        <v>0</v>
      </c>
      <c r="B404" s="17" t="s">
        <v>0</v>
      </c>
      <c r="C404" s="17" t="s">
        <v>1141</v>
      </c>
      <c r="D404" s="17" t="s">
        <v>1510</v>
      </c>
      <c r="E404" s="40">
        <v>0</v>
      </c>
      <c r="F404" s="40">
        <v>19500</v>
      </c>
      <c r="G404" s="40">
        <v>19500</v>
      </c>
      <c r="H404" s="40">
        <v>19500</v>
      </c>
      <c r="I404" s="40">
        <v>19500</v>
      </c>
      <c r="J404" s="40">
        <v>19500</v>
      </c>
      <c r="K404" s="37">
        <v>100</v>
      </c>
      <c r="L404" s="40">
        <v>19500</v>
      </c>
    </row>
    <row r="405" spans="1:12" ht="12.75" x14ac:dyDescent="0.2">
      <c r="A405" s="39" t="s">
        <v>0</v>
      </c>
      <c r="B405" s="17" t="s">
        <v>0</v>
      </c>
      <c r="C405" s="17" t="s">
        <v>1142</v>
      </c>
      <c r="D405" s="17" t="s">
        <v>1511</v>
      </c>
      <c r="E405" s="40">
        <v>0</v>
      </c>
      <c r="F405" s="40">
        <v>8000.01</v>
      </c>
      <c r="G405" s="40">
        <v>8000.01</v>
      </c>
      <c r="H405" s="40">
        <v>8000</v>
      </c>
      <c r="I405" s="40">
        <v>8000</v>
      </c>
      <c r="J405" s="40">
        <v>8000</v>
      </c>
      <c r="K405" s="37">
        <v>99.999875000156294</v>
      </c>
      <c r="L405" s="40">
        <v>8000</v>
      </c>
    </row>
    <row r="406" spans="1:12" ht="12.75" x14ac:dyDescent="0.2">
      <c r="A406" s="39" t="s">
        <v>0</v>
      </c>
      <c r="B406" s="17" t="s">
        <v>0</v>
      </c>
      <c r="C406" s="17" t="s">
        <v>1143</v>
      </c>
      <c r="D406" s="17" t="s">
        <v>1512</v>
      </c>
      <c r="E406" s="40">
        <v>0</v>
      </c>
      <c r="F406" s="40">
        <v>20000.009999999998</v>
      </c>
      <c r="G406" s="40">
        <v>20000.009999999998</v>
      </c>
      <c r="H406" s="40">
        <v>19004.84</v>
      </c>
      <c r="I406" s="40">
        <v>19004.84</v>
      </c>
      <c r="J406" s="40">
        <v>19004.84</v>
      </c>
      <c r="K406" s="37">
        <v>95.0241524879238</v>
      </c>
      <c r="L406" s="40">
        <v>19004.84</v>
      </c>
    </row>
    <row r="407" spans="1:12" ht="12.75" x14ac:dyDescent="0.2">
      <c r="A407" s="39" t="s">
        <v>0</v>
      </c>
      <c r="B407" s="17" t="s">
        <v>0</v>
      </c>
      <c r="C407" s="17" t="s">
        <v>1144</v>
      </c>
      <c r="D407" s="17" t="s">
        <v>1513</v>
      </c>
      <c r="E407" s="40">
        <v>0</v>
      </c>
      <c r="F407" s="40">
        <v>9000</v>
      </c>
      <c r="G407" s="40">
        <v>9000</v>
      </c>
      <c r="H407" s="40">
        <v>0</v>
      </c>
      <c r="I407" s="40">
        <v>0</v>
      </c>
      <c r="J407" s="40">
        <v>0</v>
      </c>
      <c r="K407" s="37">
        <v>0</v>
      </c>
      <c r="L407" s="40">
        <v>0</v>
      </c>
    </row>
    <row r="408" spans="1:12" ht="12.75" x14ac:dyDescent="0.2">
      <c r="A408" s="39" t="s">
        <v>0</v>
      </c>
      <c r="B408" s="17" t="s">
        <v>0</v>
      </c>
      <c r="C408" s="17" t="s">
        <v>1145</v>
      </c>
      <c r="D408" s="17" t="s">
        <v>1514</v>
      </c>
      <c r="E408" s="40">
        <v>0</v>
      </c>
      <c r="F408" s="40">
        <v>11200</v>
      </c>
      <c r="G408" s="40">
        <v>11200</v>
      </c>
      <c r="H408" s="40">
        <v>11200</v>
      </c>
      <c r="I408" s="40">
        <v>11200</v>
      </c>
      <c r="J408" s="40">
        <v>11200</v>
      </c>
      <c r="K408" s="37">
        <v>100</v>
      </c>
      <c r="L408" s="40">
        <v>11200</v>
      </c>
    </row>
    <row r="409" spans="1:12" ht="12.75" x14ac:dyDescent="0.2">
      <c r="A409" s="39" t="s">
        <v>0</v>
      </c>
      <c r="B409" s="17" t="s">
        <v>0</v>
      </c>
      <c r="C409" s="17" t="s">
        <v>1146</v>
      </c>
      <c r="D409" s="17" t="s">
        <v>1515</v>
      </c>
      <c r="E409" s="40">
        <v>0</v>
      </c>
      <c r="F409" s="40">
        <v>23000</v>
      </c>
      <c r="G409" s="40">
        <v>23000</v>
      </c>
      <c r="H409" s="40">
        <v>23000</v>
      </c>
      <c r="I409" s="40">
        <v>23000</v>
      </c>
      <c r="J409" s="40">
        <v>23000</v>
      </c>
      <c r="K409" s="37">
        <v>100</v>
      </c>
      <c r="L409" s="40">
        <v>23000</v>
      </c>
    </row>
    <row r="410" spans="1:12" ht="12.75" x14ac:dyDescent="0.2">
      <c r="A410" s="39" t="s">
        <v>0</v>
      </c>
      <c r="B410" s="17" t="s">
        <v>0</v>
      </c>
      <c r="C410" s="17" t="s">
        <v>1147</v>
      </c>
      <c r="D410" s="17" t="s">
        <v>1516</v>
      </c>
      <c r="E410" s="40">
        <v>0</v>
      </c>
      <c r="F410" s="40">
        <v>8500</v>
      </c>
      <c r="G410" s="40">
        <v>8500</v>
      </c>
      <c r="H410" s="40">
        <v>8430.94</v>
      </c>
      <c r="I410" s="40">
        <v>8430.94</v>
      </c>
      <c r="J410" s="40">
        <v>8430.94</v>
      </c>
      <c r="K410" s="37">
        <v>99.1875294117647</v>
      </c>
      <c r="L410" s="40">
        <v>8430.94</v>
      </c>
    </row>
    <row r="411" spans="1:12" ht="12.75" x14ac:dyDescent="0.2">
      <c r="A411" s="39" t="s">
        <v>0</v>
      </c>
      <c r="B411" s="17" t="s">
        <v>0</v>
      </c>
      <c r="C411" s="17" t="s">
        <v>1148</v>
      </c>
      <c r="D411" s="17" t="s">
        <v>1517</v>
      </c>
      <c r="E411" s="40">
        <v>0</v>
      </c>
      <c r="F411" s="40">
        <v>60000</v>
      </c>
      <c r="G411" s="40">
        <v>60000</v>
      </c>
      <c r="H411" s="40">
        <v>60000</v>
      </c>
      <c r="I411" s="40">
        <v>60000</v>
      </c>
      <c r="J411" s="40">
        <v>59533.77</v>
      </c>
      <c r="K411" s="37">
        <v>99.222949999999997</v>
      </c>
      <c r="L411" s="40">
        <v>59533.77</v>
      </c>
    </row>
    <row r="412" spans="1:12" ht="12.75" x14ac:dyDescent="0.2">
      <c r="A412" s="39" t="s">
        <v>0</v>
      </c>
      <c r="B412" s="17" t="s">
        <v>0</v>
      </c>
      <c r="C412" s="17" t="s">
        <v>403</v>
      </c>
      <c r="D412" s="17" t="s">
        <v>404</v>
      </c>
      <c r="E412" s="40">
        <v>0</v>
      </c>
      <c r="F412" s="40">
        <v>21785.77</v>
      </c>
      <c r="G412" s="40">
        <v>21785.77</v>
      </c>
      <c r="H412" s="40">
        <v>0</v>
      </c>
      <c r="I412" s="40">
        <v>0</v>
      </c>
      <c r="J412" s="40">
        <v>0</v>
      </c>
      <c r="K412" s="37">
        <v>0</v>
      </c>
      <c r="L412" s="40">
        <v>0</v>
      </c>
    </row>
    <row r="413" spans="1:12" ht="12.75" x14ac:dyDescent="0.2">
      <c r="A413" s="39" t="s">
        <v>0</v>
      </c>
      <c r="B413" s="17" t="s">
        <v>0</v>
      </c>
      <c r="C413" s="17" t="s">
        <v>1149</v>
      </c>
      <c r="D413" s="17" t="s">
        <v>1518</v>
      </c>
      <c r="E413" s="40">
        <v>0</v>
      </c>
      <c r="F413" s="40">
        <v>24000</v>
      </c>
      <c r="G413" s="40">
        <v>24000</v>
      </c>
      <c r="H413" s="40">
        <v>23060.42</v>
      </c>
      <c r="I413" s="40">
        <v>23060.42</v>
      </c>
      <c r="J413" s="40">
        <v>23060.42</v>
      </c>
      <c r="K413" s="37">
        <v>96.085083333333301</v>
      </c>
      <c r="L413" s="40">
        <v>6179.78</v>
      </c>
    </row>
    <row r="414" spans="1:12" ht="12.75" x14ac:dyDescent="0.2">
      <c r="A414" s="39" t="s">
        <v>0</v>
      </c>
      <c r="B414" s="17" t="s">
        <v>0</v>
      </c>
      <c r="C414" s="17" t="s">
        <v>1150</v>
      </c>
      <c r="D414" s="17" t="s">
        <v>1151</v>
      </c>
      <c r="E414" s="40">
        <v>0</v>
      </c>
      <c r="F414" s="40">
        <v>21000</v>
      </c>
      <c r="G414" s="40">
        <v>21000</v>
      </c>
      <c r="H414" s="40">
        <v>20366.16</v>
      </c>
      <c r="I414" s="40">
        <v>20366.16</v>
      </c>
      <c r="J414" s="40">
        <v>20366.16</v>
      </c>
      <c r="K414" s="37">
        <v>96.981714285714304</v>
      </c>
      <c r="L414" s="40">
        <v>18739.400000000001</v>
      </c>
    </row>
    <row r="415" spans="1:12" ht="12.75" x14ac:dyDescent="0.2">
      <c r="A415" s="39" t="s">
        <v>0</v>
      </c>
      <c r="B415" s="17" t="s">
        <v>0</v>
      </c>
      <c r="C415" s="17" t="s">
        <v>1152</v>
      </c>
      <c r="D415" s="17" t="s">
        <v>1153</v>
      </c>
      <c r="E415" s="40">
        <v>0</v>
      </c>
      <c r="F415" s="40">
        <v>20000.009999999998</v>
      </c>
      <c r="G415" s="40">
        <v>20000.009999999998</v>
      </c>
      <c r="H415" s="40">
        <v>20000.009999999998</v>
      </c>
      <c r="I415" s="40">
        <v>20000.009999999998</v>
      </c>
      <c r="J415" s="40">
        <v>20000.009999999998</v>
      </c>
      <c r="K415" s="37">
        <v>100</v>
      </c>
      <c r="L415" s="40">
        <v>0</v>
      </c>
    </row>
    <row r="416" spans="1:12" ht="12.75" x14ac:dyDescent="0.2">
      <c r="A416" s="39" t="s">
        <v>0</v>
      </c>
      <c r="B416" s="17" t="s">
        <v>0</v>
      </c>
      <c r="C416" s="17" t="s">
        <v>1154</v>
      </c>
      <c r="D416" s="17" t="s">
        <v>1519</v>
      </c>
      <c r="E416" s="40">
        <v>0</v>
      </c>
      <c r="F416" s="40">
        <v>15000</v>
      </c>
      <c r="G416" s="40">
        <v>15000</v>
      </c>
      <c r="H416" s="40">
        <v>14996.52</v>
      </c>
      <c r="I416" s="40">
        <v>14996.52</v>
      </c>
      <c r="J416" s="40">
        <v>14996.52</v>
      </c>
      <c r="K416" s="37">
        <v>99.976799999999997</v>
      </c>
      <c r="L416" s="40">
        <v>0</v>
      </c>
    </row>
    <row r="417" spans="1:12" ht="12.75" x14ac:dyDescent="0.2">
      <c r="A417" s="39" t="s">
        <v>0</v>
      </c>
      <c r="B417" s="17" t="s">
        <v>0</v>
      </c>
      <c r="C417" s="17" t="s">
        <v>1155</v>
      </c>
      <c r="D417" s="17" t="s">
        <v>1520</v>
      </c>
      <c r="E417" s="40">
        <v>0</v>
      </c>
      <c r="F417" s="40">
        <v>20000</v>
      </c>
      <c r="G417" s="40">
        <v>20000</v>
      </c>
      <c r="H417" s="40">
        <v>19957.580000000002</v>
      </c>
      <c r="I417" s="40">
        <v>19957.580000000002</v>
      </c>
      <c r="J417" s="40">
        <v>19957.580000000002</v>
      </c>
      <c r="K417" s="37">
        <v>99.787899999999993</v>
      </c>
      <c r="L417" s="40">
        <v>0</v>
      </c>
    </row>
    <row r="418" spans="1:12" ht="12.75" x14ac:dyDescent="0.2">
      <c r="A418" s="39" t="s">
        <v>0</v>
      </c>
      <c r="B418" s="17" t="s">
        <v>0</v>
      </c>
      <c r="C418" s="17" t="s">
        <v>1156</v>
      </c>
      <c r="D418" s="17" t="s">
        <v>1426</v>
      </c>
      <c r="E418" s="40">
        <v>0</v>
      </c>
      <c r="F418" s="40">
        <v>1467</v>
      </c>
      <c r="G418" s="40">
        <v>1467</v>
      </c>
      <c r="H418" s="40">
        <v>0</v>
      </c>
      <c r="I418" s="40">
        <v>0</v>
      </c>
      <c r="J418" s="40">
        <v>0</v>
      </c>
      <c r="K418" s="37">
        <v>0</v>
      </c>
      <c r="L418" s="40">
        <v>0</v>
      </c>
    </row>
    <row r="419" spans="1:12" ht="12.75" x14ac:dyDescent="0.2">
      <c r="A419" s="39" t="s">
        <v>0</v>
      </c>
      <c r="B419" s="17" t="s">
        <v>0</v>
      </c>
      <c r="C419" s="17" t="s">
        <v>1157</v>
      </c>
      <c r="D419" s="17" t="s">
        <v>1158</v>
      </c>
      <c r="E419" s="40">
        <v>0</v>
      </c>
      <c r="F419" s="40">
        <v>30000</v>
      </c>
      <c r="G419" s="40">
        <v>30000</v>
      </c>
      <c r="H419" s="40">
        <v>30000</v>
      </c>
      <c r="I419" s="40">
        <v>30000</v>
      </c>
      <c r="J419" s="40">
        <v>30000</v>
      </c>
      <c r="K419" s="37">
        <v>100</v>
      </c>
      <c r="L419" s="40">
        <v>0</v>
      </c>
    </row>
    <row r="420" spans="1:12" ht="12.75" x14ac:dyDescent="0.2">
      <c r="A420" s="39" t="s">
        <v>0</v>
      </c>
      <c r="B420" s="17" t="s">
        <v>0</v>
      </c>
      <c r="C420" s="17" t="s">
        <v>405</v>
      </c>
      <c r="D420" s="17" t="s">
        <v>755</v>
      </c>
      <c r="E420" s="40">
        <v>0</v>
      </c>
      <c r="F420" s="40">
        <v>13199.99</v>
      </c>
      <c r="G420" s="40">
        <v>13199.99</v>
      </c>
      <c r="H420" s="40">
        <v>13200.01</v>
      </c>
      <c r="I420" s="40">
        <v>13200.01</v>
      </c>
      <c r="J420" s="40">
        <v>13199.56</v>
      </c>
      <c r="K420" s="37">
        <v>99.996742421774599</v>
      </c>
      <c r="L420" s="40">
        <v>13199.56</v>
      </c>
    </row>
    <row r="421" spans="1:12" ht="12.75" x14ac:dyDescent="0.2">
      <c r="A421" s="39" t="s">
        <v>0</v>
      </c>
      <c r="B421" s="17" t="s">
        <v>0</v>
      </c>
      <c r="C421" s="17" t="s">
        <v>1159</v>
      </c>
      <c r="D421" s="17" t="s">
        <v>1521</v>
      </c>
      <c r="E421" s="40">
        <v>0</v>
      </c>
      <c r="F421" s="40">
        <v>0</v>
      </c>
      <c r="G421" s="40">
        <v>0</v>
      </c>
      <c r="H421" s="40">
        <v>0</v>
      </c>
      <c r="I421" s="40">
        <v>0</v>
      </c>
      <c r="J421" s="40">
        <v>0</v>
      </c>
      <c r="K421" s="37">
        <v>0</v>
      </c>
      <c r="L421" s="40">
        <v>0</v>
      </c>
    </row>
    <row r="422" spans="1:12" ht="12.75" x14ac:dyDescent="0.2">
      <c r="A422" s="39" t="s">
        <v>0</v>
      </c>
      <c r="B422" s="17" t="s">
        <v>0</v>
      </c>
      <c r="C422" s="17" t="s">
        <v>1160</v>
      </c>
      <c r="D422" s="17" t="s">
        <v>1522</v>
      </c>
      <c r="E422" s="40">
        <v>0</v>
      </c>
      <c r="F422" s="40">
        <v>80035.850000000006</v>
      </c>
      <c r="G422" s="40">
        <v>80035.850000000006</v>
      </c>
      <c r="H422" s="40">
        <v>83979.15</v>
      </c>
      <c r="I422" s="40">
        <v>83979.15</v>
      </c>
      <c r="J422" s="40">
        <v>83979.15</v>
      </c>
      <c r="K422" s="37">
        <v>104.926917125263</v>
      </c>
      <c r="L422" s="40">
        <v>83979.15</v>
      </c>
    </row>
    <row r="423" spans="1:12" ht="12.75" x14ac:dyDescent="0.2">
      <c r="A423" s="39" t="s">
        <v>0</v>
      </c>
      <c r="B423" s="17" t="s">
        <v>0</v>
      </c>
      <c r="C423" s="17" t="s">
        <v>1161</v>
      </c>
      <c r="D423" s="17" t="s">
        <v>1523</v>
      </c>
      <c r="E423" s="40">
        <v>0</v>
      </c>
      <c r="F423" s="40">
        <v>96223.42</v>
      </c>
      <c r="G423" s="40">
        <v>96223.42</v>
      </c>
      <c r="H423" s="40">
        <v>88977.04</v>
      </c>
      <c r="I423" s="40">
        <v>88977.04</v>
      </c>
      <c r="J423" s="40">
        <v>88616.88</v>
      </c>
      <c r="K423" s="37">
        <v>92.094918264181402</v>
      </c>
      <c r="L423" s="40">
        <v>80597.5</v>
      </c>
    </row>
    <row r="424" spans="1:12" ht="12.75" x14ac:dyDescent="0.2">
      <c r="A424" s="39" t="s">
        <v>0</v>
      </c>
      <c r="B424" s="17" t="s">
        <v>0</v>
      </c>
      <c r="C424" s="17" t="s">
        <v>1162</v>
      </c>
      <c r="D424" s="17" t="s">
        <v>1163</v>
      </c>
      <c r="E424" s="40">
        <v>0</v>
      </c>
      <c r="F424" s="40">
        <v>772.59</v>
      </c>
      <c r="G424" s="40">
        <v>772.59</v>
      </c>
      <c r="H424" s="40">
        <v>772.59</v>
      </c>
      <c r="I424" s="40">
        <v>772.59</v>
      </c>
      <c r="J424" s="40">
        <v>772.59</v>
      </c>
      <c r="K424" s="37">
        <v>100</v>
      </c>
      <c r="L424" s="40">
        <v>772.59</v>
      </c>
    </row>
    <row r="425" spans="1:12" ht="12.75" x14ac:dyDescent="0.2">
      <c r="A425" s="39" t="s">
        <v>0</v>
      </c>
      <c r="B425" s="17" t="s">
        <v>0</v>
      </c>
      <c r="C425" s="17" t="s">
        <v>406</v>
      </c>
      <c r="D425" s="17" t="s">
        <v>756</v>
      </c>
      <c r="E425" s="40">
        <v>0</v>
      </c>
      <c r="F425" s="40">
        <v>993223</v>
      </c>
      <c r="G425" s="40">
        <v>993223</v>
      </c>
      <c r="H425" s="40">
        <v>1182989</v>
      </c>
      <c r="I425" s="40">
        <v>1182989</v>
      </c>
      <c r="J425" s="40">
        <v>1182989</v>
      </c>
      <c r="K425" s="37">
        <v>119.10608191715301</v>
      </c>
      <c r="L425" s="40">
        <v>993223</v>
      </c>
    </row>
    <row r="426" spans="1:12" ht="12.75" x14ac:dyDescent="0.2">
      <c r="A426" s="39" t="s">
        <v>0</v>
      </c>
      <c r="B426" s="17" t="s">
        <v>0</v>
      </c>
      <c r="C426" s="17" t="s">
        <v>1164</v>
      </c>
      <c r="D426" s="17" t="s">
        <v>1524</v>
      </c>
      <c r="E426" s="40">
        <v>0</v>
      </c>
      <c r="F426" s="40">
        <v>82603.89</v>
      </c>
      <c r="G426" s="40">
        <v>82603.89</v>
      </c>
      <c r="H426" s="40">
        <v>64873.53</v>
      </c>
      <c r="I426" s="40">
        <v>64873.53</v>
      </c>
      <c r="J426" s="40">
        <v>64873.53</v>
      </c>
      <c r="K426" s="37">
        <v>78.535683973236601</v>
      </c>
      <c r="L426" s="40">
        <v>64873.53</v>
      </c>
    </row>
    <row r="427" spans="1:12" ht="12.75" x14ac:dyDescent="0.2">
      <c r="A427" s="39" t="s">
        <v>0</v>
      </c>
      <c r="B427" s="17" t="s">
        <v>0</v>
      </c>
      <c r="C427" s="17" t="s">
        <v>1165</v>
      </c>
      <c r="D427" s="17" t="s">
        <v>756</v>
      </c>
      <c r="E427" s="40">
        <v>0</v>
      </c>
      <c r="F427" s="40">
        <v>0</v>
      </c>
      <c r="G427" s="40">
        <v>0</v>
      </c>
      <c r="H427" s="40">
        <v>137915.79999999999</v>
      </c>
      <c r="I427" s="40">
        <v>137915.79999999999</v>
      </c>
      <c r="J427" s="40">
        <v>137915.79999999999</v>
      </c>
      <c r="K427" s="37">
        <v>0</v>
      </c>
      <c r="L427" s="40">
        <v>137915.79999999999</v>
      </c>
    </row>
    <row r="428" spans="1:12" ht="12.75" x14ac:dyDescent="0.2">
      <c r="A428" s="39" t="s">
        <v>0</v>
      </c>
      <c r="B428" s="17" t="s">
        <v>0</v>
      </c>
      <c r="C428" s="17" t="s">
        <v>1166</v>
      </c>
      <c r="D428" s="17" t="s">
        <v>1525</v>
      </c>
      <c r="E428" s="40">
        <v>0</v>
      </c>
      <c r="F428" s="40">
        <v>29971.7</v>
      </c>
      <c r="G428" s="40">
        <v>29971.7</v>
      </c>
      <c r="H428" s="40">
        <v>29971.7</v>
      </c>
      <c r="I428" s="40">
        <v>0</v>
      </c>
      <c r="J428" s="40">
        <v>0</v>
      </c>
      <c r="K428" s="37">
        <v>0</v>
      </c>
      <c r="L428" s="40">
        <v>0</v>
      </c>
    </row>
    <row r="429" spans="1:12" ht="12.75" x14ac:dyDescent="0.2">
      <c r="A429" s="39" t="s">
        <v>0</v>
      </c>
      <c r="B429" s="17" t="s">
        <v>0</v>
      </c>
      <c r="C429" s="17" t="s">
        <v>1167</v>
      </c>
      <c r="D429" s="17" t="s">
        <v>1526</v>
      </c>
      <c r="E429" s="40">
        <v>0</v>
      </c>
      <c r="F429" s="40">
        <v>266414.45</v>
      </c>
      <c r="G429" s="40">
        <v>266414.45</v>
      </c>
      <c r="H429" s="40">
        <v>265723.83</v>
      </c>
      <c r="I429" s="40">
        <v>265723.83</v>
      </c>
      <c r="J429" s="40">
        <v>243488.92</v>
      </c>
      <c r="K429" s="37">
        <v>91.394787332293703</v>
      </c>
      <c r="L429" s="40">
        <v>15441.14</v>
      </c>
    </row>
    <row r="430" spans="1:12" ht="12.75" x14ac:dyDescent="0.2">
      <c r="A430" s="39" t="s">
        <v>0</v>
      </c>
      <c r="B430" s="17" t="s">
        <v>0</v>
      </c>
      <c r="C430" s="17" t="s">
        <v>1168</v>
      </c>
      <c r="D430" s="17" t="s">
        <v>1527</v>
      </c>
      <c r="E430" s="40">
        <v>0</v>
      </c>
      <c r="F430" s="40">
        <v>11926.66</v>
      </c>
      <c r="G430" s="40">
        <v>11926.66</v>
      </c>
      <c r="H430" s="40">
        <v>10890</v>
      </c>
      <c r="I430" s="40">
        <v>10890</v>
      </c>
      <c r="J430" s="40">
        <v>10890</v>
      </c>
      <c r="K430" s="37">
        <v>91.3080443309359</v>
      </c>
      <c r="L430" s="40">
        <v>10890</v>
      </c>
    </row>
    <row r="431" spans="1:12" ht="12.75" x14ac:dyDescent="0.2">
      <c r="A431" s="39" t="s">
        <v>0</v>
      </c>
      <c r="B431" s="17" t="s">
        <v>0</v>
      </c>
      <c r="C431" s="17" t="s">
        <v>1169</v>
      </c>
      <c r="D431" s="17" t="s">
        <v>1528</v>
      </c>
      <c r="E431" s="40">
        <v>0</v>
      </c>
      <c r="F431" s="40">
        <v>30000</v>
      </c>
      <c r="G431" s="40">
        <v>30000</v>
      </c>
      <c r="H431" s="40">
        <v>21659</v>
      </c>
      <c r="I431" s="40">
        <v>21659</v>
      </c>
      <c r="J431" s="40">
        <v>21659</v>
      </c>
      <c r="K431" s="37">
        <v>72.196666666666701</v>
      </c>
      <c r="L431" s="40">
        <v>21659</v>
      </c>
    </row>
    <row r="432" spans="1:12" ht="12.75" x14ac:dyDescent="0.2">
      <c r="A432" s="39" t="s">
        <v>0</v>
      </c>
      <c r="B432" s="17" t="s">
        <v>0</v>
      </c>
      <c r="C432" s="17" t="s">
        <v>407</v>
      </c>
      <c r="D432" s="17" t="s">
        <v>757</v>
      </c>
      <c r="E432" s="40">
        <v>0</v>
      </c>
      <c r="F432" s="40">
        <v>41849.910000000003</v>
      </c>
      <c r="G432" s="40">
        <v>41849.910000000003</v>
      </c>
      <c r="H432" s="40">
        <v>41795.129999999997</v>
      </c>
      <c r="I432" s="40">
        <v>41795.129999999997</v>
      </c>
      <c r="J432" s="40">
        <v>40649.46</v>
      </c>
      <c r="K432" s="37">
        <v>97.1315350498962</v>
      </c>
      <c r="L432" s="40">
        <v>20805.8</v>
      </c>
    </row>
    <row r="433" spans="1:12" ht="12.75" x14ac:dyDescent="0.2">
      <c r="A433" s="39" t="s">
        <v>0</v>
      </c>
      <c r="B433" s="17" t="s">
        <v>0</v>
      </c>
      <c r="C433" s="17" t="s">
        <v>408</v>
      </c>
      <c r="D433" s="17" t="s">
        <v>758</v>
      </c>
      <c r="E433" s="40">
        <v>0</v>
      </c>
      <c r="F433" s="40">
        <v>63458.16</v>
      </c>
      <c r="G433" s="40">
        <v>63458.16</v>
      </c>
      <c r="H433" s="40">
        <v>48339.5</v>
      </c>
      <c r="I433" s="40">
        <v>48339.5</v>
      </c>
      <c r="J433" s="40">
        <v>48339.5</v>
      </c>
      <c r="K433" s="37">
        <v>76.175388634022795</v>
      </c>
      <c r="L433" s="40">
        <v>48339.5</v>
      </c>
    </row>
    <row r="434" spans="1:12" ht="12.75" x14ac:dyDescent="0.2">
      <c r="A434" s="39" t="s">
        <v>0</v>
      </c>
      <c r="B434" s="17" t="s">
        <v>0</v>
      </c>
      <c r="C434" s="17" t="s">
        <v>1170</v>
      </c>
      <c r="D434" s="17" t="s">
        <v>1529</v>
      </c>
      <c r="E434" s="40">
        <v>0</v>
      </c>
      <c r="F434" s="40">
        <v>30386.61</v>
      </c>
      <c r="G434" s="40">
        <v>30386.61</v>
      </c>
      <c r="H434" s="40">
        <v>30386.61</v>
      </c>
      <c r="I434" s="40">
        <v>30386.61</v>
      </c>
      <c r="J434" s="40">
        <v>30386.61</v>
      </c>
      <c r="K434" s="37">
        <v>100</v>
      </c>
      <c r="L434" s="40">
        <v>30386.61</v>
      </c>
    </row>
    <row r="435" spans="1:12" ht="12.75" x14ac:dyDescent="0.2">
      <c r="A435" s="39" t="s">
        <v>0</v>
      </c>
      <c r="B435" s="17" t="s">
        <v>0</v>
      </c>
      <c r="C435" s="17" t="s">
        <v>1171</v>
      </c>
      <c r="D435" s="17" t="s">
        <v>1530</v>
      </c>
      <c r="E435" s="40">
        <v>0</v>
      </c>
      <c r="F435" s="40">
        <v>57780.72</v>
      </c>
      <c r="G435" s="40">
        <v>57780.72</v>
      </c>
      <c r="H435" s="40">
        <v>57780.72</v>
      </c>
      <c r="I435" s="40">
        <v>57780.72</v>
      </c>
      <c r="J435" s="40">
        <v>57780.72</v>
      </c>
      <c r="K435" s="37">
        <v>100</v>
      </c>
      <c r="L435" s="40">
        <v>57780.72</v>
      </c>
    </row>
    <row r="436" spans="1:12" ht="12.75" x14ac:dyDescent="0.2">
      <c r="A436" s="39" t="s">
        <v>0</v>
      </c>
      <c r="B436" s="17" t="s">
        <v>0</v>
      </c>
      <c r="C436" s="17" t="s">
        <v>1172</v>
      </c>
      <c r="D436" s="17" t="s">
        <v>1531</v>
      </c>
      <c r="E436" s="40">
        <v>0</v>
      </c>
      <c r="F436" s="40">
        <v>22706.9</v>
      </c>
      <c r="G436" s="40">
        <v>22706.9</v>
      </c>
      <c r="H436" s="40">
        <v>0</v>
      </c>
      <c r="I436" s="40">
        <v>0</v>
      </c>
      <c r="J436" s="40">
        <v>0</v>
      </c>
      <c r="K436" s="37">
        <v>0</v>
      </c>
      <c r="L436" s="40">
        <v>0</v>
      </c>
    </row>
    <row r="437" spans="1:12" ht="12.75" x14ac:dyDescent="0.2">
      <c r="A437" s="39" t="s">
        <v>0</v>
      </c>
      <c r="B437" s="17" t="s">
        <v>0</v>
      </c>
      <c r="C437" s="17" t="s">
        <v>1173</v>
      </c>
      <c r="D437" s="17" t="s">
        <v>1532</v>
      </c>
      <c r="E437" s="40">
        <v>0</v>
      </c>
      <c r="F437" s="40">
        <v>7592.15</v>
      </c>
      <c r="G437" s="40">
        <v>7592.15</v>
      </c>
      <c r="H437" s="40">
        <v>7592.15</v>
      </c>
      <c r="I437" s="40">
        <v>7592.15</v>
      </c>
      <c r="J437" s="40">
        <v>7592.15</v>
      </c>
      <c r="K437" s="37">
        <v>100</v>
      </c>
      <c r="L437" s="40">
        <v>7592.15</v>
      </c>
    </row>
    <row r="438" spans="1:12" ht="12.75" x14ac:dyDescent="0.2">
      <c r="A438" s="39" t="s">
        <v>0</v>
      </c>
      <c r="B438" s="17" t="s">
        <v>0</v>
      </c>
      <c r="C438" s="17" t="s">
        <v>1174</v>
      </c>
      <c r="D438" s="17" t="s">
        <v>1533</v>
      </c>
      <c r="E438" s="40">
        <v>0</v>
      </c>
      <c r="F438" s="40">
        <v>158313.37</v>
      </c>
      <c r="G438" s="40">
        <v>158313.37</v>
      </c>
      <c r="H438" s="40">
        <v>158283.10999999999</v>
      </c>
      <c r="I438" s="40">
        <v>158283.10999999999</v>
      </c>
      <c r="J438" s="40">
        <v>158283.10999999999</v>
      </c>
      <c r="K438" s="37">
        <v>99.980886011080401</v>
      </c>
      <c r="L438" s="40">
        <v>0</v>
      </c>
    </row>
    <row r="439" spans="1:12" ht="12.75" x14ac:dyDescent="0.2">
      <c r="A439" s="39" t="s">
        <v>0</v>
      </c>
      <c r="B439" s="17" t="s">
        <v>0</v>
      </c>
      <c r="C439" s="17" t="s">
        <v>836</v>
      </c>
      <c r="D439" s="17" t="s">
        <v>841</v>
      </c>
      <c r="E439" s="40">
        <v>0</v>
      </c>
      <c r="F439" s="40">
        <v>12062848.15</v>
      </c>
      <c r="G439" s="40">
        <v>12062848.15</v>
      </c>
      <c r="H439" s="40">
        <v>13158605.07</v>
      </c>
      <c r="I439" s="40">
        <v>13158605.07</v>
      </c>
      <c r="J439" s="40">
        <v>13123199.310000001</v>
      </c>
      <c r="K439" s="37">
        <v>108.79022223288101</v>
      </c>
      <c r="L439" s="40">
        <v>12997920.34</v>
      </c>
    </row>
    <row r="440" spans="1:12" ht="12.75" x14ac:dyDescent="0.2">
      <c r="A440" s="39" t="s">
        <v>0</v>
      </c>
      <c r="B440" s="17" t="s">
        <v>0</v>
      </c>
      <c r="C440" s="17" t="s">
        <v>1175</v>
      </c>
      <c r="D440" s="17" t="s">
        <v>1534</v>
      </c>
      <c r="E440" s="40">
        <v>0</v>
      </c>
      <c r="F440" s="40">
        <v>36225</v>
      </c>
      <c r="G440" s="40">
        <v>36225</v>
      </c>
      <c r="H440" s="40">
        <v>36225</v>
      </c>
      <c r="I440" s="40">
        <v>36225</v>
      </c>
      <c r="J440" s="40">
        <v>36225</v>
      </c>
      <c r="K440" s="37">
        <v>100</v>
      </c>
      <c r="L440" s="40">
        <v>36225</v>
      </c>
    </row>
    <row r="441" spans="1:12" ht="12.75" x14ac:dyDescent="0.2">
      <c r="A441" s="39" t="s">
        <v>0</v>
      </c>
      <c r="B441" s="17" t="s">
        <v>0</v>
      </c>
      <c r="C441" s="17" t="s">
        <v>1176</v>
      </c>
      <c r="D441" s="17" t="s">
        <v>1535</v>
      </c>
      <c r="E441" s="40">
        <v>0</v>
      </c>
      <c r="F441" s="40">
        <v>33923.839999999997</v>
      </c>
      <c r="G441" s="40">
        <v>33923.839999999997</v>
      </c>
      <c r="H441" s="40">
        <v>14986.45</v>
      </c>
      <c r="I441" s="40">
        <v>14986.45</v>
      </c>
      <c r="J441" s="40">
        <v>14986.45</v>
      </c>
      <c r="K441" s="37">
        <v>44.176750037731601</v>
      </c>
      <c r="L441" s="40">
        <v>14986.45</v>
      </c>
    </row>
    <row r="442" spans="1:12" ht="12.75" x14ac:dyDescent="0.2">
      <c r="A442" s="39" t="s">
        <v>0</v>
      </c>
      <c r="B442" s="17" t="s">
        <v>0</v>
      </c>
      <c r="C442" s="17" t="s">
        <v>1177</v>
      </c>
      <c r="D442" s="17" t="s">
        <v>1536</v>
      </c>
      <c r="E442" s="40">
        <v>0</v>
      </c>
      <c r="F442" s="40">
        <v>14176.98</v>
      </c>
      <c r="G442" s="40">
        <v>14176.98</v>
      </c>
      <c r="H442" s="40">
        <v>14176.98</v>
      </c>
      <c r="I442" s="40">
        <v>14176.98</v>
      </c>
      <c r="J442" s="40">
        <v>14176.98</v>
      </c>
      <c r="K442" s="37">
        <v>100</v>
      </c>
      <c r="L442" s="40">
        <v>14176.98</v>
      </c>
    </row>
    <row r="443" spans="1:12" ht="12.75" x14ac:dyDescent="0.2">
      <c r="A443" s="39" t="s">
        <v>0</v>
      </c>
      <c r="B443" s="17" t="s">
        <v>0</v>
      </c>
      <c r="C443" s="17" t="s">
        <v>1178</v>
      </c>
      <c r="D443" s="17" t="s">
        <v>1537</v>
      </c>
      <c r="E443" s="40">
        <v>0</v>
      </c>
      <c r="F443" s="40">
        <v>21174.85</v>
      </c>
      <c r="G443" s="40">
        <v>21174.85</v>
      </c>
      <c r="H443" s="40">
        <v>21174.85</v>
      </c>
      <c r="I443" s="40">
        <v>21174.85</v>
      </c>
      <c r="J443" s="40">
        <v>21174.85</v>
      </c>
      <c r="K443" s="37">
        <v>100</v>
      </c>
      <c r="L443" s="40">
        <v>21174.85</v>
      </c>
    </row>
    <row r="444" spans="1:12" ht="12.75" x14ac:dyDescent="0.2">
      <c r="A444" s="39" t="s">
        <v>0</v>
      </c>
      <c r="B444" s="17" t="s">
        <v>0</v>
      </c>
      <c r="C444" s="17" t="s">
        <v>1179</v>
      </c>
      <c r="D444" s="17" t="s">
        <v>1538</v>
      </c>
      <c r="E444" s="40">
        <v>0</v>
      </c>
      <c r="F444" s="40">
        <v>21189.11</v>
      </c>
      <c r="G444" s="40">
        <v>21189.11</v>
      </c>
      <c r="H444" s="40">
        <v>21189.11</v>
      </c>
      <c r="I444" s="40">
        <v>21189.11</v>
      </c>
      <c r="J444" s="40">
        <v>21189.11</v>
      </c>
      <c r="K444" s="37">
        <v>100</v>
      </c>
      <c r="L444" s="40">
        <v>21189.11</v>
      </c>
    </row>
    <row r="445" spans="1:12" ht="12.75" x14ac:dyDescent="0.2">
      <c r="A445" s="39" t="s">
        <v>0</v>
      </c>
      <c r="B445" s="17" t="s">
        <v>0</v>
      </c>
      <c r="C445" s="17" t="s">
        <v>1180</v>
      </c>
      <c r="D445" s="17" t="s">
        <v>1539</v>
      </c>
      <c r="E445" s="40">
        <v>0</v>
      </c>
      <c r="F445" s="40">
        <v>20428.91</v>
      </c>
      <c r="G445" s="40">
        <v>20428.91</v>
      </c>
      <c r="H445" s="40">
        <v>20428.91</v>
      </c>
      <c r="I445" s="40">
        <v>20428.91</v>
      </c>
      <c r="J445" s="40">
        <v>20428.91</v>
      </c>
      <c r="K445" s="37">
        <v>100</v>
      </c>
      <c r="L445" s="40">
        <v>20428.91</v>
      </c>
    </row>
    <row r="446" spans="1:12" ht="12.75" x14ac:dyDescent="0.2">
      <c r="A446" s="39" t="s">
        <v>0</v>
      </c>
      <c r="B446" s="17" t="s">
        <v>0</v>
      </c>
      <c r="C446" s="17" t="s">
        <v>1181</v>
      </c>
      <c r="D446" s="17" t="s">
        <v>1540</v>
      </c>
      <c r="E446" s="40">
        <v>0</v>
      </c>
      <c r="F446" s="40">
        <v>30139.32</v>
      </c>
      <c r="G446" s="40">
        <v>30139.32</v>
      </c>
      <c r="H446" s="40">
        <v>30139.32</v>
      </c>
      <c r="I446" s="40">
        <v>30139.32</v>
      </c>
      <c r="J446" s="40">
        <v>30139.32</v>
      </c>
      <c r="K446" s="37">
        <v>100</v>
      </c>
      <c r="L446" s="40">
        <v>30139.32</v>
      </c>
    </row>
    <row r="447" spans="1:12" ht="12.75" x14ac:dyDescent="0.2">
      <c r="A447" s="39" t="s">
        <v>0</v>
      </c>
      <c r="B447" s="17" t="s">
        <v>0</v>
      </c>
      <c r="C447" s="17" t="s">
        <v>1182</v>
      </c>
      <c r="D447" s="17" t="s">
        <v>1541</v>
      </c>
      <c r="E447" s="40">
        <v>0</v>
      </c>
      <c r="F447" s="40">
        <v>80000</v>
      </c>
      <c r="G447" s="40">
        <v>80000</v>
      </c>
      <c r="H447" s="40">
        <v>80000</v>
      </c>
      <c r="I447" s="40">
        <v>80000</v>
      </c>
      <c r="J447" s="40">
        <v>80000</v>
      </c>
      <c r="K447" s="37">
        <v>100</v>
      </c>
      <c r="L447" s="40">
        <v>80000</v>
      </c>
    </row>
    <row r="448" spans="1:12" ht="12.75" x14ac:dyDescent="0.2">
      <c r="A448" s="39" t="s">
        <v>0</v>
      </c>
      <c r="B448" s="17" t="s">
        <v>0</v>
      </c>
      <c r="C448" s="17" t="s">
        <v>1183</v>
      </c>
      <c r="D448" s="17" t="s">
        <v>1542</v>
      </c>
      <c r="E448" s="40">
        <v>0</v>
      </c>
      <c r="F448" s="40">
        <v>27000</v>
      </c>
      <c r="G448" s="40">
        <v>27000</v>
      </c>
      <c r="H448" s="40">
        <v>27000</v>
      </c>
      <c r="I448" s="40">
        <v>27000</v>
      </c>
      <c r="J448" s="40">
        <v>27000</v>
      </c>
      <c r="K448" s="37">
        <v>100</v>
      </c>
      <c r="L448" s="40">
        <v>27000</v>
      </c>
    </row>
    <row r="449" spans="1:12" ht="12.75" x14ac:dyDescent="0.2">
      <c r="A449" s="39" t="s">
        <v>0</v>
      </c>
      <c r="B449" s="17" t="s">
        <v>0</v>
      </c>
      <c r="C449" s="17" t="s">
        <v>1184</v>
      </c>
      <c r="D449" s="17" t="s">
        <v>1543</v>
      </c>
      <c r="E449" s="40">
        <v>0</v>
      </c>
      <c r="F449" s="40">
        <v>0</v>
      </c>
      <c r="G449" s="40">
        <v>0</v>
      </c>
      <c r="H449" s="40">
        <v>0</v>
      </c>
      <c r="I449" s="40">
        <v>0</v>
      </c>
      <c r="J449" s="40">
        <v>0</v>
      </c>
      <c r="K449" s="37">
        <v>0</v>
      </c>
      <c r="L449" s="40">
        <v>0</v>
      </c>
    </row>
    <row r="450" spans="1:12" ht="12.75" x14ac:dyDescent="0.2">
      <c r="A450" s="39" t="s">
        <v>0</v>
      </c>
      <c r="B450" s="17" t="s">
        <v>0</v>
      </c>
      <c r="C450" s="17" t="s">
        <v>1185</v>
      </c>
      <c r="D450" s="17" t="s">
        <v>1544</v>
      </c>
      <c r="E450" s="40">
        <v>0</v>
      </c>
      <c r="F450" s="40">
        <v>73492.740000000005</v>
      </c>
      <c r="G450" s="40">
        <v>73492.740000000005</v>
      </c>
      <c r="H450" s="40">
        <v>73492.740000000005</v>
      </c>
      <c r="I450" s="40">
        <v>73492.740000000005</v>
      </c>
      <c r="J450" s="40">
        <v>73492.66</v>
      </c>
      <c r="K450" s="37">
        <v>99.999891145710507</v>
      </c>
      <c r="L450" s="40">
        <v>73492.66</v>
      </c>
    </row>
    <row r="451" spans="1:12" ht="12.75" x14ac:dyDescent="0.2">
      <c r="A451" s="39" t="s">
        <v>0</v>
      </c>
      <c r="B451" s="17" t="s">
        <v>0</v>
      </c>
      <c r="C451" s="17" t="s">
        <v>1186</v>
      </c>
      <c r="D451" s="17" t="s">
        <v>1545</v>
      </c>
      <c r="E451" s="40">
        <v>0</v>
      </c>
      <c r="F451" s="40">
        <v>84603.62</v>
      </c>
      <c r="G451" s="40">
        <v>84603.62</v>
      </c>
      <c r="H451" s="40">
        <v>72599.929999999993</v>
      </c>
      <c r="I451" s="40">
        <v>72599.929999999993</v>
      </c>
      <c r="J451" s="40">
        <v>72599.28</v>
      </c>
      <c r="K451" s="37">
        <v>85.811079951425299</v>
      </c>
      <c r="L451" s="40">
        <v>24994.12</v>
      </c>
    </row>
    <row r="452" spans="1:12" ht="12.75" x14ac:dyDescent="0.2">
      <c r="A452" s="39" t="s">
        <v>0</v>
      </c>
      <c r="B452" s="17" t="s">
        <v>0</v>
      </c>
      <c r="C452" s="17" t="s">
        <v>409</v>
      </c>
      <c r="D452" s="17" t="s">
        <v>1187</v>
      </c>
      <c r="E452" s="40">
        <v>0</v>
      </c>
      <c r="F452" s="40">
        <v>8131.49</v>
      </c>
      <c r="G452" s="40">
        <v>8131.49</v>
      </c>
      <c r="H452" s="40">
        <v>8131.49</v>
      </c>
      <c r="I452" s="40">
        <v>8131.49</v>
      </c>
      <c r="J452" s="40">
        <v>8131.49</v>
      </c>
      <c r="K452" s="37">
        <v>100</v>
      </c>
      <c r="L452" s="40">
        <v>8131.49</v>
      </c>
    </row>
    <row r="453" spans="1:12" ht="12.75" x14ac:dyDescent="0.2">
      <c r="A453" s="39" t="s">
        <v>0</v>
      </c>
      <c r="B453" s="17" t="s">
        <v>0</v>
      </c>
      <c r="C453" s="17" t="s">
        <v>837</v>
      </c>
      <c r="D453" s="17" t="s">
        <v>842</v>
      </c>
      <c r="E453" s="40">
        <v>0</v>
      </c>
      <c r="F453" s="40">
        <v>77000</v>
      </c>
      <c r="G453" s="40">
        <v>77000</v>
      </c>
      <c r="H453" s="40">
        <v>77000</v>
      </c>
      <c r="I453" s="40">
        <v>77000</v>
      </c>
      <c r="J453" s="40">
        <v>77000</v>
      </c>
      <c r="K453" s="37">
        <v>100</v>
      </c>
      <c r="L453" s="40">
        <v>77000</v>
      </c>
    </row>
    <row r="454" spans="1:12" ht="12.75" x14ac:dyDescent="0.2">
      <c r="A454" s="39" t="s">
        <v>0</v>
      </c>
      <c r="B454" s="17" t="s">
        <v>0</v>
      </c>
      <c r="C454" s="17" t="s">
        <v>1188</v>
      </c>
      <c r="D454" s="17" t="s">
        <v>1546</v>
      </c>
      <c r="E454" s="40">
        <v>0</v>
      </c>
      <c r="F454" s="40">
        <v>32685.73</v>
      </c>
      <c r="G454" s="40">
        <v>32685.73</v>
      </c>
      <c r="H454" s="40">
        <v>32685.73</v>
      </c>
      <c r="I454" s="40">
        <v>32685.73</v>
      </c>
      <c r="J454" s="40">
        <v>32685.73</v>
      </c>
      <c r="K454" s="37">
        <v>100</v>
      </c>
      <c r="L454" s="40">
        <v>32685.73</v>
      </c>
    </row>
    <row r="455" spans="1:12" ht="12.75" x14ac:dyDescent="0.2">
      <c r="A455" s="39" t="s">
        <v>0</v>
      </c>
      <c r="B455" s="17" t="s">
        <v>0</v>
      </c>
      <c r="C455" s="17" t="s">
        <v>851</v>
      </c>
      <c r="D455" s="17" t="s">
        <v>852</v>
      </c>
      <c r="E455" s="40">
        <v>0</v>
      </c>
      <c r="F455" s="40">
        <v>3192.62</v>
      </c>
      <c r="G455" s="40">
        <v>3192.62</v>
      </c>
      <c r="H455" s="40">
        <v>0</v>
      </c>
      <c r="I455" s="40">
        <v>0</v>
      </c>
      <c r="J455" s="40">
        <v>0</v>
      </c>
      <c r="K455" s="37">
        <v>0</v>
      </c>
      <c r="L455" s="40">
        <v>0</v>
      </c>
    </row>
    <row r="456" spans="1:12" ht="12.75" x14ac:dyDescent="0.2">
      <c r="A456" s="39" t="s">
        <v>0</v>
      </c>
      <c r="B456" s="17" t="s">
        <v>0</v>
      </c>
      <c r="C456" s="17" t="s">
        <v>1189</v>
      </c>
      <c r="D456" s="17" t="s">
        <v>1547</v>
      </c>
      <c r="E456" s="40">
        <v>0</v>
      </c>
      <c r="F456" s="40">
        <v>200622.67</v>
      </c>
      <c r="G456" s="40">
        <v>200622.67</v>
      </c>
      <c r="H456" s="40">
        <v>200622.67</v>
      </c>
      <c r="I456" s="40">
        <v>200622.67</v>
      </c>
      <c r="J456" s="40">
        <v>199578.51</v>
      </c>
      <c r="K456" s="37">
        <v>99.479540372979798</v>
      </c>
      <c r="L456" s="40">
        <v>0</v>
      </c>
    </row>
    <row r="457" spans="1:12" ht="12.75" x14ac:dyDescent="0.2">
      <c r="A457" s="39" t="s">
        <v>0</v>
      </c>
      <c r="B457" s="17" t="s">
        <v>0</v>
      </c>
      <c r="C457" s="17" t="s">
        <v>1190</v>
      </c>
      <c r="D457" s="17" t="s">
        <v>1548</v>
      </c>
      <c r="E457" s="40">
        <v>0</v>
      </c>
      <c r="F457" s="40">
        <v>11084.33</v>
      </c>
      <c r="G457" s="40">
        <v>11084.33</v>
      </c>
      <c r="H457" s="40">
        <v>11084.33</v>
      </c>
      <c r="I457" s="40">
        <v>11084.33</v>
      </c>
      <c r="J457" s="40">
        <v>11084.33</v>
      </c>
      <c r="K457" s="37">
        <v>100</v>
      </c>
      <c r="L457" s="40">
        <v>11084.33</v>
      </c>
    </row>
    <row r="458" spans="1:12" ht="12.75" x14ac:dyDescent="0.2">
      <c r="A458" s="39" t="s">
        <v>0</v>
      </c>
      <c r="B458" s="17" t="s">
        <v>0</v>
      </c>
      <c r="C458" s="17" t="s">
        <v>1191</v>
      </c>
      <c r="D458" s="17" t="s">
        <v>1549</v>
      </c>
      <c r="E458" s="40">
        <v>0</v>
      </c>
      <c r="F458" s="40">
        <v>16581.32</v>
      </c>
      <c r="G458" s="40">
        <v>16581.32</v>
      </c>
      <c r="H458" s="40">
        <v>16581.32</v>
      </c>
      <c r="I458" s="40">
        <v>16581.32</v>
      </c>
      <c r="J458" s="40">
        <v>16581.32</v>
      </c>
      <c r="K458" s="37">
        <v>100</v>
      </c>
      <c r="L458" s="40">
        <v>16581.32</v>
      </c>
    </row>
    <row r="459" spans="1:12" ht="12.75" x14ac:dyDescent="0.2">
      <c r="A459" s="39" t="s">
        <v>0</v>
      </c>
      <c r="B459" s="17" t="s">
        <v>0</v>
      </c>
      <c r="C459" s="17" t="s">
        <v>1192</v>
      </c>
      <c r="D459" s="17" t="s">
        <v>1550</v>
      </c>
      <c r="E459" s="40">
        <v>0</v>
      </c>
      <c r="F459" s="40">
        <v>10697.97</v>
      </c>
      <c r="G459" s="40">
        <v>10697.97</v>
      </c>
      <c r="H459" s="40">
        <v>0</v>
      </c>
      <c r="I459" s="40">
        <v>0</v>
      </c>
      <c r="J459" s="40">
        <v>0</v>
      </c>
      <c r="K459" s="37">
        <v>0</v>
      </c>
      <c r="L459" s="40">
        <v>0</v>
      </c>
    </row>
    <row r="460" spans="1:12" ht="12.75" x14ac:dyDescent="0.2">
      <c r="A460" s="39" t="s">
        <v>0</v>
      </c>
      <c r="B460" s="17" t="s">
        <v>0</v>
      </c>
      <c r="C460" s="17" t="s">
        <v>1193</v>
      </c>
      <c r="D460" s="17" t="s">
        <v>1551</v>
      </c>
      <c r="E460" s="40">
        <v>0</v>
      </c>
      <c r="F460" s="40">
        <v>15856.79</v>
      </c>
      <c r="G460" s="40">
        <v>15856.79</v>
      </c>
      <c r="H460" s="40">
        <v>15856.79</v>
      </c>
      <c r="I460" s="40">
        <v>15856.79</v>
      </c>
      <c r="J460" s="40">
        <v>15856.79</v>
      </c>
      <c r="K460" s="37">
        <v>100</v>
      </c>
      <c r="L460" s="40">
        <v>15856.79</v>
      </c>
    </row>
    <row r="461" spans="1:12" ht="12.75" x14ac:dyDescent="0.2">
      <c r="A461" s="39" t="s">
        <v>0</v>
      </c>
      <c r="B461" s="17" t="s">
        <v>0</v>
      </c>
      <c r="C461" s="17" t="s">
        <v>1194</v>
      </c>
      <c r="D461" s="17" t="s">
        <v>1552</v>
      </c>
      <c r="E461" s="40">
        <v>0</v>
      </c>
      <c r="F461" s="40">
        <v>89994.1</v>
      </c>
      <c r="G461" s="40">
        <v>89994.1</v>
      </c>
      <c r="H461" s="40">
        <v>44999.93</v>
      </c>
      <c r="I461" s="40">
        <v>44999.93</v>
      </c>
      <c r="J461" s="40">
        <v>44999.93</v>
      </c>
      <c r="K461" s="37">
        <v>50.003200209791501</v>
      </c>
      <c r="L461" s="40">
        <v>0</v>
      </c>
    </row>
    <row r="462" spans="1:12" ht="12.75" x14ac:dyDescent="0.2">
      <c r="A462" s="39" t="s">
        <v>0</v>
      </c>
      <c r="B462" s="17" t="s">
        <v>0</v>
      </c>
      <c r="C462" s="17" t="s">
        <v>1195</v>
      </c>
      <c r="D462" s="17" t="s">
        <v>1553</v>
      </c>
      <c r="E462" s="40">
        <v>0</v>
      </c>
      <c r="F462" s="40">
        <v>10595.87</v>
      </c>
      <c r="G462" s="40">
        <v>10595.87</v>
      </c>
      <c r="H462" s="40">
        <v>10595.87</v>
      </c>
      <c r="I462" s="40">
        <v>10595.87</v>
      </c>
      <c r="J462" s="40">
        <v>10595.87</v>
      </c>
      <c r="K462" s="37">
        <v>100</v>
      </c>
      <c r="L462" s="40">
        <v>0</v>
      </c>
    </row>
    <row r="463" spans="1:12" ht="12.75" x14ac:dyDescent="0.2">
      <c r="A463" s="39" t="s">
        <v>0</v>
      </c>
      <c r="B463" s="17" t="s">
        <v>0</v>
      </c>
      <c r="C463" s="17" t="s">
        <v>1598</v>
      </c>
      <c r="D463" s="17" t="s">
        <v>1650</v>
      </c>
      <c r="E463" s="40">
        <v>0</v>
      </c>
      <c r="F463" s="40">
        <v>6813.35</v>
      </c>
      <c r="G463" s="40">
        <v>6813.35</v>
      </c>
      <c r="H463" s="40">
        <v>6813.35</v>
      </c>
      <c r="I463" s="40">
        <v>6813.35</v>
      </c>
      <c r="J463" s="40">
        <v>0</v>
      </c>
      <c r="K463" s="37">
        <v>0</v>
      </c>
      <c r="L463" s="40">
        <v>0</v>
      </c>
    </row>
    <row r="464" spans="1:12" ht="12.75" x14ac:dyDescent="0.2">
      <c r="A464" s="39" t="s">
        <v>0</v>
      </c>
      <c r="B464" s="17" t="s">
        <v>0</v>
      </c>
      <c r="C464" s="17" t="s">
        <v>1599</v>
      </c>
      <c r="D464" s="17" t="s">
        <v>1651</v>
      </c>
      <c r="E464" s="40">
        <v>0</v>
      </c>
      <c r="F464" s="40">
        <v>1210</v>
      </c>
      <c r="G464" s="40">
        <v>1210</v>
      </c>
      <c r="H464" s="40">
        <v>0</v>
      </c>
      <c r="I464" s="40">
        <v>0</v>
      </c>
      <c r="J464" s="40">
        <v>0</v>
      </c>
      <c r="K464" s="37">
        <v>0</v>
      </c>
      <c r="L464" s="40">
        <v>0</v>
      </c>
    </row>
    <row r="465" spans="1:12" ht="12.75" x14ac:dyDescent="0.2">
      <c r="A465" s="39" t="s">
        <v>0</v>
      </c>
      <c r="B465" s="17" t="s">
        <v>0</v>
      </c>
      <c r="C465" s="17" t="s">
        <v>1600</v>
      </c>
      <c r="D465" s="17" t="s">
        <v>1652</v>
      </c>
      <c r="E465" s="40">
        <v>0</v>
      </c>
      <c r="F465" s="40">
        <v>3388</v>
      </c>
      <c r="G465" s="40">
        <v>3388</v>
      </c>
      <c r="H465" s="40">
        <v>0</v>
      </c>
      <c r="I465" s="40">
        <v>0</v>
      </c>
      <c r="J465" s="40">
        <v>0</v>
      </c>
      <c r="K465" s="37">
        <v>0</v>
      </c>
      <c r="L465" s="40">
        <v>0</v>
      </c>
    </row>
    <row r="466" spans="1:12" ht="12.75" x14ac:dyDescent="0.2">
      <c r="A466" s="39" t="s">
        <v>0</v>
      </c>
      <c r="B466" s="17" t="s">
        <v>0</v>
      </c>
      <c r="C466" s="17" t="s">
        <v>1601</v>
      </c>
      <c r="D466" s="17" t="s">
        <v>1653</v>
      </c>
      <c r="E466" s="40">
        <v>0</v>
      </c>
      <c r="F466" s="40">
        <v>3630</v>
      </c>
      <c r="G466" s="40">
        <v>3630</v>
      </c>
      <c r="H466" s="40">
        <v>0</v>
      </c>
      <c r="I466" s="40">
        <v>0</v>
      </c>
      <c r="J466" s="40">
        <v>0</v>
      </c>
      <c r="K466" s="37">
        <v>0</v>
      </c>
      <c r="L466" s="40">
        <v>0</v>
      </c>
    </row>
    <row r="467" spans="1:12" ht="12.75" x14ac:dyDescent="0.2">
      <c r="A467" s="39" t="s">
        <v>0</v>
      </c>
      <c r="B467" s="17" t="s">
        <v>0</v>
      </c>
      <c r="C467" s="17" t="s">
        <v>1602</v>
      </c>
      <c r="D467" s="17" t="s">
        <v>1654</v>
      </c>
      <c r="E467" s="40">
        <v>0</v>
      </c>
      <c r="F467" s="40">
        <v>44258.96</v>
      </c>
      <c r="G467" s="40">
        <v>44258.96</v>
      </c>
      <c r="H467" s="40">
        <v>0</v>
      </c>
      <c r="I467" s="40">
        <v>0</v>
      </c>
      <c r="J467" s="40">
        <v>0</v>
      </c>
      <c r="K467" s="37">
        <v>0</v>
      </c>
      <c r="L467" s="40">
        <v>0</v>
      </c>
    </row>
    <row r="468" spans="1:12" ht="12.75" x14ac:dyDescent="0.2">
      <c r="A468" s="39" t="s">
        <v>0</v>
      </c>
      <c r="B468" s="17" t="s">
        <v>0</v>
      </c>
      <c r="C468" s="17" t="s">
        <v>1603</v>
      </c>
      <c r="D468" s="17" t="s">
        <v>1655</v>
      </c>
      <c r="E468" s="40">
        <v>0</v>
      </c>
      <c r="F468" s="40">
        <v>17000</v>
      </c>
      <c r="G468" s="40">
        <v>17000</v>
      </c>
      <c r="H468" s="40">
        <v>17000</v>
      </c>
      <c r="I468" s="40">
        <v>17000</v>
      </c>
      <c r="J468" s="40">
        <v>17000</v>
      </c>
      <c r="K468" s="37">
        <v>100</v>
      </c>
      <c r="L468" s="40">
        <v>0</v>
      </c>
    </row>
    <row r="469" spans="1:12" ht="12.75" x14ac:dyDescent="0.2">
      <c r="A469" s="39" t="s">
        <v>0</v>
      </c>
      <c r="B469" s="17" t="s">
        <v>0</v>
      </c>
      <c r="C469" s="28" t="s">
        <v>45</v>
      </c>
      <c r="D469" s="28" t="s">
        <v>0</v>
      </c>
      <c r="E469" s="29">
        <v>29418945.449999999</v>
      </c>
      <c r="F469" s="29">
        <v>16148479.449999999</v>
      </c>
      <c r="G469" s="29">
        <v>45567424.899999999</v>
      </c>
      <c r="H469" s="29">
        <v>41714789.899999999</v>
      </c>
      <c r="I469" s="29">
        <v>41380524.009999998</v>
      </c>
      <c r="J469" s="29">
        <v>38822246.689999998</v>
      </c>
      <c r="K469" s="30">
        <v>85.197368021557907</v>
      </c>
      <c r="L469" s="29">
        <v>34923432.43</v>
      </c>
    </row>
    <row r="470" spans="1:12" ht="12.75" x14ac:dyDescent="0.2">
      <c r="A470" s="39" t="s">
        <v>56</v>
      </c>
      <c r="B470" s="17" t="s">
        <v>1196</v>
      </c>
      <c r="C470" s="17" t="s">
        <v>148</v>
      </c>
      <c r="D470" s="17" t="s">
        <v>686</v>
      </c>
      <c r="E470" s="40">
        <v>82625.929999999993</v>
      </c>
      <c r="F470" s="40">
        <v>-80937.98</v>
      </c>
      <c r="G470" s="40">
        <v>1687.95</v>
      </c>
      <c r="H470" s="40">
        <v>1687.95</v>
      </c>
      <c r="I470" s="40">
        <v>1687.95</v>
      </c>
      <c r="J470" s="40">
        <v>1687.95</v>
      </c>
      <c r="K470" s="37">
        <v>100</v>
      </c>
      <c r="L470" s="40">
        <v>1687.95</v>
      </c>
    </row>
    <row r="471" spans="1:12" ht="12.75" x14ac:dyDescent="0.2">
      <c r="A471" s="39" t="s">
        <v>0</v>
      </c>
      <c r="B471" s="17" t="s">
        <v>0</v>
      </c>
      <c r="C471" s="17" t="s">
        <v>149</v>
      </c>
      <c r="D471" s="17" t="s">
        <v>687</v>
      </c>
      <c r="E471" s="40">
        <v>14636.43</v>
      </c>
      <c r="F471" s="40">
        <v>-14636.43</v>
      </c>
      <c r="G471" s="40">
        <v>0</v>
      </c>
      <c r="H471" s="40">
        <v>0</v>
      </c>
      <c r="I471" s="40">
        <v>0</v>
      </c>
      <c r="J471" s="40">
        <v>0</v>
      </c>
      <c r="K471" s="37">
        <v>0</v>
      </c>
      <c r="L471" s="40">
        <v>0</v>
      </c>
    </row>
    <row r="472" spans="1:12" ht="12.75" x14ac:dyDescent="0.2">
      <c r="A472" s="39" t="s">
        <v>0</v>
      </c>
      <c r="B472" s="17" t="s">
        <v>0</v>
      </c>
      <c r="C472" s="17" t="s">
        <v>150</v>
      </c>
      <c r="D472" s="17" t="s">
        <v>151</v>
      </c>
      <c r="E472" s="40">
        <v>239580</v>
      </c>
      <c r="F472" s="40">
        <v>-16613.57</v>
      </c>
      <c r="G472" s="40">
        <v>222966.43</v>
      </c>
      <c r="H472" s="40">
        <v>198851.4</v>
      </c>
      <c r="I472" s="40">
        <v>198851.4</v>
      </c>
      <c r="J472" s="40">
        <v>198851.4</v>
      </c>
      <c r="K472" s="37">
        <v>89.184457050328206</v>
      </c>
      <c r="L472" s="40">
        <v>176732.19</v>
      </c>
    </row>
    <row r="473" spans="1:12" ht="12.75" x14ac:dyDescent="0.2">
      <c r="A473" s="39" t="s">
        <v>0</v>
      </c>
      <c r="B473" s="17" t="s">
        <v>0</v>
      </c>
      <c r="C473" s="17" t="s">
        <v>152</v>
      </c>
      <c r="D473" s="17" t="s">
        <v>153</v>
      </c>
      <c r="E473" s="40">
        <v>142500</v>
      </c>
      <c r="F473" s="40">
        <v>0</v>
      </c>
      <c r="G473" s="40">
        <v>142500</v>
      </c>
      <c r="H473" s="40">
        <v>151594.85</v>
      </c>
      <c r="I473" s="40">
        <v>151594.85</v>
      </c>
      <c r="J473" s="40">
        <v>151594.85</v>
      </c>
      <c r="K473" s="37">
        <v>106.38235087719301</v>
      </c>
      <c r="L473" s="40">
        <v>17284.849999999999</v>
      </c>
    </row>
    <row r="474" spans="1:12" ht="12.75" x14ac:dyDescent="0.2">
      <c r="A474" s="39" t="s">
        <v>0</v>
      </c>
      <c r="B474" s="17" t="s">
        <v>0</v>
      </c>
      <c r="C474" s="17" t="s">
        <v>154</v>
      </c>
      <c r="D474" s="17" t="s">
        <v>155</v>
      </c>
      <c r="E474" s="40">
        <v>82420</v>
      </c>
      <c r="F474" s="40">
        <v>-64873.31</v>
      </c>
      <c r="G474" s="40">
        <v>17546.689999999999</v>
      </c>
      <c r="H474" s="40">
        <v>17546.689999999999</v>
      </c>
      <c r="I474" s="40">
        <v>17546.689999999999</v>
      </c>
      <c r="J474" s="40">
        <v>17546.689999999999</v>
      </c>
      <c r="K474" s="37">
        <v>100</v>
      </c>
      <c r="L474" s="40">
        <v>17546.689999999999</v>
      </c>
    </row>
    <row r="475" spans="1:12" ht="12.75" x14ac:dyDescent="0.2">
      <c r="A475" s="39" t="s">
        <v>0</v>
      </c>
      <c r="B475" s="17" t="s">
        <v>0</v>
      </c>
      <c r="C475" s="17" t="s">
        <v>418</v>
      </c>
      <c r="D475" s="17" t="s">
        <v>761</v>
      </c>
      <c r="E475" s="40">
        <v>37000</v>
      </c>
      <c r="F475" s="40">
        <v>0</v>
      </c>
      <c r="G475" s="40">
        <v>37000</v>
      </c>
      <c r="H475" s="40">
        <v>35553.21</v>
      </c>
      <c r="I475" s="40">
        <v>35553.21</v>
      </c>
      <c r="J475" s="40">
        <v>32606.5</v>
      </c>
      <c r="K475" s="37">
        <v>88.125675675675694</v>
      </c>
      <c r="L475" s="40">
        <v>0</v>
      </c>
    </row>
    <row r="476" spans="1:12" ht="12.75" x14ac:dyDescent="0.2">
      <c r="A476" s="39" t="s">
        <v>0</v>
      </c>
      <c r="B476" s="17" t="s">
        <v>0</v>
      </c>
      <c r="C476" s="17" t="s">
        <v>419</v>
      </c>
      <c r="D476" s="17" t="s">
        <v>762</v>
      </c>
      <c r="E476" s="40">
        <v>6200</v>
      </c>
      <c r="F476" s="40">
        <v>6500</v>
      </c>
      <c r="G476" s="40">
        <v>12700</v>
      </c>
      <c r="H476" s="40">
        <v>6164.59</v>
      </c>
      <c r="I476" s="40">
        <v>6164.59</v>
      </c>
      <c r="J476" s="40">
        <v>6164.59</v>
      </c>
      <c r="K476" s="37">
        <v>48.540078740157497</v>
      </c>
      <c r="L476" s="40">
        <v>6164.59</v>
      </c>
    </row>
    <row r="477" spans="1:12" ht="12.75" x14ac:dyDescent="0.2">
      <c r="A477" s="39" t="s">
        <v>0</v>
      </c>
      <c r="B477" s="17" t="s">
        <v>0</v>
      </c>
      <c r="C477" s="17" t="s">
        <v>420</v>
      </c>
      <c r="D477" s="17" t="s">
        <v>823</v>
      </c>
      <c r="E477" s="40">
        <v>18767.939999999999</v>
      </c>
      <c r="F477" s="40">
        <v>-18145.419999999998</v>
      </c>
      <c r="G477" s="40">
        <v>622.52</v>
      </c>
      <c r="H477" s="40">
        <v>968</v>
      </c>
      <c r="I477" s="40">
        <v>968</v>
      </c>
      <c r="J477" s="40">
        <v>968</v>
      </c>
      <c r="K477" s="37">
        <v>155.49701214418801</v>
      </c>
      <c r="L477" s="40">
        <v>968</v>
      </c>
    </row>
    <row r="478" spans="1:12" ht="12.75" x14ac:dyDescent="0.2">
      <c r="A478" s="39" t="s">
        <v>0</v>
      </c>
      <c r="B478" s="17" t="s">
        <v>0</v>
      </c>
      <c r="C478" s="17" t="s">
        <v>421</v>
      </c>
      <c r="D478" s="17" t="s">
        <v>422</v>
      </c>
      <c r="E478" s="40">
        <v>57183</v>
      </c>
      <c r="F478" s="40">
        <v>0</v>
      </c>
      <c r="G478" s="40">
        <v>57183</v>
      </c>
      <c r="H478" s="40">
        <v>19500</v>
      </c>
      <c r="I478" s="40">
        <v>19500</v>
      </c>
      <c r="J478" s="40">
        <v>17940</v>
      </c>
      <c r="K478" s="37">
        <v>31.372960495252102</v>
      </c>
      <c r="L478" s="40">
        <v>0</v>
      </c>
    </row>
    <row r="479" spans="1:12" ht="12.75" x14ac:dyDescent="0.2">
      <c r="A479" s="39" t="s">
        <v>0</v>
      </c>
      <c r="B479" s="17" t="s">
        <v>0</v>
      </c>
      <c r="C479" s="17" t="s">
        <v>423</v>
      </c>
      <c r="D479" s="17" t="s">
        <v>763</v>
      </c>
      <c r="E479" s="40">
        <v>8550.76</v>
      </c>
      <c r="F479" s="40">
        <v>-8550.76</v>
      </c>
      <c r="G479" s="40">
        <v>0</v>
      </c>
      <c r="H479" s="40">
        <v>0</v>
      </c>
      <c r="I479" s="40">
        <v>0</v>
      </c>
      <c r="J479" s="40">
        <v>0</v>
      </c>
      <c r="K479" s="37">
        <v>0</v>
      </c>
      <c r="L479" s="40">
        <v>0</v>
      </c>
    </row>
    <row r="480" spans="1:12" ht="12.75" x14ac:dyDescent="0.2">
      <c r="A480" s="39" t="s">
        <v>0</v>
      </c>
      <c r="B480" s="17" t="s">
        <v>0</v>
      </c>
      <c r="C480" s="17" t="s">
        <v>424</v>
      </c>
      <c r="D480" s="17" t="s">
        <v>764</v>
      </c>
      <c r="E480" s="40">
        <v>5000</v>
      </c>
      <c r="F480" s="40">
        <v>-5000</v>
      </c>
      <c r="G480" s="40">
        <v>0</v>
      </c>
      <c r="H480" s="40">
        <v>0</v>
      </c>
      <c r="I480" s="40">
        <v>0</v>
      </c>
      <c r="J480" s="40">
        <v>0</v>
      </c>
      <c r="K480" s="37">
        <v>0</v>
      </c>
      <c r="L480" s="40">
        <v>0</v>
      </c>
    </row>
    <row r="481" spans="1:12" ht="12.75" x14ac:dyDescent="0.2">
      <c r="A481" s="39" t="s">
        <v>0</v>
      </c>
      <c r="B481" s="17" t="s">
        <v>0</v>
      </c>
      <c r="C481" s="17" t="s">
        <v>425</v>
      </c>
      <c r="D481" s="17" t="s">
        <v>426</v>
      </c>
      <c r="E481" s="40">
        <v>2500</v>
      </c>
      <c r="F481" s="40">
        <v>-2500</v>
      </c>
      <c r="G481" s="40">
        <v>0</v>
      </c>
      <c r="H481" s="40">
        <v>0</v>
      </c>
      <c r="I481" s="40">
        <v>0</v>
      </c>
      <c r="J481" s="40">
        <v>0</v>
      </c>
      <c r="K481" s="37">
        <v>0</v>
      </c>
      <c r="L481" s="40">
        <v>0</v>
      </c>
    </row>
    <row r="482" spans="1:12" ht="12.75" x14ac:dyDescent="0.2">
      <c r="A482" s="39" t="s">
        <v>0</v>
      </c>
      <c r="B482" s="17" t="s">
        <v>0</v>
      </c>
      <c r="C482" s="17" t="s">
        <v>1197</v>
      </c>
      <c r="D482" s="17" t="s">
        <v>1198</v>
      </c>
      <c r="E482" s="40">
        <v>1250</v>
      </c>
      <c r="F482" s="40">
        <v>-1250</v>
      </c>
      <c r="G482" s="40">
        <v>0</v>
      </c>
      <c r="H482" s="40">
        <v>0</v>
      </c>
      <c r="I482" s="40">
        <v>0</v>
      </c>
      <c r="J482" s="40">
        <v>0</v>
      </c>
      <c r="K482" s="37">
        <v>0</v>
      </c>
      <c r="L482" s="40">
        <v>0</v>
      </c>
    </row>
    <row r="483" spans="1:12" ht="12.75" x14ac:dyDescent="0.2">
      <c r="A483" s="39" t="s">
        <v>0</v>
      </c>
      <c r="B483" s="17" t="s">
        <v>0</v>
      </c>
      <c r="C483" s="17" t="s">
        <v>427</v>
      </c>
      <c r="D483" s="17" t="s">
        <v>428</v>
      </c>
      <c r="E483" s="40">
        <v>1250</v>
      </c>
      <c r="F483" s="40">
        <v>-1250</v>
      </c>
      <c r="G483" s="40">
        <v>0</v>
      </c>
      <c r="H483" s="40">
        <v>0</v>
      </c>
      <c r="I483" s="40">
        <v>0</v>
      </c>
      <c r="J483" s="40">
        <v>0</v>
      </c>
      <c r="K483" s="37">
        <v>0</v>
      </c>
      <c r="L483" s="40">
        <v>0</v>
      </c>
    </row>
    <row r="484" spans="1:12" ht="12.75" x14ac:dyDescent="0.2">
      <c r="A484" s="39" t="s">
        <v>0</v>
      </c>
      <c r="B484" s="17" t="s">
        <v>0</v>
      </c>
      <c r="C484" s="17" t="s">
        <v>429</v>
      </c>
      <c r="D484" s="17" t="s">
        <v>430</v>
      </c>
      <c r="E484" s="40">
        <v>3000</v>
      </c>
      <c r="F484" s="40">
        <v>-3000</v>
      </c>
      <c r="G484" s="40">
        <v>0</v>
      </c>
      <c r="H484" s="40">
        <v>0</v>
      </c>
      <c r="I484" s="40">
        <v>0</v>
      </c>
      <c r="J484" s="40">
        <v>0</v>
      </c>
      <c r="K484" s="37">
        <v>0</v>
      </c>
      <c r="L484" s="40">
        <v>0</v>
      </c>
    </row>
    <row r="485" spans="1:12" ht="12.75" x14ac:dyDescent="0.2">
      <c r="A485" s="39" t="s">
        <v>0</v>
      </c>
      <c r="B485" s="17" t="s">
        <v>0</v>
      </c>
      <c r="C485" s="17" t="s">
        <v>431</v>
      </c>
      <c r="D485" s="17" t="s">
        <v>432</v>
      </c>
      <c r="E485" s="40">
        <v>2000</v>
      </c>
      <c r="F485" s="40">
        <v>-91.35</v>
      </c>
      <c r="G485" s="40">
        <v>1908.65</v>
      </c>
      <c r="H485" s="40">
        <v>1908.65</v>
      </c>
      <c r="I485" s="40">
        <v>1908.65</v>
      </c>
      <c r="J485" s="40">
        <v>1908.65</v>
      </c>
      <c r="K485" s="37">
        <v>100</v>
      </c>
      <c r="L485" s="40">
        <v>1908.65</v>
      </c>
    </row>
    <row r="486" spans="1:12" ht="12.75" x14ac:dyDescent="0.2">
      <c r="A486" s="39" t="s">
        <v>0</v>
      </c>
      <c r="B486" s="17" t="s">
        <v>0</v>
      </c>
      <c r="C486" s="17" t="s">
        <v>433</v>
      </c>
      <c r="D486" s="17" t="s">
        <v>765</v>
      </c>
      <c r="E486" s="40">
        <v>3000</v>
      </c>
      <c r="F486" s="40">
        <v>-3000</v>
      </c>
      <c r="G486" s="40">
        <v>0</v>
      </c>
      <c r="H486" s="40">
        <v>0</v>
      </c>
      <c r="I486" s="40">
        <v>0</v>
      </c>
      <c r="J486" s="40">
        <v>0</v>
      </c>
      <c r="K486" s="37">
        <v>0</v>
      </c>
      <c r="L486" s="40">
        <v>0</v>
      </c>
    </row>
    <row r="487" spans="1:12" ht="12.75" x14ac:dyDescent="0.2">
      <c r="A487" s="39" t="s">
        <v>0</v>
      </c>
      <c r="B487" s="17" t="s">
        <v>0</v>
      </c>
      <c r="C487" s="17" t="s">
        <v>434</v>
      </c>
      <c r="D487" s="17" t="s">
        <v>435</v>
      </c>
      <c r="E487" s="40">
        <v>3000</v>
      </c>
      <c r="F487" s="40">
        <v>-3000</v>
      </c>
      <c r="G487" s="40">
        <v>0</v>
      </c>
      <c r="H487" s="40">
        <v>0</v>
      </c>
      <c r="I487" s="40">
        <v>0</v>
      </c>
      <c r="J487" s="40">
        <v>0</v>
      </c>
      <c r="K487" s="37">
        <v>0</v>
      </c>
      <c r="L487" s="40">
        <v>0</v>
      </c>
    </row>
    <row r="488" spans="1:12" ht="12.75" x14ac:dyDescent="0.2">
      <c r="A488" s="39" t="s">
        <v>0</v>
      </c>
      <c r="B488" s="17" t="s">
        <v>0</v>
      </c>
      <c r="C488" s="17" t="s">
        <v>436</v>
      </c>
      <c r="D488" s="17" t="s">
        <v>766</v>
      </c>
      <c r="E488" s="40">
        <v>9000</v>
      </c>
      <c r="F488" s="40">
        <v>-9000</v>
      </c>
      <c r="G488" s="40">
        <v>0</v>
      </c>
      <c r="H488" s="40">
        <v>0</v>
      </c>
      <c r="I488" s="40">
        <v>0</v>
      </c>
      <c r="J488" s="40">
        <v>0</v>
      </c>
      <c r="K488" s="37">
        <v>0</v>
      </c>
      <c r="L488" s="40">
        <v>0</v>
      </c>
    </row>
    <row r="489" spans="1:12" ht="12.75" x14ac:dyDescent="0.2">
      <c r="A489" s="39" t="s">
        <v>0</v>
      </c>
      <c r="B489" s="17" t="s">
        <v>0</v>
      </c>
      <c r="C489" s="17" t="s">
        <v>166</v>
      </c>
      <c r="D489" s="17" t="s">
        <v>688</v>
      </c>
      <c r="E489" s="40">
        <v>72503.12</v>
      </c>
      <c r="F489" s="40">
        <v>-72503.12</v>
      </c>
      <c r="G489" s="40">
        <v>0</v>
      </c>
      <c r="H489" s="40">
        <v>0</v>
      </c>
      <c r="I489" s="40">
        <v>0</v>
      </c>
      <c r="J489" s="40">
        <v>0</v>
      </c>
      <c r="K489" s="37">
        <v>0</v>
      </c>
      <c r="L489" s="40">
        <v>0</v>
      </c>
    </row>
    <row r="490" spans="1:12" ht="12.75" x14ac:dyDescent="0.2">
      <c r="A490" s="39" t="s">
        <v>0</v>
      </c>
      <c r="B490" s="17" t="s">
        <v>0</v>
      </c>
      <c r="C490" s="17" t="s">
        <v>167</v>
      </c>
      <c r="D490" s="17" t="s">
        <v>689</v>
      </c>
      <c r="E490" s="40">
        <v>20000</v>
      </c>
      <c r="F490" s="40">
        <v>-20000</v>
      </c>
      <c r="G490" s="40">
        <v>0</v>
      </c>
      <c r="H490" s="40">
        <v>0</v>
      </c>
      <c r="I490" s="40">
        <v>0</v>
      </c>
      <c r="J490" s="40">
        <v>0</v>
      </c>
      <c r="K490" s="37">
        <v>0</v>
      </c>
      <c r="L490" s="40">
        <v>0</v>
      </c>
    </row>
    <row r="491" spans="1:12" ht="12.75" x14ac:dyDescent="0.2">
      <c r="A491" s="39" t="s">
        <v>0</v>
      </c>
      <c r="B491" s="17" t="s">
        <v>0</v>
      </c>
      <c r="C491" s="17" t="s">
        <v>437</v>
      </c>
      <c r="D491" s="17" t="s">
        <v>438</v>
      </c>
      <c r="E491" s="40">
        <v>0</v>
      </c>
      <c r="F491" s="40">
        <v>0</v>
      </c>
      <c r="G491" s="40">
        <v>0</v>
      </c>
      <c r="H491" s="40">
        <v>35553.21</v>
      </c>
      <c r="I491" s="40">
        <v>35553.21</v>
      </c>
      <c r="J491" s="40">
        <v>24049.279999999999</v>
      </c>
      <c r="K491" s="37">
        <v>0</v>
      </c>
      <c r="L491" s="40">
        <v>0</v>
      </c>
    </row>
    <row r="492" spans="1:12" ht="12.75" x14ac:dyDescent="0.2">
      <c r="A492" s="39" t="s">
        <v>0</v>
      </c>
      <c r="B492" s="17" t="s">
        <v>0</v>
      </c>
      <c r="C492" s="17" t="s">
        <v>211</v>
      </c>
      <c r="D492" s="17" t="s">
        <v>697</v>
      </c>
      <c r="E492" s="40">
        <v>256359.52</v>
      </c>
      <c r="F492" s="40">
        <v>-227958.47</v>
      </c>
      <c r="G492" s="40">
        <v>28401.05</v>
      </c>
      <c r="H492" s="40">
        <v>33135.18</v>
      </c>
      <c r="I492" s="40">
        <v>33135.18</v>
      </c>
      <c r="J492" s="40">
        <v>33135.18</v>
      </c>
      <c r="K492" s="37">
        <v>116.668855552876</v>
      </c>
      <c r="L492" s="40">
        <v>33135.18</v>
      </c>
    </row>
    <row r="493" spans="1:12" ht="12.75" x14ac:dyDescent="0.2">
      <c r="A493" s="39" t="s">
        <v>0</v>
      </c>
      <c r="B493" s="17" t="s">
        <v>0</v>
      </c>
      <c r="C493" s="17" t="s">
        <v>1199</v>
      </c>
      <c r="D493" s="17" t="s">
        <v>1554</v>
      </c>
      <c r="E493" s="40">
        <v>0</v>
      </c>
      <c r="F493" s="40">
        <v>0</v>
      </c>
      <c r="G493" s="40">
        <v>0</v>
      </c>
      <c r="H493" s="40">
        <v>10286.049999999999</v>
      </c>
      <c r="I493" s="40">
        <v>10286.049999999999</v>
      </c>
      <c r="J493" s="40">
        <v>10286.049999999999</v>
      </c>
      <c r="K493" s="37">
        <v>0</v>
      </c>
      <c r="L493" s="40">
        <v>10286.049999999999</v>
      </c>
    </row>
    <row r="494" spans="1:12" ht="12.75" x14ac:dyDescent="0.2">
      <c r="A494" s="39" t="s">
        <v>0</v>
      </c>
      <c r="B494" s="17" t="s">
        <v>0</v>
      </c>
      <c r="C494" s="17" t="s">
        <v>1200</v>
      </c>
      <c r="D494" s="17" t="s">
        <v>1555</v>
      </c>
      <c r="E494" s="40">
        <v>0</v>
      </c>
      <c r="F494" s="40">
        <v>17000</v>
      </c>
      <c r="G494" s="40">
        <v>17000</v>
      </c>
      <c r="H494" s="40">
        <v>14623.09</v>
      </c>
      <c r="I494" s="40">
        <v>14623.09</v>
      </c>
      <c r="J494" s="40">
        <v>14623.09</v>
      </c>
      <c r="K494" s="37">
        <v>86.018176470588202</v>
      </c>
      <c r="L494" s="40">
        <v>0</v>
      </c>
    </row>
    <row r="495" spans="1:12" ht="12.75" x14ac:dyDescent="0.2">
      <c r="A495" s="39" t="s">
        <v>0</v>
      </c>
      <c r="B495" s="17" t="s">
        <v>0</v>
      </c>
      <c r="C495" s="28" t="s">
        <v>45</v>
      </c>
      <c r="D495" s="28" t="s">
        <v>0</v>
      </c>
      <c r="E495" s="29">
        <v>1068326.7</v>
      </c>
      <c r="F495" s="29">
        <v>-528810.41</v>
      </c>
      <c r="G495" s="29">
        <v>539516.29</v>
      </c>
      <c r="H495" s="29">
        <v>527372.87</v>
      </c>
      <c r="I495" s="29">
        <v>527372.87</v>
      </c>
      <c r="J495" s="29">
        <v>511362.23</v>
      </c>
      <c r="K495" s="30">
        <v>94.781610764709299</v>
      </c>
      <c r="L495" s="29">
        <v>265714.15000000002</v>
      </c>
    </row>
    <row r="496" spans="1:12" ht="12.75" x14ac:dyDescent="0.2">
      <c r="A496" s="39" t="s">
        <v>57</v>
      </c>
      <c r="B496" s="17" t="s">
        <v>1201</v>
      </c>
      <c r="C496" s="17" t="s">
        <v>441</v>
      </c>
      <c r="D496" s="17" t="s">
        <v>442</v>
      </c>
      <c r="E496" s="40">
        <v>175000</v>
      </c>
      <c r="F496" s="40">
        <v>-17039.580000000002</v>
      </c>
      <c r="G496" s="40">
        <v>157960.42000000001</v>
      </c>
      <c r="H496" s="40">
        <v>153634.67000000001</v>
      </c>
      <c r="I496" s="40">
        <v>153634.67000000001</v>
      </c>
      <c r="J496" s="40">
        <v>153634.67000000001</v>
      </c>
      <c r="K496" s="37">
        <v>97.261497532103306</v>
      </c>
      <c r="L496" s="40">
        <v>148522.42000000001</v>
      </c>
    </row>
    <row r="497" spans="1:12" ht="12.75" x14ac:dyDescent="0.2">
      <c r="A497" s="39" t="s">
        <v>0</v>
      </c>
      <c r="B497" s="17" t="s">
        <v>0</v>
      </c>
      <c r="C497" s="17" t="s">
        <v>1202</v>
      </c>
      <c r="D497" s="17" t="s">
        <v>1556</v>
      </c>
      <c r="E497" s="40">
        <v>1000</v>
      </c>
      <c r="F497" s="40">
        <v>-626.32000000000005</v>
      </c>
      <c r="G497" s="40">
        <v>373.68</v>
      </c>
      <c r="H497" s="40">
        <v>373.68</v>
      </c>
      <c r="I497" s="40">
        <v>373.68</v>
      </c>
      <c r="J497" s="40">
        <v>373.68</v>
      </c>
      <c r="K497" s="37">
        <v>100</v>
      </c>
      <c r="L497" s="40">
        <v>373.68</v>
      </c>
    </row>
    <row r="498" spans="1:12" ht="12.75" x14ac:dyDescent="0.2">
      <c r="A498" s="39" t="s">
        <v>0</v>
      </c>
      <c r="B498" s="17" t="s">
        <v>0</v>
      </c>
      <c r="C498" s="17" t="s">
        <v>443</v>
      </c>
      <c r="D498" s="17" t="s">
        <v>444</v>
      </c>
      <c r="E498" s="40">
        <v>50000</v>
      </c>
      <c r="F498" s="40">
        <v>-30597.46</v>
      </c>
      <c r="G498" s="40">
        <v>19402.54</v>
      </c>
      <c r="H498" s="40">
        <v>19402.54</v>
      </c>
      <c r="I498" s="40">
        <v>19402.54</v>
      </c>
      <c r="J498" s="40">
        <v>17162.830000000002</v>
      </c>
      <c r="K498" s="37">
        <v>88.456614443263604</v>
      </c>
      <c r="L498" s="40">
        <v>9878.6299999999992</v>
      </c>
    </row>
    <row r="499" spans="1:12" ht="12.75" x14ac:dyDescent="0.2">
      <c r="A499" s="39" t="s">
        <v>0</v>
      </c>
      <c r="B499" s="17" t="s">
        <v>0</v>
      </c>
      <c r="C499" s="17" t="s">
        <v>445</v>
      </c>
      <c r="D499" s="17" t="s">
        <v>446</v>
      </c>
      <c r="E499" s="40">
        <v>5000</v>
      </c>
      <c r="F499" s="40">
        <v>889</v>
      </c>
      <c r="G499" s="40">
        <v>5889</v>
      </c>
      <c r="H499" s="40">
        <v>5465.86</v>
      </c>
      <c r="I499" s="40">
        <v>5465.86</v>
      </c>
      <c r="J499" s="40">
        <v>5465.86</v>
      </c>
      <c r="K499" s="37">
        <v>92.814739344540698</v>
      </c>
      <c r="L499" s="40">
        <v>5465.86</v>
      </c>
    </row>
    <row r="500" spans="1:12" ht="12.75" x14ac:dyDescent="0.2">
      <c r="A500" s="39" t="s">
        <v>0</v>
      </c>
      <c r="B500" s="17" t="s">
        <v>0</v>
      </c>
      <c r="C500" s="17" t="s">
        <v>447</v>
      </c>
      <c r="D500" s="17" t="s">
        <v>767</v>
      </c>
      <c r="E500" s="40">
        <v>23500</v>
      </c>
      <c r="F500" s="40">
        <v>-21207.42</v>
      </c>
      <c r="G500" s="40">
        <v>2292.58</v>
      </c>
      <c r="H500" s="40">
        <v>2292.58</v>
      </c>
      <c r="I500" s="40">
        <v>2292.58</v>
      </c>
      <c r="J500" s="40">
        <v>2292.58</v>
      </c>
      <c r="K500" s="37">
        <v>100</v>
      </c>
      <c r="L500" s="40">
        <v>2292.58</v>
      </c>
    </row>
    <row r="501" spans="1:12" ht="12.75" x14ac:dyDescent="0.2">
      <c r="A501" s="39" t="s">
        <v>0</v>
      </c>
      <c r="B501" s="17" t="s">
        <v>0</v>
      </c>
      <c r="C501" s="17" t="s">
        <v>448</v>
      </c>
      <c r="D501" s="17" t="s">
        <v>449</v>
      </c>
      <c r="E501" s="40">
        <v>2000</v>
      </c>
      <c r="F501" s="40">
        <v>-2000</v>
      </c>
      <c r="G501" s="40">
        <v>0</v>
      </c>
      <c r="H501" s="40">
        <v>0</v>
      </c>
      <c r="I501" s="40">
        <v>0</v>
      </c>
      <c r="J501" s="40">
        <v>0</v>
      </c>
      <c r="K501" s="37">
        <v>0</v>
      </c>
      <c r="L501" s="40">
        <v>0</v>
      </c>
    </row>
    <row r="502" spans="1:12" ht="12.75" x14ac:dyDescent="0.2">
      <c r="A502" s="39" t="s">
        <v>0</v>
      </c>
      <c r="B502" s="17" t="s">
        <v>0</v>
      </c>
      <c r="C502" s="17" t="s">
        <v>1203</v>
      </c>
      <c r="D502" s="17" t="s">
        <v>1204</v>
      </c>
      <c r="E502" s="40">
        <v>6600</v>
      </c>
      <c r="F502" s="40">
        <v>-6382.26</v>
      </c>
      <c r="G502" s="40">
        <v>217.74</v>
      </c>
      <c r="H502" s="40">
        <v>217.74</v>
      </c>
      <c r="I502" s="40">
        <v>217.74</v>
      </c>
      <c r="J502" s="40">
        <v>217.74</v>
      </c>
      <c r="K502" s="37">
        <v>100</v>
      </c>
      <c r="L502" s="40">
        <v>217.74</v>
      </c>
    </row>
    <row r="503" spans="1:12" ht="12.75" x14ac:dyDescent="0.2">
      <c r="A503" s="39" t="s">
        <v>0</v>
      </c>
      <c r="B503" s="17" t="s">
        <v>0</v>
      </c>
      <c r="C503" s="28" t="s">
        <v>45</v>
      </c>
      <c r="D503" s="28" t="s">
        <v>0</v>
      </c>
      <c r="E503" s="29">
        <v>263100</v>
      </c>
      <c r="F503" s="29">
        <v>-76964.039999999994</v>
      </c>
      <c r="G503" s="29">
        <v>186135.96</v>
      </c>
      <c r="H503" s="29">
        <v>181387.07</v>
      </c>
      <c r="I503" s="29">
        <v>181387.07</v>
      </c>
      <c r="J503" s="29">
        <v>179147.36</v>
      </c>
      <c r="K503" s="30">
        <v>96.245432639668294</v>
      </c>
      <c r="L503" s="29">
        <v>166750.91</v>
      </c>
    </row>
    <row r="504" spans="1:12" ht="12.75" x14ac:dyDescent="0.2">
      <c r="A504" s="39" t="s">
        <v>58</v>
      </c>
      <c r="B504" s="17" t="s">
        <v>1205</v>
      </c>
      <c r="C504" s="17" t="s">
        <v>412</v>
      </c>
      <c r="D504" s="17" t="s">
        <v>759</v>
      </c>
      <c r="E504" s="40">
        <v>99600</v>
      </c>
      <c r="F504" s="40">
        <v>0</v>
      </c>
      <c r="G504" s="40">
        <v>99600</v>
      </c>
      <c r="H504" s="40">
        <v>99600</v>
      </c>
      <c r="I504" s="40">
        <v>99600</v>
      </c>
      <c r="J504" s="40">
        <v>98272.29</v>
      </c>
      <c r="K504" s="37">
        <v>98.666957831325306</v>
      </c>
      <c r="L504" s="40">
        <v>0</v>
      </c>
    </row>
    <row r="505" spans="1:12" ht="12.75" x14ac:dyDescent="0.2">
      <c r="A505" s="39" t="s">
        <v>0</v>
      </c>
      <c r="B505" s="17" t="s">
        <v>0</v>
      </c>
      <c r="C505" s="17" t="s">
        <v>1206</v>
      </c>
      <c r="D505" s="17" t="s">
        <v>1557</v>
      </c>
      <c r="E505" s="40">
        <v>40400</v>
      </c>
      <c r="F505" s="40">
        <v>-40400</v>
      </c>
      <c r="G505" s="40">
        <v>0</v>
      </c>
      <c r="H505" s="40">
        <v>0</v>
      </c>
      <c r="I505" s="40">
        <v>0</v>
      </c>
      <c r="J505" s="40">
        <v>0</v>
      </c>
      <c r="K505" s="37">
        <v>0</v>
      </c>
      <c r="L505" s="40">
        <v>0</v>
      </c>
    </row>
    <row r="506" spans="1:12" ht="12.75" x14ac:dyDescent="0.2">
      <c r="A506" s="39" t="s">
        <v>0</v>
      </c>
      <c r="B506" s="17" t="s">
        <v>0</v>
      </c>
      <c r="C506" s="17" t="s">
        <v>413</v>
      </c>
      <c r="D506" s="17" t="s">
        <v>760</v>
      </c>
      <c r="E506" s="40">
        <v>200000</v>
      </c>
      <c r="F506" s="40">
        <v>-200000</v>
      </c>
      <c r="G506" s="40">
        <v>0</v>
      </c>
      <c r="H506" s="40">
        <v>0</v>
      </c>
      <c r="I506" s="40">
        <v>0</v>
      </c>
      <c r="J506" s="40">
        <v>0</v>
      </c>
      <c r="K506" s="37">
        <v>0</v>
      </c>
      <c r="L506" s="40">
        <v>0</v>
      </c>
    </row>
    <row r="507" spans="1:12" ht="12.75" x14ac:dyDescent="0.2">
      <c r="A507" s="39" t="s">
        <v>0</v>
      </c>
      <c r="B507" s="17" t="s">
        <v>0</v>
      </c>
      <c r="C507" s="17" t="s">
        <v>1207</v>
      </c>
      <c r="D507" s="17" t="s">
        <v>1558</v>
      </c>
      <c r="E507" s="40">
        <v>80000</v>
      </c>
      <c r="F507" s="40">
        <v>-8835.98</v>
      </c>
      <c r="G507" s="40">
        <v>71164.02</v>
      </c>
      <c r="H507" s="40">
        <v>71164.02</v>
      </c>
      <c r="I507" s="40">
        <v>71164.02</v>
      </c>
      <c r="J507" s="40">
        <v>71156.47</v>
      </c>
      <c r="K507" s="37">
        <v>99.989390706146196</v>
      </c>
      <c r="L507" s="40">
        <v>1164.02</v>
      </c>
    </row>
    <row r="508" spans="1:12" ht="12.75" x14ac:dyDescent="0.2">
      <c r="A508" s="39" t="s">
        <v>0</v>
      </c>
      <c r="B508" s="17" t="s">
        <v>0</v>
      </c>
      <c r="C508" s="17" t="s">
        <v>1208</v>
      </c>
      <c r="D508" s="17" t="s">
        <v>1209</v>
      </c>
      <c r="E508" s="40">
        <v>21340</v>
      </c>
      <c r="F508" s="40">
        <v>-21340</v>
      </c>
      <c r="G508" s="40">
        <v>0</v>
      </c>
      <c r="H508" s="40">
        <v>0</v>
      </c>
      <c r="I508" s="40">
        <v>0</v>
      </c>
      <c r="J508" s="40">
        <v>0</v>
      </c>
      <c r="K508" s="37">
        <v>0</v>
      </c>
      <c r="L508" s="40">
        <v>0</v>
      </c>
    </row>
    <row r="509" spans="1:12" ht="12.75" x14ac:dyDescent="0.2">
      <c r="A509" s="39" t="s">
        <v>0</v>
      </c>
      <c r="B509" s="17" t="s">
        <v>0</v>
      </c>
      <c r="C509" s="17" t="s">
        <v>414</v>
      </c>
      <c r="D509" s="17" t="s">
        <v>415</v>
      </c>
      <c r="E509" s="40">
        <v>320000</v>
      </c>
      <c r="F509" s="40">
        <v>-153477.5</v>
      </c>
      <c r="G509" s="40">
        <v>166522.5</v>
      </c>
      <c r="H509" s="40">
        <v>135522.5</v>
      </c>
      <c r="I509" s="40">
        <v>135522.5</v>
      </c>
      <c r="J509" s="40">
        <v>135522.5</v>
      </c>
      <c r="K509" s="37">
        <v>81.383897070966398</v>
      </c>
      <c r="L509" s="40">
        <v>45701.7</v>
      </c>
    </row>
    <row r="510" spans="1:12" ht="12.75" x14ac:dyDescent="0.2">
      <c r="A510" s="39" t="s">
        <v>0</v>
      </c>
      <c r="B510" s="17" t="s">
        <v>0</v>
      </c>
      <c r="C510" s="17" t="s">
        <v>1210</v>
      </c>
      <c r="D510" s="17" t="s">
        <v>1211</v>
      </c>
      <c r="E510" s="40">
        <v>3000</v>
      </c>
      <c r="F510" s="40">
        <v>-3000</v>
      </c>
      <c r="G510" s="40">
        <v>0</v>
      </c>
      <c r="H510" s="40">
        <v>0</v>
      </c>
      <c r="I510" s="40">
        <v>0</v>
      </c>
      <c r="J510" s="40">
        <v>0</v>
      </c>
      <c r="K510" s="37">
        <v>0</v>
      </c>
      <c r="L510" s="40">
        <v>0</v>
      </c>
    </row>
    <row r="511" spans="1:12" ht="12.75" x14ac:dyDescent="0.2">
      <c r="A511" s="39" t="s">
        <v>0</v>
      </c>
      <c r="B511" s="17" t="s">
        <v>0</v>
      </c>
      <c r="C511" s="17" t="s">
        <v>416</v>
      </c>
      <c r="D511" s="17" t="s">
        <v>417</v>
      </c>
      <c r="E511" s="40">
        <v>20403</v>
      </c>
      <c r="F511" s="40">
        <v>-20403</v>
      </c>
      <c r="G511" s="40">
        <v>0</v>
      </c>
      <c r="H511" s="40">
        <v>0</v>
      </c>
      <c r="I511" s="40">
        <v>0</v>
      </c>
      <c r="J511" s="40">
        <v>0</v>
      </c>
      <c r="K511" s="37">
        <v>0</v>
      </c>
      <c r="L511" s="40">
        <v>0</v>
      </c>
    </row>
    <row r="512" spans="1:12" ht="12.75" x14ac:dyDescent="0.2">
      <c r="A512" s="39" t="s">
        <v>0</v>
      </c>
      <c r="B512" s="17" t="s">
        <v>0</v>
      </c>
      <c r="C512" s="17" t="s">
        <v>1212</v>
      </c>
      <c r="D512" s="17" t="s">
        <v>1213</v>
      </c>
      <c r="E512" s="40">
        <v>20000</v>
      </c>
      <c r="F512" s="40">
        <v>-667.68</v>
      </c>
      <c r="G512" s="40">
        <v>19332.32</v>
      </c>
      <c r="H512" s="40">
        <v>2420</v>
      </c>
      <c r="I512" s="40">
        <v>2420</v>
      </c>
      <c r="J512" s="40">
        <v>2420</v>
      </c>
      <c r="K512" s="37">
        <v>12.5178974897995</v>
      </c>
      <c r="L512" s="40">
        <v>2420</v>
      </c>
    </row>
    <row r="513" spans="1:12" ht="12.75" x14ac:dyDescent="0.2">
      <c r="A513" s="39" t="s">
        <v>0</v>
      </c>
      <c r="B513" s="17" t="s">
        <v>0</v>
      </c>
      <c r="C513" s="17" t="s">
        <v>450</v>
      </c>
      <c r="D513" s="17" t="s">
        <v>451</v>
      </c>
      <c r="E513" s="40">
        <v>910000</v>
      </c>
      <c r="F513" s="40">
        <v>-104991.35</v>
      </c>
      <c r="G513" s="40">
        <v>805008.65</v>
      </c>
      <c r="H513" s="40">
        <v>667449.98</v>
      </c>
      <c r="I513" s="40">
        <v>667449.98</v>
      </c>
      <c r="J513" s="40">
        <v>663644.43999999994</v>
      </c>
      <c r="K513" s="37">
        <v>82.439417265889006</v>
      </c>
      <c r="L513" s="40">
        <v>354330.84</v>
      </c>
    </row>
    <row r="514" spans="1:12" ht="12.75" x14ac:dyDescent="0.2">
      <c r="A514" s="39" t="s">
        <v>0</v>
      </c>
      <c r="B514" s="17" t="s">
        <v>0</v>
      </c>
      <c r="C514" s="17" t="s">
        <v>1214</v>
      </c>
      <c r="D514" s="17" t="s">
        <v>163</v>
      </c>
      <c r="E514" s="40">
        <v>0</v>
      </c>
      <c r="F514" s="40">
        <v>2000</v>
      </c>
      <c r="G514" s="40">
        <v>2000</v>
      </c>
      <c r="H514" s="40">
        <v>0</v>
      </c>
      <c r="I514" s="40">
        <v>0</v>
      </c>
      <c r="J514" s="40">
        <v>0</v>
      </c>
      <c r="K514" s="37">
        <v>0</v>
      </c>
      <c r="L514" s="40">
        <v>0</v>
      </c>
    </row>
    <row r="515" spans="1:12" ht="12.75" x14ac:dyDescent="0.2">
      <c r="A515" s="39" t="s">
        <v>0</v>
      </c>
      <c r="B515" s="17" t="s">
        <v>0</v>
      </c>
      <c r="C515" s="17" t="s">
        <v>452</v>
      </c>
      <c r="D515" s="17" t="s">
        <v>768</v>
      </c>
      <c r="E515" s="40">
        <v>4780</v>
      </c>
      <c r="F515" s="40">
        <v>-4262.6000000000004</v>
      </c>
      <c r="G515" s="40">
        <v>517.4</v>
      </c>
      <c r="H515" s="40">
        <v>517.4</v>
      </c>
      <c r="I515" s="40">
        <v>517.4</v>
      </c>
      <c r="J515" s="40">
        <v>517.4</v>
      </c>
      <c r="K515" s="37">
        <v>100</v>
      </c>
      <c r="L515" s="40">
        <v>517.4</v>
      </c>
    </row>
    <row r="516" spans="1:12" ht="12.75" x14ac:dyDescent="0.2">
      <c r="A516" s="39" t="s">
        <v>0</v>
      </c>
      <c r="B516" s="17" t="s">
        <v>0</v>
      </c>
      <c r="C516" s="17" t="s">
        <v>456</v>
      </c>
      <c r="D516" s="17" t="s">
        <v>457</v>
      </c>
      <c r="E516" s="40">
        <v>450000</v>
      </c>
      <c r="F516" s="40">
        <v>101544</v>
      </c>
      <c r="G516" s="40">
        <v>551544</v>
      </c>
      <c r="H516" s="40">
        <v>672129.49</v>
      </c>
      <c r="I516" s="40">
        <v>672129.49</v>
      </c>
      <c r="J516" s="40">
        <v>649857.82999999996</v>
      </c>
      <c r="K516" s="37">
        <v>117.82520161582801</v>
      </c>
      <c r="L516" s="40">
        <v>560460.47</v>
      </c>
    </row>
    <row r="517" spans="1:12" ht="12.75" x14ac:dyDescent="0.2">
      <c r="A517" s="39" t="s">
        <v>0</v>
      </c>
      <c r="B517" s="17" t="s">
        <v>0</v>
      </c>
      <c r="C517" s="17" t="s">
        <v>458</v>
      </c>
      <c r="D517" s="17" t="s">
        <v>459</v>
      </c>
      <c r="E517" s="40">
        <v>2000</v>
      </c>
      <c r="F517" s="40">
        <v>-2000</v>
      </c>
      <c r="G517" s="40">
        <v>0</v>
      </c>
      <c r="H517" s="40">
        <v>0</v>
      </c>
      <c r="I517" s="40">
        <v>0</v>
      </c>
      <c r="J517" s="40">
        <v>0</v>
      </c>
      <c r="K517" s="37">
        <v>0</v>
      </c>
      <c r="L517" s="40">
        <v>0</v>
      </c>
    </row>
    <row r="518" spans="1:12" ht="12.75" x14ac:dyDescent="0.2">
      <c r="A518" s="39" t="s">
        <v>0</v>
      </c>
      <c r="B518" s="17" t="s">
        <v>0</v>
      </c>
      <c r="C518" s="17" t="s">
        <v>460</v>
      </c>
      <c r="D518" s="17" t="s">
        <v>461</v>
      </c>
      <c r="E518" s="40">
        <v>100000</v>
      </c>
      <c r="F518" s="40">
        <v>0</v>
      </c>
      <c r="G518" s="40">
        <v>100000</v>
      </c>
      <c r="H518" s="40">
        <v>95670</v>
      </c>
      <c r="I518" s="40">
        <v>95670</v>
      </c>
      <c r="J518" s="40">
        <v>85117.77</v>
      </c>
      <c r="K518" s="37">
        <v>85.117769999999993</v>
      </c>
      <c r="L518" s="40">
        <v>47604.5</v>
      </c>
    </row>
    <row r="519" spans="1:12" ht="12.75" x14ac:dyDescent="0.2">
      <c r="A519" s="39" t="s">
        <v>0</v>
      </c>
      <c r="B519" s="17" t="s">
        <v>0</v>
      </c>
      <c r="C519" s="17" t="s">
        <v>462</v>
      </c>
      <c r="D519" s="17" t="s">
        <v>463</v>
      </c>
      <c r="E519" s="40">
        <v>6000000</v>
      </c>
      <c r="F519" s="40">
        <v>0</v>
      </c>
      <c r="G519" s="40">
        <v>6000000</v>
      </c>
      <c r="H519" s="40">
        <v>5764650.21</v>
      </c>
      <c r="I519" s="40">
        <v>5764650.21</v>
      </c>
      <c r="J519" s="40">
        <v>7661.21</v>
      </c>
      <c r="K519" s="37">
        <v>0.12768683333333</v>
      </c>
      <c r="L519" s="40">
        <v>7661.21</v>
      </c>
    </row>
    <row r="520" spans="1:12" ht="12.75" x14ac:dyDescent="0.2">
      <c r="A520" s="39" t="s">
        <v>0</v>
      </c>
      <c r="B520" s="17" t="s">
        <v>0</v>
      </c>
      <c r="C520" s="17" t="s">
        <v>1215</v>
      </c>
      <c r="D520" s="17" t="s">
        <v>1216</v>
      </c>
      <c r="E520" s="40">
        <v>0</v>
      </c>
      <c r="F520" s="40">
        <v>190000</v>
      </c>
      <c r="G520" s="40">
        <v>190000</v>
      </c>
      <c r="H520" s="40">
        <v>0</v>
      </c>
      <c r="I520" s="40">
        <v>0</v>
      </c>
      <c r="J520" s="40">
        <v>0</v>
      </c>
      <c r="K520" s="37">
        <v>0</v>
      </c>
      <c r="L520" s="40">
        <v>0</v>
      </c>
    </row>
    <row r="521" spans="1:12" ht="12.75" x14ac:dyDescent="0.2">
      <c r="A521" s="39" t="s">
        <v>0</v>
      </c>
      <c r="B521" s="17" t="s">
        <v>0</v>
      </c>
      <c r="C521" s="17" t="s">
        <v>464</v>
      </c>
      <c r="D521" s="17" t="s">
        <v>465</v>
      </c>
      <c r="E521" s="40">
        <v>150000</v>
      </c>
      <c r="F521" s="40">
        <v>0</v>
      </c>
      <c r="G521" s="40">
        <v>150000</v>
      </c>
      <c r="H521" s="40">
        <v>0</v>
      </c>
      <c r="I521" s="40">
        <v>0</v>
      </c>
      <c r="J521" s="40">
        <v>0</v>
      </c>
      <c r="K521" s="37">
        <v>0</v>
      </c>
      <c r="L521" s="40">
        <v>0</v>
      </c>
    </row>
    <row r="522" spans="1:12" ht="12.75" x14ac:dyDescent="0.2">
      <c r="A522" s="39" t="s">
        <v>0</v>
      </c>
      <c r="B522" s="17" t="s">
        <v>0</v>
      </c>
      <c r="C522" s="17" t="s">
        <v>1217</v>
      </c>
      <c r="D522" s="17" t="s">
        <v>1218</v>
      </c>
      <c r="E522" s="40">
        <v>120000</v>
      </c>
      <c r="F522" s="40">
        <v>-120000</v>
      </c>
      <c r="G522" s="40">
        <v>0</v>
      </c>
      <c r="H522" s="40">
        <v>0</v>
      </c>
      <c r="I522" s="40">
        <v>0</v>
      </c>
      <c r="J522" s="40">
        <v>0</v>
      </c>
      <c r="K522" s="37">
        <v>0</v>
      </c>
      <c r="L522" s="40">
        <v>0</v>
      </c>
    </row>
    <row r="523" spans="1:12" ht="12.75" x14ac:dyDescent="0.2">
      <c r="A523" s="39" t="s">
        <v>0</v>
      </c>
      <c r="B523" s="17" t="s">
        <v>0</v>
      </c>
      <c r="C523" s="17" t="s">
        <v>439</v>
      </c>
      <c r="D523" s="17" t="s">
        <v>440</v>
      </c>
      <c r="E523" s="40">
        <v>0</v>
      </c>
      <c r="F523" s="40">
        <v>2897070.43</v>
      </c>
      <c r="G523" s="40">
        <v>2897070.43</v>
      </c>
      <c r="H523" s="40">
        <v>2897070.43</v>
      </c>
      <c r="I523" s="40">
        <v>2897070.43</v>
      </c>
      <c r="J523" s="40">
        <v>2897070.43</v>
      </c>
      <c r="K523" s="37">
        <v>100</v>
      </c>
      <c r="L523" s="40">
        <v>2897070.43</v>
      </c>
    </row>
    <row r="524" spans="1:12" ht="12.75" x14ac:dyDescent="0.2">
      <c r="A524" s="39" t="s">
        <v>0</v>
      </c>
      <c r="B524" s="17" t="s">
        <v>0</v>
      </c>
      <c r="C524" s="17" t="s">
        <v>1604</v>
      </c>
      <c r="D524" s="17" t="s">
        <v>1605</v>
      </c>
      <c r="E524" s="40">
        <v>0</v>
      </c>
      <c r="F524" s="40">
        <v>0</v>
      </c>
      <c r="G524" s="40">
        <v>0</v>
      </c>
      <c r="H524" s="40">
        <v>16912.32</v>
      </c>
      <c r="I524" s="40">
        <v>16912.32</v>
      </c>
      <c r="J524" s="40">
        <v>16912.32</v>
      </c>
      <c r="K524" s="37">
        <v>0</v>
      </c>
      <c r="L524" s="40">
        <v>0</v>
      </c>
    </row>
    <row r="525" spans="1:12" ht="12.75" x14ac:dyDescent="0.2">
      <c r="A525" s="39" t="s">
        <v>0</v>
      </c>
      <c r="B525" s="17" t="s">
        <v>0</v>
      </c>
      <c r="C525" s="28" t="s">
        <v>45</v>
      </c>
      <c r="D525" s="28" t="s">
        <v>0</v>
      </c>
      <c r="E525" s="29">
        <v>8541523</v>
      </c>
      <c r="F525" s="29">
        <v>2511236.3199999998</v>
      </c>
      <c r="G525" s="29">
        <v>11052759.32</v>
      </c>
      <c r="H525" s="29">
        <v>10423106.35</v>
      </c>
      <c r="I525" s="29">
        <v>10423106.35</v>
      </c>
      <c r="J525" s="29">
        <v>4628152.66</v>
      </c>
      <c r="K525" s="30">
        <v>41.873278210494902</v>
      </c>
      <c r="L525" s="29">
        <v>3916930.57</v>
      </c>
    </row>
    <row r="526" spans="1:12" ht="12.75" x14ac:dyDescent="0.2">
      <c r="A526" s="39" t="s">
        <v>59</v>
      </c>
      <c r="B526" s="17" t="s">
        <v>1219</v>
      </c>
      <c r="C526" s="17" t="s">
        <v>466</v>
      </c>
      <c r="D526" s="17" t="s">
        <v>467</v>
      </c>
      <c r="E526" s="40">
        <v>0</v>
      </c>
      <c r="F526" s="40">
        <v>2654</v>
      </c>
      <c r="G526" s="40">
        <v>2654</v>
      </c>
      <c r="H526" s="40">
        <v>35366.67</v>
      </c>
      <c r="I526" s="40">
        <v>35366.67</v>
      </c>
      <c r="J526" s="40">
        <v>35366.67</v>
      </c>
      <c r="K526" s="37">
        <v>1332.57987942728</v>
      </c>
      <c r="L526" s="40">
        <v>35366.67</v>
      </c>
    </row>
    <row r="527" spans="1:12" ht="12.75" x14ac:dyDescent="0.2">
      <c r="A527" s="39" t="s">
        <v>0</v>
      </c>
      <c r="B527" s="17" t="s">
        <v>0</v>
      </c>
      <c r="C527" s="17" t="s">
        <v>468</v>
      </c>
      <c r="D527" s="17" t="s">
        <v>469</v>
      </c>
      <c r="E527" s="40">
        <v>10000</v>
      </c>
      <c r="F527" s="40">
        <v>-952.19</v>
      </c>
      <c r="G527" s="40">
        <v>9047.81</v>
      </c>
      <c r="H527" s="40">
        <v>2008.36</v>
      </c>
      <c r="I527" s="40">
        <v>2008.36</v>
      </c>
      <c r="J527" s="40">
        <v>2008.36</v>
      </c>
      <c r="K527" s="37">
        <v>22.197194680259599</v>
      </c>
      <c r="L527" s="40">
        <v>2008.36</v>
      </c>
    </row>
    <row r="528" spans="1:12" ht="12.75" x14ac:dyDescent="0.2">
      <c r="A528" s="39" t="s">
        <v>0</v>
      </c>
      <c r="B528" s="17" t="s">
        <v>0</v>
      </c>
      <c r="C528" s="17" t="s">
        <v>470</v>
      </c>
      <c r="D528" s="17" t="s">
        <v>471</v>
      </c>
      <c r="E528" s="40">
        <v>100000</v>
      </c>
      <c r="F528" s="40">
        <v>-100000</v>
      </c>
      <c r="G528" s="40">
        <v>0</v>
      </c>
      <c r="H528" s="40">
        <v>0</v>
      </c>
      <c r="I528" s="40">
        <v>0</v>
      </c>
      <c r="J528" s="40">
        <v>0</v>
      </c>
      <c r="K528" s="37">
        <v>0</v>
      </c>
      <c r="L528" s="40">
        <v>0</v>
      </c>
    </row>
    <row r="529" spans="1:12" ht="12.75" x14ac:dyDescent="0.2">
      <c r="A529" s="39" t="s">
        <v>0</v>
      </c>
      <c r="B529" s="17" t="s">
        <v>0</v>
      </c>
      <c r="C529" s="17" t="s">
        <v>1220</v>
      </c>
      <c r="D529" s="17" t="s">
        <v>1221</v>
      </c>
      <c r="E529" s="40">
        <v>0</v>
      </c>
      <c r="F529" s="40">
        <v>3781.25</v>
      </c>
      <c r="G529" s="40">
        <v>3781.25</v>
      </c>
      <c r="H529" s="40">
        <v>3781.25</v>
      </c>
      <c r="I529" s="40">
        <v>3781.25</v>
      </c>
      <c r="J529" s="40">
        <v>3781.25</v>
      </c>
      <c r="K529" s="37">
        <v>100</v>
      </c>
      <c r="L529" s="40">
        <v>3781.25</v>
      </c>
    </row>
    <row r="530" spans="1:12" ht="12.75" x14ac:dyDescent="0.2">
      <c r="A530" s="39" t="s">
        <v>0</v>
      </c>
      <c r="B530" s="17" t="s">
        <v>0</v>
      </c>
      <c r="C530" s="17" t="s">
        <v>472</v>
      </c>
      <c r="D530" s="17" t="s">
        <v>770</v>
      </c>
      <c r="E530" s="40">
        <v>200000</v>
      </c>
      <c r="F530" s="40">
        <v>-200000</v>
      </c>
      <c r="G530" s="40">
        <v>0</v>
      </c>
      <c r="H530" s="40">
        <v>0</v>
      </c>
      <c r="I530" s="40">
        <v>0</v>
      </c>
      <c r="J530" s="40">
        <v>0</v>
      </c>
      <c r="K530" s="37">
        <v>0</v>
      </c>
      <c r="L530" s="40">
        <v>0</v>
      </c>
    </row>
    <row r="531" spans="1:12" ht="12.75" x14ac:dyDescent="0.2">
      <c r="A531" s="39" t="s">
        <v>0</v>
      </c>
      <c r="B531" s="17" t="s">
        <v>0</v>
      </c>
      <c r="C531" s="17" t="s">
        <v>473</v>
      </c>
      <c r="D531" s="17" t="s">
        <v>771</v>
      </c>
      <c r="E531" s="40">
        <v>300000</v>
      </c>
      <c r="F531" s="40">
        <v>-240731.07</v>
      </c>
      <c r="G531" s="40">
        <v>59268.93</v>
      </c>
      <c r="H531" s="40">
        <v>0</v>
      </c>
      <c r="I531" s="40">
        <v>0</v>
      </c>
      <c r="J531" s="40">
        <v>0</v>
      </c>
      <c r="K531" s="37">
        <v>0</v>
      </c>
      <c r="L531" s="40">
        <v>0</v>
      </c>
    </row>
    <row r="532" spans="1:12" ht="12.75" x14ac:dyDescent="0.2">
      <c r="A532" s="39" t="s">
        <v>0</v>
      </c>
      <c r="B532" s="17" t="s">
        <v>0</v>
      </c>
      <c r="C532" s="17" t="s">
        <v>1222</v>
      </c>
      <c r="D532" s="17" t="s">
        <v>1559</v>
      </c>
      <c r="E532" s="40">
        <v>0</v>
      </c>
      <c r="F532" s="40">
        <v>52553.68</v>
      </c>
      <c r="G532" s="40">
        <v>52553.68</v>
      </c>
      <c r="H532" s="40">
        <v>52553.68</v>
      </c>
      <c r="I532" s="40">
        <v>52553.68</v>
      </c>
      <c r="J532" s="40">
        <v>48998.47</v>
      </c>
      <c r="K532" s="37">
        <v>93.235088389623698</v>
      </c>
      <c r="L532" s="40">
        <v>48998.47</v>
      </c>
    </row>
    <row r="533" spans="1:12" ht="12.75" x14ac:dyDescent="0.2">
      <c r="A533" s="39" t="s">
        <v>0</v>
      </c>
      <c r="B533" s="17" t="s">
        <v>0</v>
      </c>
      <c r="C533" s="17" t="s">
        <v>474</v>
      </c>
      <c r="D533" s="17" t="s">
        <v>772</v>
      </c>
      <c r="E533" s="40">
        <v>180000</v>
      </c>
      <c r="F533" s="40">
        <v>0</v>
      </c>
      <c r="G533" s="40">
        <v>180000</v>
      </c>
      <c r="H533" s="40">
        <v>180000</v>
      </c>
      <c r="I533" s="40">
        <v>180000</v>
      </c>
      <c r="J533" s="40">
        <v>179996.82</v>
      </c>
      <c r="K533" s="37">
        <v>99.998233333333303</v>
      </c>
      <c r="L533" s="40">
        <v>140996.82999999999</v>
      </c>
    </row>
    <row r="534" spans="1:12" ht="12.75" x14ac:dyDescent="0.2">
      <c r="A534" s="39" t="s">
        <v>0</v>
      </c>
      <c r="B534" s="17" t="s">
        <v>0</v>
      </c>
      <c r="C534" s="17" t="s">
        <v>475</v>
      </c>
      <c r="D534" s="17" t="s">
        <v>773</v>
      </c>
      <c r="E534" s="40">
        <v>133800</v>
      </c>
      <c r="F534" s="40">
        <v>-94399.3</v>
      </c>
      <c r="G534" s="40">
        <v>39400.699999999997</v>
      </c>
      <c r="H534" s="40">
        <v>16699.099999999999</v>
      </c>
      <c r="I534" s="40">
        <v>16699.099999999999</v>
      </c>
      <c r="J534" s="40">
        <v>16699.099999999999</v>
      </c>
      <c r="K534" s="37">
        <v>42.3827495450588</v>
      </c>
      <c r="L534" s="40">
        <v>16699.099999999999</v>
      </c>
    </row>
    <row r="535" spans="1:12" ht="12.75" x14ac:dyDescent="0.2">
      <c r="A535" s="39" t="s">
        <v>0</v>
      </c>
      <c r="B535" s="17" t="s">
        <v>0</v>
      </c>
      <c r="C535" s="17" t="s">
        <v>476</v>
      </c>
      <c r="D535" s="17" t="s">
        <v>774</v>
      </c>
      <c r="E535" s="40">
        <v>0</v>
      </c>
      <c r="F535" s="40">
        <v>955.9</v>
      </c>
      <c r="G535" s="40">
        <v>955.9</v>
      </c>
      <c r="H535" s="40">
        <v>955.9</v>
      </c>
      <c r="I535" s="40">
        <v>955.9</v>
      </c>
      <c r="J535" s="40">
        <v>955.9</v>
      </c>
      <c r="K535" s="37">
        <v>100</v>
      </c>
      <c r="L535" s="40">
        <v>955.9</v>
      </c>
    </row>
    <row r="536" spans="1:12" ht="12.75" x14ac:dyDescent="0.2">
      <c r="A536" s="39" t="s">
        <v>0</v>
      </c>
      <c r="B536" s="17" t="s">
        <v>0</v>
      </c>
      <c r="C536" s="17" t="s">
        <v>477</v>
      </c>
      <c r="D536" s="17" t="s">
        <v>775</v>
      </c>
      <c r="E536" s="40">
        <v>0</v>
      </c>
      <c r="F536" s="40">
        <v>57211.83</v>
      </c>
      <c r="G536" s="40">
        <v>57211.83</v>
      </c>
      <c r="H536" s="40">
        <v>57211.83</v>
      </c>
      <c r="I536" s="40">
        <v>57211.83</v>
      </c>
      <c r="J536" s="40">
        <v>57211.83</v>
      </c>
      <c r="K536" s="37">
        <v>100</v>
      </c>
      <c r="L536" s="40">
        <v>0</v>
      </c>
    </row>
    <row r="537" spans="1:12" ht="12.75" x14ac:dyDescent="0.2">
      <c r="A537" s="39" t="s">
        <v>0</v>
      </c>
      <c r="B537" s="17" t="s">
        <v>0</v>
      </c>
      <c r="C537" s="17" t="s">
        <v>1606</v>
      </c>
      <c r="D537" s="17" t="s">
        <v>1656</v>
      </c>
      <c r="E537" s="40">
        <v>0</v>
      </c>
      <c r="F537" s="40">
        <v>1697.63</v>
      </c>
      <c r="G537" s="40">
        <v>1697.63</v>
      </c>
      <c r="H537" s="40">
        <v>1697.63</v>
      </c>
      <c r="I537" s="40">
        <v>1697.63</v>
      </c>
      <c r="J537" s="40">
        <v>1697.63</v>
      </c>
      <c r="K537" s="37">
        <v>100</v>
      </c>
      <c r="L537" s="40">
        <v>0</v>
      </c>
    </row>
    <row r="538" spans="1:12" ht="12.75" x14ac:dyDescent="0.2">
      <c r="A538" s="39" t="s">
        <v>0</v>
      </c>
      <c r="B538" s="17" t="s">
        <v>0</v>
      </c>
      <c r="C538" s="17" t="s">
        <v>478</v>
      </c>
      <c r="D538" s="17" t="s">
        <v>776</v>
      </c>
      <c r="E538" s="40">
        <v>0</v>
      </c>
      <c r="F538" s="40">
        <v>292918.57</v>
      </c>
      <c r="G538" s="40">
        <v>292918.57</v>
      </c>
      <c r="H538" s="40">
        <v>292918.57</v>
      </c>
      <c r="I538" s="40">
        <v>292918.57</v>
      </c>
      <c r="J538" s="40">
        <v>292918.56</v>
      </c>
      <c r="K538" s="37">
        <v>99.999996586081906</v>
      </c>
      <c r="L538" s="40">
        <v>33046.71</v>
      </c>
    </row>
    <row r="539" spans="1:12" ht="12.75" x14ac:dyDescent="0.2">
      <c r="A539" s="39" t="s">
        <v>0</v>
      </c>
      <c r="B539" s="17" t="s">
        <v>0</v>
      </c>
      <c r="C539" s="17" t="s">
        <v>838</v>
      </c>
      <c r="D539" s="17" t="s">
        <v>843</v>
      </c>
      <c r="E539" s="40">
        <v>0</v>
      </c>
      <c r="F539" s="40">
        <v>81168.009999999995</v>
      </c>
      <c r="G539" s="40">
        <v>81168.009999999995</v>
      </c>
      <c r="H539" s="40">
        <v>81168.009999999995</v>
      </c>
      <c r="I539" s="40">
        <v>81168.009999999995</v>
      </c>
      <c r="J539" s="40">
        <v>81168.009999999995</v>
      </c>
      <c r="K539" s="37">
        <v>100</v>
      </c>
      <c r="L539" s="40">
        <v>0</v>
      </c>
    </row>
    <row r="540" spans="1:12" ht="12.75" x14ac:dyDescent="0.2">
      <c r="A540" s="39" t="s">
        <v>0</v>
      </c>
      <c r="B540" s="17" t="s">
        <v>0</v>
      </c>
      <c r="C540" s="17" t="s">
        <v>479</v>
      </c>
      <c r="D540" s="17" t="s">
        <v>777</v>
      </c>
      <c r="E540" s="40">
        <v>30000</v>
      </c>
      <c r="F540" s="40">
        <v>-28802.1</v>
      </c>
      <c r="G540" s="40">
        <v>1197.9000000000001</v>
      </c>
      <c r="H540" s="40">
        <v>1197.9000000000001</v>
      </c>
      <c r="I540" s="40">
        <v>1197.9000000000001</v>
      </c>
      <c r="J540" s="40">
        <v>1197.9000000000001</v>
      </c>
      <c r="K540" s="37">
        <v>100</v>
      </c>
      <c r="L540" s="40">
        <v>1197.9000000000001</v>
      </c>
    </row>
    <row r="541" spans="1:12" ht="12.75" x14ac:dyDescent="0.2">
      <c r="A541" s="39" t="s">
        <v>0</v>
      </c>
      <c r="B541" s="17" t="s">
        <v>0</v>
      </c>
      <c r="C541" s="17" t="s">
        <v>853</v>
      </c>
      <c r="D541" s="17" t="s">
        <v>854</v>
      </c>
      <c r="E541" s="40">
        <v>45000</v>
      </c>
      <c r="F541" s="40">
        <v>-44767.32</v>
      </c>
      <c r="G541" s="40">
        <v>232.68</v>
      </c>
      <c r="H541" s="40">
        <v>232.68</v>
      </c>
      <c r="I541" s="40">
        <v>232.68</v>
      </c>
      <c r="J541" s="40">
        <v>232.68</v>
      </c>
      <c r="K541" s="37">
        <v>100</v>
      </c>
      <c r="L541" s="40">
        <v>232.68</v>
      </c>
    </row>
    <row r="542" spans="1:12" ht="12.75" x14ac:dyDescent="0.2">
      <c r="A542" s="39" t="s">
        <v>0</v>
      </c>
      <c r="B542" s="17" t="s">
        <v>0</v>
      </c>
      <c r="C542" s="17" t="s">
        <v>1607</v>
      </c>
      <c r="D542" s="17" t="s">
        <v>1608</v>
      </c>
      <c r="E542" s="40">
        <v>0</v>
      </c>
      <c r="F542" s="40">
        <v>56439.360000000001</v>
      </c>
      <c r="G542" s="40">
        <v>56439.360000000001</v>
      </c>
      <c r="H542" s="40">
        <v>56439.360000000001</v>
      </c>
      <c r="I542" s="40">
        <v>56439.360000000001</v>
      </c>
      <c r="J542" s="40">
        <v>56439.35</v>
      </c>
      <c r="K542" s="37">
        <v>99.999982281868498</v>
      </c>
      <c r="L542" s="40">
        <v>0</v>
      </c>
    </row>
    <row r="543" spans="1:12" ht="12.75" x14ac:dyDescent="0.2">
      <c r="A543" s="39" t="s">
        <v>0</v>
      </c>
      <c r="B543" s="17" t="s">
        <v>0</v>
      </c>
      <c r="C543" s="17" t="s">
        <v>480</v>
      </c>
      <c r="D543" s="17" t="s">
        <v>778</v>
      </c>
      <c r="E543" s="40">
        <v>0</v>
      </c>
      <c r="F543" s="40">
        <v>11240.45</v>
      </c>
      <c r="G543" s="40">
        <v>11240.45</v>
      </c>
      <c r="H543" s="40">
        <v>11240.45</v>
      </c>
      <c r="I543" s="40">
        <v>11240.45</v>
      </c>
      <c r="J543" s="40">
        <v>11240.45</v>
      </c>
      <c r="K543" s="37">
        <v>100</v>
      </c>
      <c r="L543" s="40">
        <v>10394.66</v>
      </c>
    </row>
    <row r="544" spans="1:12" ht="12.75" x14ac:dyDescent="0.2">
      <c r="A544" s="39" t="s">
        <v>0</v>
      </c>
      <c r="B544" s="17" t="s">
        <v>0</v>
      </c>
      <c r="C544" s="17" t="s">
        <v>1223</v>
      </c>
      <c r="D544" s="17" t="s">
        <v>1560</v>
      </c>
      <c r="E544" s="40">
        <v>0</v>
      </c>
      <c r="F544" s="40">
        <v>35324.51</v>
      </c>
      <c r="G544" s="40">
        <v>35324.51</v>
      </c>
      <c r="H544" s="40">
        <v>35324.51</v>
      </c>
      <c r="I544" s="40">
        <v>35324.51</v>
      </c>
      <c r="J544" s="40">
        <v>35324.51</v>
      </c>
      <c r="K544" s="37">
        <v>100</v>
      </c>
      <c r="L544" s="40">
        <v>0</v>
      </c>
    </row>
    <row r="545" spans="1:12" ht="12.75" x14ac:dyDescent="0.2">
      <c r="A545" s="39" t="s">
        <v>0</v>
      </c>
      <c r="B545" s="17" t="s">
        <v>0</v>
      </c>
      <c r="C545" s="17" t="s">
        <v>481</v>
      </c>
      <c r="D545" s="17" t="s">
        <v>779</v>
      </c>
      <c r="E545" s="40">
        <v>0</v>
      </c>
      <c r="F545" s="40">
        <v>35069.97</v>
      </c>
      <c r="G545" s="40">
        <v>35069.97</v>
      </c>
      <c r="H545" s="40">
        <v>35069.97</v>
      </c>
      <c r="I545" s="40">
        <v>35069.97</v>
      </c>
      <c r="J545" s="40">
        <v>35069.97</v>
      </c>
      <c r="K545" s="37">
        <v>100</v>
      </c>
      <c r="L545" s="40">
        <v>35069.97</v>
      </c>
    </row>
    <row r="546" spans="1:12" ht="12.75" x14ac:dyDescent="0.2">
      <c r="A546" s="39" t="s">
        <v>0</v>
      </c>
      <c r="B546" s="17" t="s">
        <v>0</v>
      </c>
      <c r="C546" s="17" t="s">
        <v>482</v>
      </c>
      <c r="D546" s="17" t="s">
        <v>483</v>
      </c>
      <c r="E546" s="40">
        <v>60000</v>
      </c>
      <c r="F546" s="40">
        <v>21151.74</v>
      </c>
      <c r="G546" s="40">
        <v>81151.740000000005</v>
      </c>
      <c r="H546" s="40">
        <v>81151.740000000005</v>
      </c>
      <c r="I546" s="40">
        <v>81151.740000000005</v>
      </c>
      <c r="J546" s="40">
        <v>81151.740000000005</v>
      </c>
      <c r="K546" s="37">
        <v>100</v>
      </c>
      <c r="L546" s="40">
        <v>0</v>
      </c>
    </row>
    <row r="547" spans="1:12" ht="12.75" x14ac:dyDescent="0.2">
      <c r="A547" s="39" t="s">
        <v>0</v>
      </c>
      <c r="B547" s="17" t="s">
        <v>0</v>
      </c>
      <c r="C547" s="17" t="s">
        <v>484</v>
      </c>
      <c r="D547" s="17" t="s">
        <v>485</v>
      </c>
      <c r="E547" s="40">
        <v>0</v>
      </c>
      <c r="F547" s="40">
        <v>4739.7299999999996</v>
      </c>
      <c r="G547" s="40">
        <v>4739.7299999999996</v>
      </c>
      <c r="H547" s="40">
        <v>4739.7299999999996</v>
      </c>
      <c r="I547" s="40">
        <v>4739.7299999999996</v>
      </c>
      <c r="J547" s="40">
        <v>4739.7299999999996</v>
      </c>
      <c r="K547" s="37">
        <v>100</v>
      </c>
      <c r="L547" s="40">
        <v>4739.7299999999996</v>
      </c>
    </row>
    <row r="548" spans="1:12" ht="12.75" x14ac:dyDescent="0.2">
      <c r="A548" s="39" t="s">
        <v>0</v>
      </c>
      <c r="B548" s="17" t="s">
        <v>0</v>
      </c>
      <c r="C548" s="17" t="s">
        <v>486</v>
      </c>
      <c r="D548" s="17" t="s">
        <v>487</v>
      </c>
      <c r="E548" s="40">
        <v>0</v>
      </c>
      <c r="F548" s="40">
        <v>2320.77</v>
      </c>
      <c r="G548" s="40">
        <v>2320.77</v>
      </c>
      <c r="H548" s="40">
        <v>2320.77</v>
      </c>
      <c r="I548" s="40">
        <v>2320.77</v>
      </c>
      <c r="J548" s="40">
        <v>2320.77</v>
      </c>
      <c r="K548" s="37">
        <v>100</v>
      </c>
      <c r="L548" s="40">
        <v>2320.77</v>
      </c>
    </row>
    <row r="549" spans="1:12" ht="12.75" x14ac:dyDescent="0.2">
      <c r="A549" s="39" t="s">
        <v>0</v>
      </c>
      <c r="B549" s="17" t="s">
        <v>0</v>
      </c>
      <c r="C549" s="17" t="s">
        <v>1224</v>
      </c>
      <c r="D549" s="17" t="s">
        <v>1561</v>
      </c>
      <c r="E549" s="40">
        <v>0</v>
      </c>
      <c r="F549" s="40">
        <v>3388</v>
      </c>
      <c r="G549" s="40">
        <v>3388</v>
      </c>
      <c r="H549" s="40">
        <v>3388</v>
      </c>
      <c r="I549" s="40">
        <v>3388</v>
      </c>
      <c r="J549" s="40">
        <v>3388</v>
      </c>
      <c r="K549" s="37">
        <v>100</v>
      </c>
      <c r="L549" s="40">
        <v>3388</v>
      </c>
    </row>
    <row r="550" spans="1:12" ht="12.75" x14ac:dyDescent="0.2">
      <c r="A550" s="39" t="s">
        <v>0</v>
      </c>
      <c r="B550" s="17" t="s">
        <v>0</v>
      </c>
      <c r="C550" s="17" t="s">
        <v>1225</v>
      </c>
      <c r="D550" s="17" t="s">
        <v>1562</v>
      </c>
      <c r="E550" s="40">
        <v>0</v>
      </c>
      <c r="F550" s="40">
        <v>29487.119999999999</v>
      </c>
      <c r="G550" s="40">
        <v>29487.119999999999</v>
      </c>
      <c r="H550" s="40">
        <v>29487.119999999999</v>
      </c>
      <c r="I550" s="40">
        <v>29487.119999999999</v>
      </c>
      <c r="J550" s="40">
        <v>29487.119999999999</v>
      </c>
      <c r="K550" s="37">
        <v>100</v>
      </c>
      <c r="L550" s="40">
        <v>29487.119999999999</v>
      </c>
    </row>
    <row r="551" spans="1:12" ht="12.75" x14ac:dyDescent="0.2">
      <c r="A551" s="39" t="s">
        <v>0</v>
      </c>
      <c r="B551" s="17" t="s">
        <v>0</v>
      </c>
      <c r="C551" s="17" t="s">
        <v>1226</v>
      </c>
      <c r="D551" s="17" t="s">
        <v>1563</v>
      </c>
      <c r="E551" s="40">
        <v>0</v>
      </c>
      <c r="F551" s="40">
        <v>2755.87</v>
      </c>
      <c r="G551" s="40">
        <v>2755.87</v>
      </c>
      <c r="H551" s="40">
        <v>2755.87</v>
      </c>
      <c r="I551" s="40">
        <v>2755.87</v>
      </c>
      <c r="J551" s="40">
        <v>2755.87</v>
      </c>
      <c r="K551" s="37">
        <v>100</v>
      </c>
      <c r="L551" s="40">
        <v>2755.87</v>
      </c>
    </row>
    <row r="552" spans="1:12" ht="12.75" x14ac:dyDescent="0.2">
      <c r="A552" s="39" t="s">
        <v>0</v>
      </c>
      <c r="B552" s="17" t="s">
        <v>0</v>
      </c>
      <c r="C552" s="17" t="s">
        <v>488</v>
      </c>
      <c r="D552" s="17" t="s">
        <v>780</v>
      </c>
      <c r="E552" s="40">
        <v>70000</v>
      </c>
      <c r="F552" s="40">
        <v>-14644.88</v>
      </c>
      <c r="G552" s="40">
        <v>55355.12</v>
      </c>
      <c r="H552" s="40">
        <v>55355.12</v>
      </c>
      <c r="I552" s="40">
        <v>55355.12</v>
      </c>
      <c r="J552" s="40">
        <v>55355.12</v>
      </c>
      <c r="K552" s="37">
        <v>100</v>
      </c>
      <c r="L552" s="40">
        <v>10919.06</v>
      </c>
    </row>
    <row r="553" spans="1:12" ht="12.75" x14ac:dyDescent="0.2">
      <c r="A553" s="39" t="s">
        <v>0</v>
      </c>
      <c r="B553" s="17" t="s">
        <v>0</v>
      </c>
      <c r="C553" s="17" t="s">
        <v>1609</v>
      </c>
      <c r="D553" s="17" t="s">
        <v>1610</v>
      </c>
      <c r="E553" s="40">
        <v>0</v>
      </c>
      <c r="F553" s="40">
        <v>2100.64</v>
      </c>
      <c r="G553" s="40">
        <v>2100.64</v>
      </c>
      <c r="H553" s="40">
        <v>2100.64</v>
      </c>
      <c r="I553" s="40">
        <v>2100.64</v>
      </c>
      <c r="J553" s="40">
        <v>2100.64</v>
      </c>
      <c r="K553" s="37">
        <v>100</v>
      </c>
      <c r="L553" s="40">
        <v>2100.64</v>
      </c>
    </row>
    <row r="554" spans="1:12" ht="12.75" x14ac:dyDescent="0.2">
      <c r="A554" s="39" t="s">
        <v>0</v>
      </c>
      <c r="B554" s="17" t="s">
        <v>0</v>
      </c>
      <c r="C554" s="17" t="s">
        <v>1227</v>
      </c>
      <c r="D554" s="17" t="s">
        <v>1564</v>
      </c>
      <c r="E554" s="40">
        <v>0</v>
      </c>
      <c r="F554" s="40">
        <v>7132.95</v>
      </c>
      <c r="G554" s="40">
        <v>7132.95</v>
      </c>
      <c r="H554" s="40">
        <v>7132.95</v>
      </c>
      <c r="I554" s="40">
        <v>7132.95</v>
      </c>
      <c r="J554" s="40">
        <v>7132.95</v>
      </c>
      <c r="K554" s="37">
        <v>100</v>
      </c>
      <c r="L554" s="40">
        <v>7132.95</v>
      </c>
    </row>
    <row r="555" spans="1:12" ht="12.75" x14ac:dyDescent="0.2">
      <c r="A555" s="39" t="s">
        <v>0</v>
      </c>
      <c r="B555" s="17" t="s">
        <v>0</v>
      </c>
      <c r="C555" s="17" t="s">
        <v>489</v>
      </c>
      <c r="D555" s="17" t="s">
        <v>490</v>
      </c>
      <c r="E555" s="40">
        <v>50000</v>
      </c>
      <c r="F555" s="40">
        <v>-48135.01</v>
      </c>
      <c r="G555" s="40">
        <v>1864.99</v>
      </c>
      <c r="H555" s="40">
        <v>1864.99</v>
      </c>
      <c r="I555" s="40">
        <v>1864.99</v>
      </c>
      <c r="J555" s="40">
        <v>1864.99</v>
      </c>
      <c r="K555" s="37">
        <v>100</v>
      </c>
      <c r="L555" s="40">
        <v>1864.99</v>
      </c>
    </row>
    <row r="556" spans="1:12" ht="12.75" x14ac:dyDescent="0.2">
      <c r="A556" s="39" t="s">
        <v>0</v>
      </c>
      <c r="B556" s="17" t="s">
        <v>0</v>
      </c>
      <c r="C556" s="17" t="s">
        <v>1228</v>
      </c>
      <c r="D556" s="17" t="s">
        <v>1229</v>
      </c>
      <c r="E556" s="40">
        <v>177000</v>
      </c>
      <c r="F556" s="40">
        <v>5</v>
      </c>
      <c r="G556" s="40">
        <v>177005</v>
      </c>
      <c r="H556" s="40">
        <v>176959.56</v>
      </c>
      <c r="I556" s="40">
        <v>131238.06</v>
      </c>
      <c r="J556" s="40">
        <v>131238.04999999999</v>
      </c>
      <c r="K556" s="37">
        <v>74.143696505748395</v>
      </c>
      <c r="L556" s="40">
        <v>125417.60000000001</v>
      </c>
    </row>
    <row r="557" spans="1:12" ht="12.75" x14ac:dyDescent="0.2">
      <c r="A557" s="39" t="s">
        <v>0</v>
      </c>
      <c r="B557" s="17" t="s">
        <v>0</v>
      </c>
      <c r="C557" s="17" t="s">
        <v>491</v>
      </c>
      <c r="D557" s="17" t="s">
        <v>492</v>
      </c>
      <c r="E557" s="40">
        <v>0</v>
      </c>
      <c r="F557" s="40">
        <v>303.95999999999998</v>
      </c>
      <c r="G557" s="40">
        <v>303.95999999999998</v>
      </c>
      <c r="H557" s="40">
        <v>303.95999999999998</v>
      </c>
      <c r="I557" s="40">
        <v>303.95999999999998</v>
      </c>
      <c r="J557" s="40">
        <v>303.95999999999998</v>
      </c>
      <c r="K557" s="37">
        <v>100</v>
      </c>
      <c r="L557" s="40">
        <v>303.95999999999998</v>
      </c>
    </row>
    <row r="558" spans="1:12" ht="12.75" x14ac:dyDescent="0.2">
      <c r="A558" s="39" t="s">
        <v>0</v>
      </c>
      <c r="B558" s="17" t="s">
        <v>0</v>
      </c>
      <c r="C558" s="17" t="s">
        <v>1230</v>
      </c>
      <c r="D558" s="17" t="s">
        <v>1231</v>
      </c>
      <c r="E558" s="40">
        <v>0</v>
      </c>
      <c r="F558" s="40">
        <v>9092.9699999999993</v>
      </c>
      <c r="G558" s="40">
        <v>9092.9699999999993</v>
      </c>
      <c r="H558" s="40">
        <v>9092.9699999999993</v>
      </c>
      <c r="I558" s="40">
        <v>9092.9699999999993</v>
      </c>
      <c r="J558" s="40">
        <v>9092.9699999999993</v>
      </c>
      <c r="K558" s="37">
        <v>100</v>
      </c>
      <c r="L558" s="40">
        <v>9092.9699999999993</v>
      </c>
    </row>
    <row r="559" spans="1:12" ht="12.75" x14ac:dyDescent="0.2">
      <c r="A559" s="39" t="s">
        <v>0</v>
      </c>
      <c r="B559" s="17" t="s">
        <v>0</v>
      </c>
      <c r="C559" s="17" t="s">
        <v>1232</v>
      </c>
      <c r="D559" s="17" t="s">
        <v>1233</v>
      </c>
      <c r="E559" s="40">
        <v>0</v>
      </c>
      <c r="F559" s="40">
        <v>180000</v>
      </c>
      <c r="G559" s="40">
        <v>180000</v>
      </c>
      <c r="H559" s="40">
        <v>179749</v>
      </c>
      <c r="I559" s="40">
        <v>179749</v>
      </c>
      <c r="J559" s="40">
        <v>179749</v>
      </c>
      <c r="K559" s="37">
        <v>99.860555555555607</v>
      </c>
      <c r="L559" s="40">
        <v>173749</v>
      </c>
    </row>
    <row r="560" spans="1:12" ht="12.75" x14ac:dyDescent="0.2">
      <c r="A560" s="39" t="s">
        <v>0</v>
      </c>
      <c r="B560" s="17" t="s">
        <v>0</v>
      </c>
      <c r="C560" s="17" t="s">
        <v>1234</v>
      </c>
      <c r="D560" s="17" t="s">
        <v>1565</v>
      </c>
      <c r="E560" s="40">
        <v>0</v>
      </c>
      <c r="F560" s="40">
        <v>30204.47</v>
      </c>
      <c r="G560" s="40">
        <v>30204.47</v>
      </c>
      <c r="H560" s="40">
        <v>30204.47</v>
      </c>
      <c r="I560" s="40">
        <v>30204.47</v>
      </c>
      <c r="J560" s="40">
        <v>30204.47</v>
      </c>
      <c r="K560" s="37">
        <v>100</v>
      </c>
      <c r="L560" s="40">
        <v>30204.47</v>
      </c>
    </row>
    <row r="561" spans="1:12" ht="12.75" x14ac:dyDescent="0.2">
      <c r="A561" s="39" t="s">
        <v>0</v>
      </c>
      <c r="B561" s="17" t="s">
        <v>0</v>
      </c>
      <c r="C561" s="17" t="s">
        <v>493</v>
      </c>
      <c r="D561" s="17" t="s">
        <v>494</v>
      </c>
      <c r="E561" s="40">
        <v>300000</v>
      </c>
      <c r="F561" s="40">
        <v>-302135.65000000002</v>
      </c>
      <c r="G561" s="40">
        <v>-2135.65</v>
      </c>
      <c r="H561" s="40">
        <v>0</v>
      </c>
      <c r="I561" s="40">
        <v>0</v>
      </c>
      <c r="J561" s="40">
        <v>0</v>
      </c>
      <c r="K561" s="37">
        <v>0</v>
      </c>
      <c r="L561" s="40">
        <v>0</v>
      </c>
    </row>
    <row r="562" spans="1:12" ht="12.75" x14ac:dyDescent="0.2">
      <c r="A562" s="39" t="s">
        <v>0</v>
      </c>
      <c r="B562" s="17" t="s">
        <v>0</v>
      </c>
      <c r="C562" s="17" t="s">
        <v>495</v>
      </c>
      <c r="D562" s="17" t="s">
        <v>781</v>
      </c>
      <c r="E562" s="40">
        <v>100000</v>
      </c>
      <c r="F562" s="40">
        <v>-48254.35</v>
      </c>
      <c r="G562" s="40">
        <v>51745.65</v>
      </c>
      <c r="H562" s="40">
        <v>51745.65</v>
      </c>
      <c r="I562" s="40">
        <v>51745.65</v>
      </c>
      <c r="J562" s="40">
        <v>51745.65</v>
      </c>
      <c r="K562" s="37">
        <v>100</v>
      </c>
      <c r="L562" s="40">
        <v>2135.65</v>
      </c>
    </row>
    <row r="563" spans="1:12" ht="12.75" x14ac:dyDescent="0.2">
      <c r="A563" s="39" t="s">
        <v>0</v>
      </c>
      <c r="B563" s="17" t="s">
        <v>0</v>
      </c>
      <c r="C563" s="17" t="s">
        <v>496</v>
      </c>
      <c r="D563" s="17" t="s">
        <v>782</v>
      </c>
      <c r="E563" s="40">
        <v>145936.53</v>
      </c>
      <c r="F563" s="40">
        <v>0</v>
      </c>
      <c r="G563" s="40">
        <v>145936.53</v>
      </c>
      <c r="H563" s="40">
        <v>135955.41</v>
      </c>
      <c r="I563" s="40">
        <v>135955.41</v>
      </c>
      <c r="J563" s="40">
        <v>22775.17</v>
      </c>
      <c r="K563" s="37">
        <v>15.606215935105499</v>
      </c>
      <c r="L563" s="40">
        <v>0</v>
      </c>
    </row>
    <row r="564" spans="1:12" ht="12.75" x14ac:dyDescent="0.2">
      <c r="A564" s="39" t="s">
        <v>0</v>
      </c>
      <c r="B564" s="17" t="s">
        <v>0</v>
      </c>
      <c r="C564" s="17" t="s">
        <v>497</v>
      </c>
      <c r="D564" s="17" t="s">
        <v>498</v>
      </c>
      <c r="E564" s="40">
        <v>398600</v>
      </c>
      <c r="F564" s="40">
        <v>-37414.06</v>
      </c>
      <c r="G564" s="40">
        <v>361185.94</v>
      </c>
      <c r="H564" s="40">
        <v>361185.94</v>
      </c>
      <c r="I564" s="40">
        <v>361185.94</v>
      </c>
      <c r="J564" s="40">
        <v>358332.24</v>
      </c>
      <c r="K564" s="37">
        <v>99.209908336963494</v>
      </c>
      <c r="L564" s="40">
        <v>30278.23</v>
      </c>
    </row>
    <row r="565" spans="1:12" ht="12.75" x14ac:dyDescent="0.2">
      <c r="A565" s="39" t="s">
        <v>0</v>
      </c>
      <c r="B565" s="17" t="s">
        <v>0</v>
      </c>
      <c r="C565" s="17" t="s">
        <v>499</v>
      </c>
      <c r="D565" s="17" t="s">
        <v>500</v>
      </c>
      <c r="E565" s="40">
        <v>275078.11</v>
      </c>
      <c r="F565" s="40">
        <v>-35644.230000000003</v>
      </c>
      <c r="G565" s="40">
        <v>239433.88</v>
      </c>
      <c r="H565" s="40">
        <v>251721.94</v>
      </c>
      <c r="I565" s="40">
        <v>251721.94</v>
      </c>
      <c r="J565" s="40">
        <v>250310.78</v>
      </c>
      <c r="K565" s="37">
        <v>104.54275727395</v>
      </c>
      <c r="L565" s="40">
        <v>250310.78</v>
      </c>
    </row>
    <row r="566" spans="1:12" ht="12.75" x14ac:dyDescent="0.2">
      <c r="A566" s="39" t="s">
        <v>0</v>
      </c>
      <c r="B566" s="17" t="s">
        <v>0</v>
      </c>
      <c r="C566" s="17" t="s">
        <v>1235</v>
      </c>
      <c r="D566" s="17" t="s">
        <v>1566</v>
      </c>
      <c r="E566" s="40">
        <v>0</v>
      </c>
      <c r="F566" s="40">
        <v>30245.99</v>
      </c>
      <c r="G566" s="40">
        <v>30245.99</v>
      </c>
      <c r="H566" s="40">
        <v>30245.99</v>
      </c>
      <c r="I566" s="40">
        <v>30245.99</v>
      </c>
      <c r="J566" s="40">
        <v>30245.99</v>
      </c>
      <c r="K566" s="37">
        <v>100</v>
      </c>
      <c r="L566" s="40">
        <v>30245.99</v>
      </c>
    </row>
    <row r="567" spans="1:12" ht="12.75" x14ac:dyDescent="0.2">
      <c r="A567" s="39" t="s">
        <v>0</v>
      </c>
      <c r="B567" s="17" t="s">
        <v>0</v>
      </c>
      <c r="C567" s="17" t="s">
        <v>1236</v>
      </c>
      <c r="D567" s="17" t="s">
        <v>1567</v>
      </c>
      <c r="E567" s="40">
        <v>0</v>
      </c>
      <c r="F567" s="40">
        <v>147006.1</v>
      </c>
      <c r="G567" s="40">
        <v>147006.1</v>
      </c>
      <c r="H567" s="40">
        <v>147006.1</v>
      </c>
      <c r="I567" s="40">
        <v>147006.1</v>
      </c>
      <c r="J567" s="40">
        <v>147006.1</v>
      </c>
      <c r="K567" s="37">
        <v>100</v>
      </c>
      <c r="L567" s="40">
        <v>147006.1</v>
      </c>
    </row>
    <row r="568" spans="1:12" ht="12.75" x14ac:dyDescent="0.2">
      <c r="A568" s="39" t="s">
        <v>0</v>
      </c>
      <c r="B568" s="17" t="s">
        <v>0</v>
      </c>
      <c r="C568" s="17" t="s">
        <v>501</v>
      </c>
      <c r="D568" s="17" t="s">
        <v>783</v>
      </c>
      <c r="E568" s="40">
        <v>1886756.91</v>
      </c>
      <c r="F568" s="40">
        <v>-125201.41</v>
      </c>
      <c r="G568" s="40">
        <v>1761555.5</v>
      </c>
      <c r="H568" s="40">
        <v>1761555.5</v>
      </c>
      <c r="I568" s="40">
        <v>1761555.5</v>
      </c>
      <c r="J568" s="40">
        <v>1761555.5</v>
      </c>
      <c r="K568" s="37">
        <v>100</v>
      </c>
      <c r="L568" s="40">
        <v>1761555.5</v>
      </c>
    </row>
    <row r="569" spans="1:12" ht="12.75" x14ac:dyDescent="0.2">
      <c r="A569" s="39" t="s">
        <v>0</v>
      </c>
      <c r="B569" s="17" t="s">
        <v>0</v>
      </c>
      <c r="C569" s="17" t="s">
        <v>1237</v>
      </c>
      <c r="D569" s="17" t="s">
        <v>1238</v>
      </c>
      <c r="E569" s="40">
        <v>0</v>
      </c>
      <c r="F569" s="40">
        <v>10241.77</v>
      </c>
      <c r="G569" s="40">
        <v>10241.77</v>
      </c>
      <c r="H569" s="40">
        <v>10241.77</v>
      </c>
      <c r="I569" s="40">
        <v>10241.77</v>
      </c>
      <c r="J569" s="40">
        <v>10241.77</v>
      </c>
      <c r="K569" s="37">
        <v>100</v>
      </c>
      <c r="L569" s="40">
        <v>10241.77</v>
      </c>
    </row>
    <row r="570" spans="1:12" ht="12.75" x14ac:dyDescent="0.2">
      <c r="A570" s="39" t="s">
        <v>0</v>
      </c>
      <c r="B570" s="17" t="s">
        <v>0</v>
      </c>
      <c r="C570" s="17" t="s">
        <v>1239</v>
      </c>
      <c r="D570" s="17" t="s">
        <v>1568</v>
      </c>
      <c r="E570" s="40">
        <v>83444.539999999994</v>
      </c>
      <c r="F570" s="40">
        <v>-20110.14</v>
      </c>
      <c r="G570" s="40">
        <v>63334.400000000001</v>
      </c>
      <c r="H570" s="40">
        <v>63334.400000000001</v>
      </c>
      <c r="I570" s="40">
        <v>63334.400000000001</v>
      </c>
      <c r="J570" s="40">
        <v>62165.18</v>
      </c>
      <c r="K570" s="37">
        <v>98.1538942502021</v>
      </c>
      <c r="L570" s="40">
        <v>62165.18</v>
      </c>
    </row>
    <row r="571" spans="1:12" ht="12.75" x14ac:dyDescent="0.2">
      <c r="A571" s="39" t="s">
        <v>0</v>
      </c>
      <c r="B571" s="17" t="s">
        <v>0</v>
      </c>
      <c r="C571" s="17" t="s">
        <v>1240</v>
      </c>
      <c r="D571" s="17" t="s">
        <v>1569</v>
      </c>
      <c r="E571" s="40">
        <v>0</v>
      </c>
      <c r="F571" s="40">
        <v>35390.9</v>
      </c>
      <c r="G571" s="40">
        <v>35390.9</v>
      </c>
      <c r="H571" s="40">
        <v>35390.9</v>
      </c>
      <c r="I571" s="40">
        <v>35390.9</v>
      </c>
      <c r="J571" s="40">
        <v>35390.9</v>
      </c>
      <c r="K571" s="37">
        <v>100</v>
      </c>
      <c r="L571" s="40">
        <v>0</v>
      </c>
    </row>
    <row r="572" spans="1:12" ht="12.75" x14ac:dyDescent="0.2">
      <c r="A572" s="39" t="s">
        <v>0</v>
      </c>
      <c r="B572" s="17" t="s">
        <v>0</v>
      </c>
      <c r="C572" s="17" t="s">
        <v>1241</v>
      </c>
      <c r="D572" s="17" t="s">
        <v>1570</v>
      </c>
      <c r="E572" s="40">
        <v>30000</v>
      </c>
      <c r="F572" s="40">
        <v>-11380</v>
      </c>
      <c r="G572" s="40">
        <v>18620</v>
      </c>
      <c r="H572" s="40">
        <v>18570</v>
      </c>
      <c r="I572" s="40">
        <v>18570</v>
      </c>
      <c r="J572" s="40">
        <v>18551.900000000001</v>
      </c>
      <c r="K572" s="37">
        <v>99.634264232008604</v>
      </c>
      <c r="L572" s="40">
        <v>1681.9</v>
      </c>
    </row>
    <row r="573" spans="1:12" ht="12.75" x14ac:dyDescent="0.2">
      <c r="A573" s="39" t="s">
        <v>0</v>
      </c>
      <c r="B573" s="17" t="s">
        <v>0</v>
      </c>
      <c r="C573" s="17" t="s">
        <v>502</v>
      </c>
      <c r="D573" s="17" t="s">
        <v>503</v>
      </c>
      <c r="E573" s="40">
        <v>105000</v>
      </c>
      <c r="F573" s="40">
        <v>-105000</v>
      </c>
      <c r="G573" s="40">
        <v>0</v>
      </c>
      <c r="H573" s="40">
        <v>0</v>
      </c>
      <c r="I573" s="40">
        <v>0</v>
      </c>
      <c r="J573" s="40">
        <v>0</v>
      </c>
      <c r="K573" s="37">
        <v>0</v>
      </c>
      <c r="L573" s="40">
        <v>0</v>
      </c>
    </row>
    <row r="574" spans="1:12" ht="12.75" x14ac:dyDescent="0.2">
      <c r="A574" s="39" t="s">
        <v>0</v>
      </c>
      <c r="B574" s="17" t="s">
        <v>0</v>
      </c>
      <c r="C574" s="17" t="s">
        <v>504</v>
      </c>
      <c r="D574" s="17" t="s">
        <v>784</v>
      </c>
      <c r="E574" s="40">
        <v>1141063.7</v>
      </c>
      <c r="F574" s="40">
        <v>-188423.46</v>
      </c>
      <c r="G574" s="40">
        <v>952640.24</v>
      </c>
      <c r="H574" s="40">
        <v>952640.24</v>
      </c>
      <c r="I574" s="40">
        <v>952640.24</v>
      </c>
      <c r="J574" s="40">
        <v>937361.82</v>
      </c>
      <c r="K574" s="37">
        <v>98.396202537066898</v>
      </c>
      <c r="L574" s="40">
        <v>924442.83</v>
      </c>
    </row>
    <row r="575" spans="1:12" ht="12.75" x14ac:dyDescent="0.2">
      <c r="A575" s="39" t="s">
        <v>0</v>
      </c>
      <c r="B575" s="17" t="s">
        <v>0</v>
      </c>
      <c r="C575" s="17" t="s">
        <v>505</v>
      </c>
      <c r="D575" s="17" t="s">
        <v>785</v>
      </c>
      <c r="E575" s="40">
        <v>0</v>
      </c>
      <c r="F575" s="40">
        <v>5612.57</v>
      </c>
      <c r="G575" s="40">
        <v>5612.57</v>
      </c>
      <c r="H575" s="40">
        <v>5612.57</v>
      </c>
      <c r="I575" s="40">
        <v>5612.57</v>
      </c>
      <c r="J575" s="40">
        <v>5612.57</v>
      </c>
      <c r="K575" s="37">
        <v>100</v>
      </c>
      <c r="L575" s="40">
        <v>5612.57</v>
      </c>
    </row>
    <row r="576" spans="1:12" ht="12.75" x14ac:dyDescent="0.2">
      <c r="A576" s="39" t="s">
        <v>0</v>
      </c>
      <c r="B576" s="17" t="s">
        <v>0</v>
      </c>
      <c r="C576" s="17" t="s">
        <v>506</v>
      </c>
      <c r="D576" s="17" t="s">
        <v>786</v>
      </c>
      <c r="E576" s="40">
        <v>2280000</v>
      </c>
      <c r="F576" s="40">
        <v>4312.08</v>
      </c>
      <c r="G576" s="40">
        <v>2284312.08</v>
      </c>
      <c r="H576" s="40">
        <v>2284312.08</v>
      </c>
      <c r="I576" s="40">
        <v>2284312.08</v>
      </c>
      <c r="J576" s="40">
        <v>2284312.0699999998</v>
      </c>
      <c r="K576" s="37">
        <v>99.999999562231395</v>
      </c>
      <c r="L576" s="40">
        <v>2043823.8</v>
      </c>
    </row>
    <row r="577" spans="1:12" ht="12.75" x14ac:dyDescent="0.2">
      <c r="A577" s="39" t="s">
        <v>0</v>
      </c>
      <c r="B577" s="17" t="s">
        <v>0</v>
      </c>
      <c r="C577" s="17" t="s">
        <v>1242</v>
      </c>
      <c r="D577" s="17" t="s">
        <v>1243</v>
      </c>
      <c r="E577" s="40">
        <v>177805.71</v>
      </c>
      <c r="F577" s="40">
        <v>-12805.71</v>
      </c>
      <c r="G577" s="40">
        <v>165000</v>
      </c>
      <c r="H577" s="40">
        <v>0</v>
      </c>
      <c r="I577" s="40">
        <v>0</v>
      </c>
      <c r="J577" s="40">
        <v>0</v>
      </c>
      <c r="K577" s="37">
        <v>0</v>
      </c>
      <c r="L577" s="40">
        <v>0</v>
      </c>
    </row>
    <row r="578" spans="1:12" ht="12.75" x14ac:dyDescent="0.2">
      <c r="A578" s="39" t="s">
        <v>0</v>
      </c>
      <c r="B578" s="17" t="s">
        <v>0</v>
      </c>
      <c r="C578" s="17" t="s">
        <v>507</v>
      </c>
      <c r="D578" s="17" t="s">
        <v>508</v>
      </c>
      <c r="E578" s="40">
        <v>45000</v>
      </c>
      <c r="F578" s="40">
        <v>-44993.35</v>
      </c>
      <c r="G578" s="40">
        <v>6.65</v>
      </c>
      <c r="H578" s="40">
        <v>0</v>
      </c>
      <c r="I578" s="40">
        <v>0</v>
      </c>
      <c r="J578" s="40">
        <v>0</v>
      </c>
      <c r="K578" s="37">
        <v>0</v>
      </c>
      <c r="L578" s="40">
        <v>0</v>
      </c>
    </row>
    <row r="579" spans="1:12" ht="12.75" x14ac:dyDescent="0.2">
      <c r="A579" s="39" t="s">
        <v>0</v>
      </c>
      <c r="B579" s="17" t="s">
        <v>0</v>
      </c>
      <c r="C579" s="17" t="s">
        <v>1244</v>
      </c>
      <c r="D579" s="17" t="s">
        <v>1245</v>
      </c>
      <c r="E579" s="40">
        <v>262000</v>
      </c>
      <c r="F579" s="40">
        <v>-262000</v>
      </c>
      <c r="G579" s="40">
        <v>0</v>
      </c>
      <c r="H579" s="40">
        <v>0</v>
      </c>
      <c r="I579" s="40">
        <v>0</v>
      </c>
      <c r="J579" s="40">
        <v>0</v>
      </c>
      <c r="K579" s="37">
        <v>0</v>
      </c>
      <c r="L579" s="40">
        <v>0</v>
      </c>
    </row>
    <row r="580" spans="1:12" ht="12.75" x14ac:dyDescent="0.2">
      <c r="A580" s="39" t="s">
        <v>0</v>
      </c>
      <c r="B580" s="17" t="s">
        <v>0</v>
      </c>
      <c r="C580" s="17" t="s">
        <v>1611</v>
      </c>
      <c r="D580" s="17" t="s">
        <v>1657</v>
      </c>
      <c r="E580" s="40">
        <v>0</v>
      </c>
      <c r="F580" s="40">
        <v>1365.65</v>
      </c>
      <c r="G580" s="40">
        <v>1365.65</v>
      </c>
      <c r="H580" s="40">
        <v>1365.65</v>
      </c>
      <c r="I580" s="40">
        <v>1365.65</v>
      </c>
      <c r="J580" s="40">
        <v>1365.65</v>
      </c>
      <c r="K580" s="37">
        <v>100</v>
      </c>
      <c r="L580" s="40">
        <v>1365.65</v>
      </c>
    </row>
    <row r="581" spans="1:12" ht="12.75" x14ac:dyDescent="0.2">
      <c r="A581" s="39" t="s">
        <v>0</v>
      </c>
      <c r="B581" s="17" t="s">
        <v>0</v>
      </c>
      <c r="C581" s="17" t="s">
        <v>509</v>
      </c>
      <c r="D581" s="17" t="s">
        <v>176</v>
      </c>
      <c r="E581" s="40">
        <v>40000</v>
      </c>
      <c r="F581" s="40">
        <v>0</v>
      </c>
      <c r="G581" s="40">
        <v>40000</v>
      </c>
      <c r="H581" s="40">
        <v>10544.92</v>
      </c>
      <c r="I581" s="40">
        <v>10544.92</v>
      </c>
      <c r="J581" s="40">
        <v>10544.92</v>
      </c>
      <c r="K581" s="37">
        <v>26.362300000000001</v>
      </c>
      <c r="L581" s="40">
        <v>4965.3599999999997</v>
      </c>
    </row>
    <row r="582" spans="1:12" ht="12.75" x14ac:dyDescent="0.2">
      <c r="A582" s="39" t="s">
        <v>0</v>
      </c>
      <c r="B582" s="17" t="s">
        <v>0</v>
      </c>
      <c r="C582" s="17" t="s">
        <v>1612</v>
      </c>
      <c r="D582" s="17" t="s">
        <v>1658</v>
      </c>
      <c r="E582" s="40">
        <v>0</v>
      </c>
      <c r="F582" s="40">
        <v>1451.76</v>
      </c>
      <c r="G582" s="40">
        <v>1451.76</v>
      </c>
      <c r="H582" s="40">
        <v>1451.76</v>
      </c>
      <c r="I582" s="40">
        <v>1451.76</v>
      </c>
      <c r="J582" s="40">
        <v>1451.76</v>
      </c>
      <c r="K582" s="37">
        <v>100</v>
      </c>
      <c r="L582" s="40">
        <v>1451.76</v>
      </c>
    </row>
    <row r="583" spans="1:12" ht="12.75" x14ac:dyDescent="0.2">
      <c r="A583" s="39" t="s">
        <v>0</v>
      </c>
      <c r="B583" s="17" t="s">
        <v>0</v>
      </c>
      <c r="C583" s="17" t="s">
        <v>510</v>
      </c>
      <c r="D583" s="17" t="s">
        <v>787</v>
      </c>
      <c r="E583" s="40">
        <v>2138013.1</v>
      </c>
      <c r="F583" s="40">
        <v>261751.77</v>
      </c>
      <c r="G583" s="40">
        <v>2399764.87</v>
      </c>
      <c r="H583" s="40">
        <v>2397931.9700000002</v>
      </c>
      <c r="I583" s="40">
        <v>2397931.9700000002</v>
      </c>
      <c r="J583" s="40">
        <v>2382982.9500000002</v>
      </c>
      <c r="K583" s="37">
        <v>99.300684820842505</v>
      </c>
      <c r="L583" s="40">
        <v>2382982.9500000002</v>
      </c>
    </row>
    <row r="584" spans="1:12" ht="12.75" x14ac:dyDescent="0.2">
      <c r="A584" s="39" t="s">
        <v>0</v>
      </c>
      <c r="B584" s="17" t="s">
        <v>0</v>
      </c>
      <c r="C584" s="17" t="s">
        <v>511</v>
      </c>
      <c r="D584" s="17" t="s">
        <v>788</v>
      </c>
      <c r="E584" s="40">
        <v>1473349.1</v>
      </c>
      <c r="F584" s="40">
        <v>-238274.52</v>
      </c>
      <c r="G584" s="40">
        <v>1235074.58</v>
      </c>
      <c r="H584" s="40">
        <v>1235074.58</v>
      </c>
      <c r="I584" s="40">
        <v>1235074.58</v>
      </c>
      <c r="J584" s="40">
        <v>1235074.58</v>
      </c>
      <c r="K584" s="37">
        <v>100</v>
      </c>
      <c r="L584" s="40">
        <v>1232676.47</v>
      </c>
    </row>
    <row r="585" spans="1:12" ht="12.75" x14ac:dyDescent="0.2">
      <c r="A585" s="39" t="s">
        <v>0</v>
      </c>
      <c r="B585" s="17" t="s">
        <v>0</v>
      </c>
      <c r="C585" s="17" t="s">
        <v>512</v>
      </c>
      <c r="D585" s="17" t="s">
        <v>513</v>
      </c>
      <c r="E585" s="40">
        <v>430000</v>
      </c>
      <c r="F585" s="40">
        <v>-62522.87</v>
      </c>
      <c r="G585" s="40">
        <v>367477.13</v>
      </c>
      <c r="H585" s="40">
        <v>295136.49</v>
      </c>
      <c r="I585" s="40">
        <v>295136.49</v>
      </c>
      <c r="J585" s="40">
        <v>295136.42</v>
      </c>
      <c r="K585" s="37">
        <v>80.314227990188101</v>
      </c>
      <c r="L585" s="40">
        <v>219258.08</v>
      </c>
    </row>
    <row r="586" spans="1:12" ht="12.75" x14ac:dyDescent="0.2">
      <c r="A586" s="39" t="s">
        <v>0</v>
      </c>
      <c r="B586" s="17" t="s">
        <v>0</v>
      </c>
      <c r="C586" s="17" t="s">
        <v>514</v>
      </c>
      <c r="D586" s="17" t="s">
        <v>789</v>
      </c>
      <c r="E586" s="40">
        <v>0</v>
      </c>
      <c r="F586" s="40">
        <v>1240992.8899999999</v>
      </c>
      <c r="G586" s="40">
        <v>1240992.8899999999</v>
      </c>
      <c r="H586" s="40">
        <v>1240983.81</v>
      </c>
      <c r="I586" s="40">
        <v>1240983.81</v>
      </c>
      <c r="J586" s="40">
        <v>1240967.47</v>
      </c>
      <c r="K586" s="37">
        <v>99.997951640158107</v>
      </c>
      <c r="L586" s="40">
        <v>427900.03</v>
      </c>
    </row>
    <row r="587" spans="1:12" ht="12.75" x14ac:dyDescent="0.2">
      <c r="A587" s="39" t="s">
        <v>0</v>
      </c>
      <c r="B587" s="17" t="s">
        <v>0</v>
      </c>
      <c r="C587" s="17" t="s">
        <v>515</v>
      </c>
      <c r="D587" s="17" t="s">
        <v>516</v>
      </c>
      <c r="E587" s="40">
        <v>60000</v>
      </c>
      <c r="F587" s="40">
        <v>-60000</v>
      </c>
      <c r="G587" s="40">
        <v>0</v>
      </c>
      <c r="H587" s="40">
        <v>0</v>
      </c>
      <c r="I587" s="40">
        <v>0</v>
      </c>
      <c r="J587" s="40">
        <v>0</v>
      </c>
      <c r="K587" s="37">
        <v>0</v>
      </c>
      <c r="L587" s="40">
        <v>0</v>
      </c>
    </row>
    <row r="588" spans="1:12" ht="12.75" x14ac:dyDescent="0.2">
      <c r="A588" s="39" t="s">
        <v>0</v>
      </c>
      <c r="B588" s="17" t="s">
        <v>0</v>
      </c>
      <c r="C588" s="17" t="s">
        <v>517</v>
      </c>
      <c r="D588" s="17" t="s">
        <v>790</v>
      </c>
      <c r="E588" s="40">
        <v>369807.41</v>
      </c>
      <c r="F588" s="40">
        <v>-429751.66</v>
      </c>
      <c r="G588" s="40">
        <v>-59944.25</v>
      </c>
      <c r="H588" s="40">
        <v>14507.9</v>
      </c>
      <c r="I588" s="40">
        <v>14507.9</v>
      </c>
      <c r="J588" s="40">
        <v>14507.9</v>
      </c>
      <c r="K588" s="37">
        <v>-24.202321323563101</v>
      </c>
      <c r="L588" s="40">
        <v>7253.95</v>
      </c>
    </row>
    <row r="589" spans="1:12" ht="12.75" x14ac:dyDescent="0.2">
      <c r="A589" s="39" t="s">
        <v>0</v>
      </c>
      <c r="B589" s="17" t="s">
        <v>0</v>
      </c>
      <c r="C589" s="17" t="s">
        <v>1246</v>
      </c>
      <c r="D589" s="17" t="s">
        <v>1247</v>
      </c>
      <c r="E589" s="40">
        <v>0</v>
      </c>
      <c r="F589" s="40">
        <v>22089.89</v>
      </c>
      <c r="G589" s="40">
        <v>22089.89</v>
      </c>
      <c r="H589" s="40">
        <v>22089.89</v>
      </c>
      <c r="I589" s="40">
        <v>22089.89</v>
      </c>
      <c r="J589" s="40">
        <v>22089.89</v>
      </c>
      <c r="K589" s="37">
        <v>100</v>
      </c>
      <c r="L589" s="40">
        <v>22089.89</v>
      </c>
    </row>
    <row r="590" spans="1:12" ht="12.75" x14ac:dyDescent="0.2">
      <c r="A590" s="39" t="s">
        <v>0</v>
      </c>
      <c r="B590" s="17" t="s">
        <v>0</v>
      </c>
      <c r="C590" s="17" t="s">
        <v>518</v>
      </c>
      <c r="D590" s="17" t="s">
        <v>519</v>
      </c>
      <c r="E590" s="40">
        <v>0</v>
      </c>
      <c r="F590" s="40">
        <v>27695.75</v>
      </c>
      <c r="G590" s="40">
        <v>27695.75</v>
      </c>
      <c r="H590" s="40">
        <v>27695.75</v>
      </c>
      <c r="I590" s="40">
        <v>27695.75</v>
      </c>
      <c r="J590" s="40">
        <v>27695.75</v>
      </c>
      <c r="K590" s="37">
        <v>100</v>
      </c>
      <c r="L590" s="40">
        <v>27695.75</v>
      </c>
    </row>
    <row r="591" spans="1:12" ht="12.75" x14ac:dyDescent="0.2">
      <c r="A591" s="39" t="s">
        <v>0</v>
      </c>
      <c r="B591" s="17" t="s">
        <v>0</v>
      </c>
      <c r="C591" s="17" t="s">
        <v>1248</v>
      </c>
      <c r="D591" s="17" t="s">
        <v>1571</v>
      </c>
      <c r="E591" s="40">
        <v>0</v>
      </c>
      <c r="F591" s="40">
        <v>1127.72</v>
      </c>
      <c r="G591" s="40">
        <v>1127.72</v>
      </c>
      <c r="H591" s="40">
        <v>1127.72</v>
      </c>
      <c r="I591" s="40">
        <v>1127.72</v>
      </c>
      <c r="J591" s="40">
        <v>1127.72</v>
      </c>
      <c r="K591" s="37">
        <v>100</v>
      </c>
      <c r="L591" s="40">
        <v>0</v>
      </c>
    </row>
    <row r="592" spans="1:12" ht="12.75" x14ac:dyDescent="0.2">
      <c r="A592" s="39" t="s">
        <v>0</v>
      </c>
      <c r="B592" s="17" t="s">
        <v>0</v>
      </c>
      <c r="C592" s="17" t="s">
        <v>520</v>
      </c>
      <c r="D592" s="17" t="s">
        <v>521</v>
      </c>
      <c r="E592" s="40">
        <v>0</v>
      </c>
      <c r="F592" s="40">
        <v>5928.03</v>
      </c>
      <c r="G592" s="40">
        <v>5928.03</v>
      </c>
      <c r="H592" s="40">
        <v>5928.03</v>
      </c>
      <c r="I592" s="40">
        <v>5928.03</v>
      </c>
      <c r="J592" s="40">
        <v>5928.03</v>
      </c>
      <c r="K592" s="37">
        <v>100</v>
      </c>
      <c r="L592" s="40">
        <v>0</v>
      </c>
    </row>
    <row r="593" spans="1:12" ht="12.75" x14ac:dyDescent="0.2">
      <c r="A593" s="39" t="s">
        <v>0</v>
      </c>
      <c r="B593" s="17" t="s">
        <v>0</v>
      </c>
      <c r="C593" s="17" t="s">
        <v>522</v>
      </c>
      <c r="D593" s="17" t="s">
        <v>523</v>
      </c>
      <c r="E593" s="40">
        <v>0</v>
      </c>
      <c r="F593" s="40">
        <v>21648.99</v>
      </c>
      <c r="G593" s="40">
        <v>21648.99</v>
      </c>
      <c r="H593" s="40">
        <v>19706.48</v>
      </c>
      <c r="I593" s="40">
        <v>19706.48</v>
      </c>
      <c r="J593" s="40">
        <v>19706.48</v>
      </c>
      <c r="K593" s="37">
        <v>91.027248846250998</v>
      </c>
      <c r="L593" s="40">
        <v>11999.99</v>
      </c>
    </row>
    <row r="594" spans="1:12" ht="12.75" x14ac:dyDescent="0.2">
      <c r="A594" s="39" t="s">
        <v>0</v>
      </c>
      <c r="B594" s="17" t="s">
        <v>0</v>
      </c>
      <c r="C594" s="17" t="s">
        <v>524</v>
      </c>
      <c r="D594" s="17" t="s">
        <v>791</v>
      </c>
      <c r="E594" s="40">
        <v>2442160.4300000002</v>
      </c>
      <c r="F594" s="40">
        <v>-381578.07</v>
      </c>
      <c r="G594" s="40">
        <v>2060582.36</v>
      </c>
      <c r="H594" s="40">
        <v>2060582.26</v>
      </c>
      <c r="I594" s="40">
        <v>2060582.26</v>
      </c>
      <c r="J594" s="40">
        <v>1923148.45</v>
      </c>
      <c r="K594" s="37">
        <v>93.330336478275996</v>
      </c>
      <c r="L594" s="40">
        <v>1879058.24</v>
      </c>
    </row>
    <row r="595" spans="1:12" ht="12.75" x14ac:dyDescent="0.2">
      <c r="A595" s="39" t="s">
        <v>0</v>
      </c>
      <c r="B595" s="17" t="s">
        <v>0</v>
      </c>
      <c r="C595" s="17" t="s">
        <v>525</v>
      </c>
      <c r="D595" s="17" t="s">
        <v>792</v>
      </c>
      <c r="E595" s="40">
        <v>0</v>
      </c>
      <c r="F595" s="40">
        <v>124448.36</v>
      </c>
      <c r="G595" s="40">
        <v>124448.36</v>
      </c>
      <c r="H595" s="40">
        <v>124448.36</v>
      </c>
      <c r="I595" s="40">
        <v>124448.36</v>
      </c>
      <c r="J595" s="40">
        <v>124448.36</v>
      </c>
      <c r="K595" s="37">
        <v>100</v>
      </c>
      <c r="L595" s="40">
        <v>124448.36</v>
      </c>
    </row>
    <row r="596" spans="1:12" ht="12.75" x14ac:dyDescent="0.2">
      <c r="A596" s="39" t="s">
        <v>0</v>
      </c>
      <c r="B596" s="17" t="s">
        <v>0</v>
      </c>
      <c r="C596" s="17" t="s">
        <v>526</v>
      </c>
      <c r="D596" s="17" t="s">
        <v>527</v>
      </c>
      <c r="E596" s="40">
        <v>225000</v>
      </c>
      <c r="F596" s="40">
        <v>-51445.81</v>
      </c>
      <c r="G596" s="40">
        <v>173554.19</v>
      </c>
      <c r="H596" s="40">
        <v>173554.19</v>
      </c>
      <c r="I596" s="40">
        <v>173554.19</v>
      </c>
      <c r="J596" s="40">
        <v>173554.19</v>
      </c>
      <c r="K596" s="37">
        <v>100</v>
      </c>
      <c r="L596" s="40">
        <v>173554.19</v>
      </c>
    </row>
    <row r="597" spans="1:12" ht="12.75" x14ac:dyDescent="0.2">
      <c r="A597" s="39" t="s">
        <v>0</v>
      </c>
      <c r="B597" s="17" t="s">
        <v>0</v>
      </c>
      <c r="C597" s="17" t="s">
        <v>528</v>
      </c>
      <c r="D597" s="17" t="s">
        <v>529</v>
      </c>
      <c r="E597" s="40">
        <v>1750671.94</v>
      </c>
      <c r="F597" s="40">
        <v>-150000</v>
      </c>
      <c r="G597" s="40">
        <v>1600671.94</v>
      </c>
      <c r="H597" s="40">
        <v>1600671.94</v>
      </c>
      <c r="I597" s="40">
        <v>1600671.94</v>
      </c>
      <c r="J597" s="40">
        <v>1600657.37</v>
      </c>
      <c r="K597" s="37">
        <v>99.999089757267797</v>
      </c>
      <c r="L597" s="40">
        <v>1587856.81</v>
      </c>
    </row>
    <row r="598" spans="1:12" ht="12.75" x14ac:dyDescent="0.2">
      <c r="A598" s="39" t="s">
        <v>0</v>
      </c>
      <c r="B598" s="17" t="s">
        <v>0</v>
      </c>
      <c r="C598" s="17" t="s">
        <v>530</v>
      </c>
      <c r="D598" s="17" t="s">
        <v>793</v>
      </c>
      <c r="E598" s="40">
        <v>2955994.67</v>
      </c>
      <c r="F598" s="40">
        <v>-208979.46</v>
      </c>
      <c r="G598" s="40">
        <v>2747015.21</v>
      </c>
      <c r="H598" s="40">
        <v>2747015.21</v>
      </c>
      <c r="I598" s="40">
        <v>2747015.21</v>
      </c>
      <c r="J598" s="40">
        <v>2747015.18</v>
      </c>
      <c r="K598" s="37">
        <v>99.999998907905606</v>
      </c>
      <c r="L598" s="40">
        <v>2730465.75</v>
      </c>
    </row>
    <row r="599" spans="1:12" ht="12.75" x14ac:dyDescent="0.2">
      <c r="A599" s="39" t="s">
        <v>0</v>
      </c>
      <c r="B599" s="17" t="s">
        <v>0</v>
      </c>
      <c r="C599" s="17" t="s">
        <v>1249</v>
      </c>
      <c r="D599" s="17" t="s">
        <v>1250</v>
      </c>
      <c r="E599" s="40">
        <v>0</v>
      </c>
      <c r="F599" s="40">
        <v>3667.05</v>
      </c>
      <c r="G599" s="40">
        <v>3667.05</v>
      </c>
      <c r="H599" s="40">
        <v>3667.05</v>
      </c>
      <c r="I599" s="40">
        <v>3667.05</v>
      </c>
      <c r="J599" s="40">
        <v>3667.05</v>
      </c>
      <c r="K599" s="37">
        <v>100</v>
      </c>
      <c r="L599" s="40">
        <v>3667.05</v>
      </c>
    </row>
    <row r="600" spans="1:12" ht="12.75" x14ac:dyDescent="0.2">
      <c r="A600" s="39" t="s">
        <v>0</v>
      </c>
      <c r="B600" s="17" t="s">
        <v>0</v>
      </c>
      <c r="C600" s="17" t="s">
        <v>1251</v>
      </c>
      <c r="D600" s="17" t="s">
        <v>1252</v>
      </c>
      <c r="E600" s="40">
        <v>438690.92</v>
      </c>
      <c r="F600" s="40">
        <v>0</v>
      </c>
      <c r="G600" s="40">
        <v>438690.92</v>
      </c>
      <c r="H600" s="40">
        <v>438690.92</v>
      </c>
      <c r="I600" s="40">
        <v>438690.92</v>
      </c>
      <c r="J600" s="40">
        <v>438690.92</v>
      </c>
      <c r="K600" s="37">
        <v>100</v>
      </c>
      <c r="L600" s="40">
        <v>0</v>
      </c>
    </row>
    <row r="601" spans="1:12" ht="12.75" x14ac:dyDescent="0.2">
      <c r="A601" s="39" t="s">
        <v>0</v>
      </c>
      <c r="B601" s="17" t="s">
        <v>0</v>
      </c>
      <c r="C601" s="17" t="s">
        <v>531</v>
      </c>
      <c r="D601" s="17" t="s">
        <v>532</v>
      </c>
      <c r="E601" s="40">
        <v>472000</v>
      </c>
      <c r="F601" s="40">
        <v>-80022.570000000007</v>
      </c>
      <c r="G601" s="40">
        <v>391977.43</v>
      </c>
      <c r="H601" s="40">
        <v>391977.43</v>
      </c>
      <c r="I601" s="40">
        <v>391977.43</v>
      </c>
      <c r="J601" s="40">
        <v>391977.43</v>
      </c>
      <c r="K601" s="37">
        <v>100</v>
      </c>
      <c r="L601" s="40">
        <v>391977.43</v>
      </c>
    </row>
    <row r="602" spans="1:12" ht="12.75" x14ac:dyDescent="0.2">
      <c r="A602" s="39" t="s">
        <v>0</v>
      </c>
      <c r="B602" s="17" t="s">
        <v>0</v>
      </c>
      <c r="C602" s="17" t="s">
        <v>533</v>
      </c>
      <c r="D602" s="17" t="s">
        <v>534</v>
      </c>
      <c r="E602" s="40">
        <v>200000</v>
      </c>
      <c r="F602" s="40">
        <v>-25498.09</v>
      </c>
      <c r="G602" s="40">
        <v>174501.91</v>
      </c>
      <c r="H602" s="40">
        <v>174501.91</v>
      </c>
      <c r="I602" s="40">
        <v>174501.91</v>
      </c>
      <c r="J602" s="40">
        <v>174501.91</v>
      </c>
      <c r="K602" s="37">
        <v>100</v>
      </c>
      <c r="L602" s="40">
        <v>0</v>
      </c>
    </row>
    <row r="603" spans="1:12" ht="12.75" x14ac:dyDescent="0.2">
      <c r="A603" s="39" t="s">
        <v>0</v>
      </c>
      <c r="B603" s="17" t="s">
        <v>0</v>
      </c>
      <c r="C603" s="17" t="s">
        <v>1253</v>
      </c>
      <c r="D603" s="17" t="s">
        <v>1254</v>
      </c>
      <c r="E603" s="40">
        <v>40000</v>
      </c>
      <c r="F603" s="40">
        <v>-37028.379999999997</v>
      </c>
      <c r="G603" s="40">
        <v>2971.62</v>
      </c>
      <c r="H603" s="40">
        <v>0</v>
      </c>
      <c r="I603" s="40">
        <v>0</v>
      </c>
      <c r="J603" s="40">
        <v>0</v>
      </c>
      <c r="K603" s="37">
        <v>0</v>
      </c>
      <c r="L603" s="40">
        <v>0</v>
      </c>
    </row>
    <row r="604" spans="1:12" ht="12.75" x14ac:dyDescent="0.2">
      <c r="A604" s="39" t="s">
        <v>0</v>
      </c>
      <c r="B604" s="17" t="s">
        <v>0</v>
      </c>
      <c r="C604" s="17" t="s">
        <v>535</v>
      </c>
      <c r="D604" s="17" t="s">
        <v>536</v>
      </c>
      <c r="E604" s="40">
        <v>0</v>
      </c>
      <c r="F604" s="40">
        <v>0</v>
      </c>
      <c r="G604" s="40">
        <v>0</v>
      </c>
      <c r="H604" s="40">
        <v>0</v>
      </c>
      <c r="I604" s="40">
        <v>0</v>
      </c>
      <c r="J604" s="40">
        <v>0</v>
      </c>
      <c r="K604" s="37">
        <v>0</v>
      </c>
      <c r="L604" s="40">
        <v>0</v>
      </c>
    </row>
    <row r="605" spans="1:12" ht="12.75" x14ac:dyDescent="0.2">
      <c r="A605" s="39" t="s">
        <v>0</v>
      </c>
      <c r="B605" s="17" t="s">
        <v>0</v>
      </c>
      <c r="C605" s="17" t="s">
        <v>537</v>
      </c>
      <c r="D605" s="17" t="s">
        <v>538</v>
      </c>
      <c r="E605" s="40">
        <v>100000</v>
      </c>
      <c r="F605" s="40">
        <v>-100000</v>
      </c>
      <c r="G605" s="40">
        <v>0</v>
      </c>
      <c r="H605" s="40">
        <v>0</v>
      </c>
      <c r="I605" s="40">
        <v>0</v>
      </c>
      <c r="J605" s="40">
        <v>0</v>
      </c>
      <c r="K605" s="37">
        <v>0</v>
      </c>
      <c r="L605" s="40">
        <v>0</v>
      </c>
    </row>
    <row r="606" spans="1:12" ht="12.75" x14ac:dyDescent="0.2">
      <c r="A606" s="39" t="s">
        <v>0</v>
      </c>
      <c r="B606" s="17" t="s">
        <v>0</v>
      </c>
      <c r="C606" s="17" t="s">
        <v>1255</v>
      </c>
      <c r="D606" s="17" t="s">
        <v>1256</v>
      </c>
      <c r="E606" s="40">
        <v>10944.29</v>
      </c>
      <c r="F606" s="40">
        <v>3000</v>
      </c>
      <c r="G606" s="40">
        <v>13944.29</v>
      </c>
      <c r="H606" s="40">
        <v>13030.09</v>
      </c>
      <c r="I606" s="40">
        <v>13030.09</v>
      </c>
      <c r="J606" s="40">
        <v>13030.09</v>
      </c>
      <c r="K606" s="37">
        <v>93.443911450493403</v>
      </c>
      <c r="L606" s="40">
        <v>13030.09</v>
      </c>
    </row>
    <row r="607" spans="1:12" ht="12.75" x14ac:dyDescent="0.2">
      <c r="A607" s="39" t="s">
        <v>0</v>
      </c>
      <c r="B607" s="17" t="s">
        <v>0</v>
      </c>
      <c r="C607" s="17" t="s">
        <v>1257</v>
      </c>
      <c r="D607" s="17" t="s">
        <v>1258</v>
      </c>
      <c r="E607" s="40">
        <v>15000</v>
      </c>
      <c r="F607" s="40">
        <v>0</v>
      </c>
      <c r="G607" s="40">
        <v>15000</v>
      </c>
      <c r="H607" s="40">
        <v>0</v>
      </c>
      <c r="I607" s="40">
        <v>0</v>
      </c>
      <c r="J607" s="40">
        <v>0</v>
      </c>
      <c r="K607" s="37">
        <v>0</v>
      </c>
      <c r="L607" s="40">
        <v>0</v>
      </c>
    </row>
    <row r="608" spans="1:12" ht="12.75" x14ac:dyDescent="0.2">
      <c r="A608" s="39" t="s">
        <v>0</v>
      </c>
      <c r="B608" s="17" t="s">
        <v>0</v>
      </c>
      <c r="C608" s="17" t="s">
        <v>1613</v>
      </c>
      <c r="D608" s="17" t="s">
        <v>1614</v>
      </c>
      <c r="E608" s="40">
        <v>0</v>
      </c>
      <c r="F608" s="40">
        <v>3056.48</v>
      </c>
      <c r="G608" s="40">
        <v>3056.48</v>
      </c>
      <c r="H608" s="40">
        <v>3056.48</v>
      </c>
      <c r="I608" s="40">
        <v>3056.48</v>
      </c>
      <c r="J608" s="40">
        <v>3056.48</v>
      </c>
      <c r="K608" s="37">
        <v>100</v>
      </c>
      <c r="L608" s="40">
        <v>0</v>
      </c>
    </row>
    <row r="609" spans="1:12" ht="12.75" x14ac:dyDescent="0.2">
      <c r="A609" s="39" t="s">
        <v>0</v>
      </c>
      <c r="B609" s="17" t="s">
        <v>0</v>
      </c>
      <c r="C609" s="17" t="s">
        <v>539</v>
      </c>
      <c r="D609" s="17" t="s">
        <v>540</v>
      </c>
      <c r="E609" s="40">
        <v>0</v>
      </c>
      <c r="F609" s="40">
        <v>29560.2</v>
      </c>
      <c r="G609" s="40">
        <v>29560.2</v>
      </c>
      <c r="H609" s="40">
        <v>29294</v>
      </c>
      <c r="I609" s="40">
        <v>29294</v>
      </c>
      <c r="J609" s="40">
        <v>29294</v>
      </c>
      <c r="K609" s="37">
        <v>99.099464820941705</v>
      </c>
      <c r="L609" s="40">
        <v>27333.8</v>
      </c>
    </row>
    <row r="610" spans="1:12" ht="12.75" x14ac:dyDescent="0.2">
      <c r="A610" s="39" t="s">
        <v>0</v>
      </c>
      <c r="B610" s="17" t="s">
        <v>0</v>
      </c>
      <c r="C610" s="17" t="s">
        <v>1259</v>
      </c>
      <c r="D610" s="17" t="s">
        <v>1260</v>
      </c>
      <c r="E610" s="40">
        <v>0</v>
      </c>
      <c r="F610" s="40">
        <v>58116.3</v>
      </c>
      <c r="G610" s="40">
        <v>58116.3</v>
      </c>
      <c r="H610" s="40">
        <v>58116.3</v>
      </c>
      <c r="I610" s="40">
        <v>58116.3</v>
      </c>
      <c r="J610" s="40">
        <v>58116.3</v>
      </c>
      <c r="K610" s="37">
        <v>100</v>
      </c>
      <c r="L610" s="40">
        <v>58116.3</v>
      </c>
    </row>
    <row r="611" spans="1:12" ht="12.75" x14ac:dyDescent="0.2">
      <c r="A611" s="39" t="s">
        <v>0</v>
      </c>
      <c r="B611" s="17" t="s">
        <v>0</v>
      </c>
      <c r="C611" s="17" t="s">
        <v>541</v>
      </c>
      <c r="D611" s="17" t="s">
        <v>542</v>
      </c>
      <c r="E611" s="40">
        <v>315444.84999999998</v>
      </c>
      <c r="F611" s="40">
        <v>-164812.66</v>
      </c>
      <c r="G611" s="40">
        <v>150632.19</v>
      </c>
      <c r="H611" s="40">
        <v>150632.19</v>
      </c>
      <c r="I611" s="40">
        <v>150632.19</v>
      </c>
      <c r="J611" s="40">
        <v>150632.19</v>
      </c>
      <c r="K611" s="37">
        <v>100</v>
      </c>
      <c r="L611" s="40">
        <v>0</v>
      </c>
    </row>
    <row r="612" spans="1:12" ht="12.75" x14ac:dyDescent="0.2">
      <c r="A612" s="39" t="s">
        <v>0</v>
      </c>
      <c r="B612" s="17" t="s">
        <v>0</v>
      </c>
      <c r="C612" s="17" t="s">
        <v>543</v>
      </c>
      <c r="D612" s="17" t="s">
        <v>544</v>
      </c>
      <c r="E612" s="40">
        <v>70000</v>
      </c>
      <c r="F612" s="40">
        <v>-70000</v>
      </c>
      <c r="G612" s="40">
        <v>0</v>
      </c>
      <c r="H612" s="40">
        <v>0</v>
      </c>
      <c r="I612" s="40">
        <v>0</v>
      </c>
      <c r="J612" s="40">
        <v>0</v>
      </c>
      <c r="K612" s="37">
        <v>0</v>
      </c>
      <c r="L612" s="40">
        <v>0</v>
      </c>
    </row>
    <row r="613" spans="1:12" ht="12.75" x14ac:dyDescent="0.2">
      <c r="A613" s="39" t="s">
        <v>0</v>
      </c>
      <c r="B613" s="17" t="s">
        <v>0</v>
      </c>
      <c r="C613" s="17" t="s">
        <v>545</v>
      </c>
      <c r="D613" s="17" t="s">
        <v>546</v>
      </c>
      <c r="E613" s="40">
        <v>231914.23</v>
      </c>
      <c r="F613" s="40">
        <v>-1697.47</v>
      </c>
      <c r="G613" s="40">
        <v>230216.76</v>
      </c>
      <c r="H613" s="40">
        <v>224167.18</v>
      </c>
      <c r="I613" s="40">
        <v>70814.27</v>
      </c>
      <c r="J613" s="40">
        <v>38900</v>
      </c>
      <c r="K613" s="37">
        <v>16.8971190455465</v>
      </c>
      <c r="L613" s="40">
        <v>38900</v>
      </c>
    </row>
    <row r="614" spans="1:12" ht="12.75" x14ac:dyDescent="0.2">
      <c r="A614" s="39" t="s">
        <v>0</v>
      </c>
      <c r="B614" s="17" t="s">
        <v>0</v>
      </c>
      <c r="C614" s="17" t="s">
        <v>547</v>
      </c>
      <c r="D614" s="17" t="s">
        <v>548</v>
      </c>
      <c r="E614" s="40">
        <v>600000</v>
      </c>
      <c r="F614" s="40">
        <v>-480439.9</v>
      </c>
      <c r="G614" s="40">
        <v>119560.1</v>
      </c>
      <c r="H614" s="40">
        <v>119560.1</v>
      </c>
      <c r="I614" s="40">
        <v>119560.1</v>
      </c>
      <c r="J614" s="40">
        <v>119560.1</v>
      </c>
      <c r="K614" s="37">
        <v>100</v>
      </c>
      <c r="L614" s="40">
        <v>119560.1</v>
      </c>
    </row>
    <row r="615" spans="1:12" ht="12.75" x14ac:dyDescent="0.2">
      <c r="A615" s="39" t="s">
        <v>0</v>
      </c>
      <c r="B615" s="17" t="s">
        <v>0</v>
      </c>
      <c r="C615" s="17" t="s">
        <v>549</v>
      </c>
      <c r="D615" s="17" t="s">
        <v>550</v>
      </c>
      <c r="E615" s="40">
        <v>50000</v>
      </c>
      <c r="F615" s="40">
        <v>0</v>
      </c>
      <c r="G615" s="40">
        <v>50000</v>
      </c>
      <c r="H615" s="40">
        <v>49828.959999999999</v>
      </c>
      <c r="I615" s="40">
        <v>49828.959999999999</v>
      </c>
      <c r="J615" s="40">
        <v>49828.959999999999</v>
      </c>
      <c r="K615" s="37">
        <v>99.657920000000004</v>
      </c>
      <c r="L615" s="40">
        <v>49001.07</v>
      </c>
    </row>
    <row r="616" spans="1:12" ht="12.75" x14ac:dyDescent="0.2">
      <c r="A616" s="39" t="s">
        <v>0</v>
      </c>
      <c r="B616" s="17" t="s">
        <v>0</v>
      </c>
      <c r="C616" s="17" t="s">
        <v>551</v>
      </c>
      <c r="D616" s="17" t="s">
        <v>552</v>
      </c>
      <c r="E616" s="40">
        <v>55000</v>
      </c>
      <c r="F616" s="40">
        <v>-55000</v>
      </c>
      <c r="G616" s="40">
        <v>0</v>
      </c>
      <c r="H616" s="40">
        <v>0</v>
      </c>
      <c r="I616" s="40">
        <v>0</v>
      </c>
      <c r="J616" s="40">
        <v>0</v>
      </c>
      <c r="K616" s="37">
        <v>0</v>
      </c>
      <c r="L616" s="40">
        <v>0</v>
      </c>
    </row>
    <row r="617" spans="1:12" ht="12.75" x14ac:dyDescent="0.2">
      <c r="A617" s="39" t="s">
        <v>0</v>
      </c>
      <c r="B617" s="17" t="s">
        <v>0</v>
      </c>
      <c r="C617" s="17" t="s">
        <v>1615</v>
      </c>
      <c r="D617" s="17" t="s">
        <v>1673</v>
      </c>
      <c r="E617" s="40">
        <v>0</v>
      </c>
      <c r="F617" s="40">
        <v>1679.75</v>
      </c>
      <c r="G617" s="40">
        <v>1679.75</v>
      </c>
      <c r="H617" s="40">
        <v>1473.51</v>
      </c>
      <c r="I617" s="40">
        <v>1473.51</v>
      </c>
      <c r="J617" s="40">
        <v>1473.51</v>
      </c>
      <c r="K617" s="37">
        <v>87.721982437862806</v>
      </c>
      <c r="L617" s="40">
        <v>1473.51</v>
      </c>
    </row>
    <row r="618" spans="1:12" ht="12.75" x14ac:dyDescent="0.2">
      <c r="A618" s="39" t="s">
        <v>0</v>
      </c>
      <c r="B618" s="17" t="s">
        <v>0</v>
      </c>
      <c r="C618" s="17" t="s">
        <v>1261</v>
      </c>
      <c r="D618" s="17" t="s">
        <v>1262</v>
      </c>
      <c r="E618" s="40">
        <v>0</v>
      </c>
      <c r="F618" s="40">
        <v>13894.99</v>
      </c>
      <c r="G618" s="40">
        <v>13894.99</v>
      </c>
      <c r="H618" s="40">
        <v>13894.99</v>
      </c>
      <c r="I618" s="40">
        <v>13894.99</v>
      </c>
      <c r="J618" s="40">
        <v>13894.99</v>
      </c>
      <c r="K618" s="37">
        <v>100</v>
      </c>
      <c r="L618" s="40">
        <v>13894.99</v>
      </c>
    </row>
    <row r="619" spans="1:12" ht="12.75" x14ac:dyDescent="0.2">
      <c r="A619" s="39" t="s">
        <v>0</v>
      </c>
      <c r="B619" s="17" t="s">
        <v>0</v>
      </c>
      <c r="C619" s="17" t="s">
        <v>1616</v>
      </c>
      <c r="D619" s="17" t="s">
        <v>1659</v>
      </c>
      <c r="E619" s="40">
        <v>0</v>
      </c>
      <c r="F619" s="40">
        <v>0</v>
      </c>
      <c r="G619" s="40">
        <v>0</v>
      </c>
      <c r="H619" s="40">
        <v>2243.9299999999998</v>
      </c>
      <c r="I619" s="40">
        <v>2243.9299999999998</v>
      </c>
      <c r="J619" s="40">
        <v>2243.9299999999998</v>
      </c>
      <c r="K619" s="37">
        <v>0</v>
      </c>
      <c r="L619" s="40">
        <v>0</v>
      </c>
    </row>
    <row r="620" spans="1:12" ht="12.75" x14ac:dyDescent="0.2">
      <c r="A620" s="39" t="s">
        <v>0</v>
      </c>
      <c r="B620" s="17" t="s">
        <v>0</v>
      </c>
      <c r="C620" s="17" t="s">
        <v>553</v>
      </c>
      <c r="D620" s="17" t="s">
        <v>824</v>
      </c>
      <c r="E620" s="40">
        <v>0</v>
      </c>
      <c r="F620" s="40">
        <v>24406.91</v>
      </c>
      <c r="G620" s="40">
        <v>24406.91</v>
      </c>
      <c r="H620" s="40">
        <v>24406.91</v>
      </c>
      <c r="I620" s="40">
        <v>24406.91</v>
      </c>
      <c r="J620" s="40">
        <v>24406.91</v>
      </c>
      <c r="K620" s="37">
        <v>100</v>
      </c>
      <c r="L620" s="40">
        <v>24406.91</v>
      </c>
    </row>
    <row r="621" spans="1:12" ht="12.75" x14ac:dyDescent="0.2">
      <c r="A621" s="39" t="s">
        <v>0</v>
      </c>
      <c r="B621" s="17" t="s">
        <v>0</v>
      </c>
      <c r="C621" s="17" t="s">
        <v>1263</v>
      </c>
      <c r="D621" s="17" t="s">
        <v>1264</v>
      </c>
      <c r="E621" s="40">
        <v>0</v>
      </c>
      <c r="F621" s="40">
        <v>2651.28</v>
      </c>
      <c r="G621" s="40">
        <v>2651.28</v>
      </c>
      <c r="H621" s="40">
        <v>2651.28</v>
      </c>
      <c r="I621" s="40">
        <v>2651.28</v>
      </c>
      <c r="J621" s="40">
        <v>2651.28</v>
      </c>
      <c r="K621" s="37">
        <v>100</v>
      </c>
      <c r="L621" s="40">
        <v>2651.28</v>
      </c>
    </row>
    <row r="622" spans="1:12" ht="12.75" x14ac:dyDescent="0.2">
      <c r="A622" s="39" t="s">
        <v>0</v>
      </c>
      <c r="B622" s="17" t="s">
        <v>0</v>
      </c>
      <c r="C622" s="17" t="s">
        <v>554</v>
      </c>
      <c r="D622" s="17" t="s">
        <v>825</v>
      </c>
      <c r="E622" s="40">
        <v>0</v>
      </c>
      <c r="F622" s="40">
        <v>63125.65</v>
      </c>
      <c r="G622" s="40">
        <v>63125.65</v>
      </c>
      <c r="H622" s="40">
        <v>63125.65</v>
      </c>
      <c r="I622" s="40">
        <v>63125.65</v>
      </c>
      <c r="J622" s="40">
        <v>29166.52</v>
      </c>
      <c r="K622" s="37">
        <v>46.203912355753999</v>
      </c>
      <c r="L622" s="40">
        <v>0</v>
      </c>
    </row>
    <row r="623" spans="1:12" ht="12.75" x14ac:dyDescent="0.2">
      <c r="A623" s="39" t="s">
        <v>0</v>
      </c>
      <c r="B623" s="17" t="s">
        <v>0</v>
      </c>
      <c r="C623" s="17" t="s">
        <v>1265</v>
      </c>
      <c r="D623" s="17" t="s">
        <v>1674</v>
      </c>
      <c r="E623" s="40">
        <v>0</v>
      </c>
      <c r="F623" s="40">
        <v>48567.97</v>
      </c>
      <c r="G623" s="40">
        <v>48567.97</v>
      </c>
      <c r="H623" s="40">
        <v>48567.97</v>
      </c>
      <c r="I623" s="40">
        <v>48567.97</v>
      </c>
      <c r="J623" s="40">
        <v>48567.97</v>
      </c>
      <c r="K623" s="37">
        <v>100</v>
      </c>
      <c r="L623" s="40">
        <v>48567.97</v>
      </c>
    </row>
    <row r="624" spans="1:12" ht="12.75" x14ac:dyDescent="0.2">
      <c r="A624" s="39" t="s">
        <v>0</v>
      </c>
      <c r="B624" s="17" t="s">
        <v>0</v>
      </c>
      <c r="C624" s="17" t="s">
        <v>1266</v>
      </c>
      <c r="D624" s="17" t="s">
        <v>1675</v>
      </c>
      <c r="E624" s="40">
        <v>0</v>
      </c>
      <c r="F624" s="40">
        <v>810.7</v>
      </c>
      <c r="G624" s="40">
        <v>810.7</v>
      </c>
      <c r="H624" s="40">
        <v>810.7</v>
      </c>
      <c r="I624" s="40">
        <v>810.7</v>
      </c>
      <c r="J624" s="40">
        <v>810.7</v>
      </c>
      <c r="K624" s="37">
        <v>100</v>
      </c>
      <c r="L624" s="40">
        <v>810.7</v>
      </c>
    </row>
    <row r="625" spans="1:12" ht="12.75" x14ac:dyDescent="0.2">
      <c r="A625" s="39" t="s">
        <v>0</v>
      </c>
      <c r="B625" s="17" t="s">
        <v>0</v>
      </c>
      <c r="C625" s="17" t="s">
        <v>555</v>
      </c>
      <c r="D625" s="17" t="s">
        <v>556</v>
      </c>
      <c r="E625" s="40">
        <v>140000</v>
      </c>
      <c r="F625" s="40">
        <v>-140000</v>
      </c>
      <c r="G625" s="40">
        <v>0</v>
      </c>
      <c r="H625" s="40">
        <v>0</v>
      </c>
      <c r="I625" s="40">
        <v>0</v>
      </c>
      <c r="J625" s="40">
        <v>0</v>
      </c>
      <c r="K625" s="37">
        <v>0</v>
      </c>
      <c r="L625" s="40">
        <v>0</v>
      </c>
    </row>
    <row r="626" spans="1:12" ht="12.75" x14ac:dyDescent="0.2">
      <c r="A626" s="39" t="s">
        <v>0</v>
      </c>
      <c r="B626" s="17" t="s">
        <v>0</v>
      </c>
      <c r="C626" s="17" t="s">
        <v>1267</v>
      </c>
      <c r="D626" s="17" t="s">
        <v>1268</v>
      </c>
      <c r="E626" s="40">
        <v>100000</v>
      </c>
      <c r="F626" s="40">
        <v>-97964.78</v>
      </c>
      <c r="G626" s="40">
        <v>2035.22</v>
      </c>
      <c r="H626" s="40">
        <v>2035.22</v>
      </c>
      <c r="I626" s="40">
        <v>2035.22</v>
      </c>
      <c r="J626" s="40">
        <v>2035.22</v>
      </c>
      <c r="K626" s="37">
        <v>100</v>
      </c>
      <c r="L626" s="40">
        <v>2035.22</v>
      </c>
    </row>
    <row r="627" spans="1:12" ht="12.75" x14ac:dyDescent="0.2">
      <c r="A627" s="39" t="s">
        <v>0</v>
      </c>
      <c r="B627" s="17" t="s">
        <v>0</v>
      </c>
      <c r="C627" s="17" t="s">
        <v>557</v>
      </c>
      <c r="D627" s="17" t="s">
        <v>826</v>
      </c>
      <c r="E627" s="40">
        <v>127871.84</v>
      </c>
      <c r="F627" s="40">
        <v>-37652.480000000003</v>
      </c>
      <c r="G627" s="40">
        <v>90219.36</v>
      </c>
      <c r="H627" s="40">
        <v>90219.36</v>
      </c>
      <c r="I627" s="40">
        <v>90219.36</v>
      </c>
      <c r="J627" s="40">
        <v>90219.36</v>
      </c>
      <c r="K627" s="37">
        <v>100</v>
      </c>
      <c r="L627" s="40">
        <v>90219.36</v>
      </c>
    </row>
    <row r="628" spans="1:12" ht="12.75" x14ac:dyDescent="0.2">
      <c r="A628" s="39" t="s">
        <v>0</v>
      </c>
      <c r="B628" s="17" t="s">
        <v>0</v>
      </c>
      <c r="C628" s="17" t="s">
        <v>1269</v>
      </c>
      <c r="D628" s="17" t="s">
        <v>1270</v>
      </c>
      <c r="E628" s="40">
        <v>0</v>
      </c>
      <c r="F628" s="40">
        <v>7533.13</v>
      </c>
      <c r="G628" s="40">
        <v>7533.13</v>
      </c>
      <c r="H628" s="40">
        <v>7533.13</v>
      </c>
      <c r="I628" s="40">
        <v>7533.13</v>
      </c>
      <c r="J628" s="40">
        <v>7533.13</v>
      </c>
      <c r="K628" s="37">
        <v>100</v>
      </c>
      <c r="L628" s="40">
        <v>0</v>
      </c>
    </row>
    <row r="629" spans="1:12" ht="12.75" x14ac:dyDescent="0.2">
      <c r="A629" s="39" t="s">
        <v>0</v>
      </c>
      <c r="B629" s="17" t="s">
        <v>0</v>
      </c>
      <c r="C629" s="17" t="s">
        <v>1271</v>
      </c>
      <c r="D629" s="17" t="s">
        <v>1272</v>
      </c>
      <c r="E629" s="40">
        <v>0</v>
      </c>
      <c r="F629" s="40">
        <v>9589.41</v>
      </c>
      <c r="G629" s="40">
        <v>9589.41</v>
      </c>
      <c r="H629" s="40">
        <v>9589.41</v>
      </c>
      <c r="I629" s="40">
        <v>9589.41</v>
      </c>
      <c r="J629" s="40">
        <v>9589.41</v>
      </c>
      <c r="K629" s="37">
        <v>100</v>
      </c>
      <c r="L629" s="40">
        <v>9589.41</v>
      </c>
    </row>
    <row r="630" spans="1:12" ht="12.75" x14ac:dyDescent="0.2">
      <c r="A630" s="39" t="s">
        <v>0</v>
      </c>
      <c r="B630" s="17" t="s">
        <v>0</v>
      </c>
      <c r="C630" s="17" t="s">
        <v>1273</v>
      </c>
      <c r="D630" s="17" t="s">
        <v>1274</v>
      </c>
      <c r="E630" s="40">
        <v>0</v>
      </c>
      <c r="F630" s="40">
        <v>2998.38</v>
      </c>
      <c r="G630" s="40">
        <v>2998.38</v>
      </c>
      <c r="H630" s="40">
        <v>27198.38</v>
      </c>
      <c r="I630" s="40">
        <v>27198.38</v>
      </c>
      <c r="J630" s="40">
        <v>27198.38</v>
      </c>
      <c r="K630" s="37">
        <v>907.10250201775602</v>
      </c>
      <c r="L630" s="40">
        <v>2998.38</v>
      </c>
    </row>
    <row r="631" spans="1:12" ht="12.75" x14ac:dyDescent="0.2">
      <c r="A631" s="39" t="s">
        <v>0</v>
      </c>
      <c r="B631" s="17" t="s">
        <v>0</v>
      </c>
      <c r="C631" s="17" t="s">
        <v>558</v>
      </c>
      <c r="D631" s="17" t="s">
        <v>559</v>
      </c>
      <c r="E631" s="40">
        <v>132000</v>
      </c>
      <c r="F631" s="40">
        <v>-2230.2199999999998</v>
      </c>
      <c r="G631" s="40">
        <v>129769.78</v>
      </c>
      <c r="H631" s="40">
        <v>119177.59</v>
      </c>
      <c r="I631" s="40">
        <v>119177.59</v>
      </c>
      <c r="J631" s="40">
        <v>119177.59</v>
      </c>
      <c r="K631" s="37">
        <v>91.837706744975605</v>
      </c>
      <c r="L631" s="40">
        <v>119177.59</v>
      </c>
    </row>
    <row r="632" spans="1:12" ht="12.75" x14ac:dyDescent="0.2">
      <c r="A632" s="39" t="s">
        <v>0</v>
      </c>
      <c r="B632" s="17" t="s">
        <v>0</v>
      </c>
      <c r="C632" s="17" t="s">
        <v>560</v>
      </c>
      <c r="D632" s="17" t="s">
        <v>561</v>
      </c>
      <c r="E632" s="40">
        <v>175000</v>
      </c>
      <c r="F632" s="40">
        <v>-26363.94</v>
      </c>
      <c r="G632" s="40">
        <v>148636.06</v>
      </c>
      <c r="H632" s="40">
        <v>136676.15</v>
      </c>
      <c r="I632" s="40">
        <v>136676.15</v>
      </c>
      <c r="J632" s="40">
        <v>136676.15</v>
      </c>
      <c r="K632" s="37">
        <v>91.9535609326566</v>
      </c>
      <c r="L632" s="40">
        <v>136676.15</v>
      </c>
    </row>
    <row r="633" spans="1:12" ht="12.75" x14ac:dyDescent="0.2">
      <c r="A633" s="39" t="s">
        <v>0</v>
      </c>
      <c r="B633" s="17" t="s">
        <v>0</v>
      </c>
      <c r="C633" s="17" t="s">
        <v>1275</v>
      </c>
      <c r="D633" s="17" t="s">
        <v>1276</v>
      </c>
      <c r="E633" s="40">
        <v>0</v>
      </c>
      <c r="F633" s="40">
        <v>100201.7</v>
      </c>
      <c r="G633" s="40">
        <v>100201.7</v>
      </c>
      <c r="H633" s="40">
        <v>99880.03</v>
      </c>
      <c r="I633" s="40">
        <v>99880.03</v>
      </c>
      <c r="J633" s="40">
        <v>99880.03</v>
      </c>
      <c r="K633" s="37">
        <v>99.678977502377705</v>
      </c>
      <c r="L633" s="40">
        <v>59890.86</v>
      </c>
    </row>
    <row r="634" spans="1:12" ht="12.75" x14ac:dyDescent="0.2">
      <c r="A634" s="39" t="s">
        <v>0</v>
      </c>
      <c r="B634" s="17" t="s">
        <v>0</v>
      </c>
      <c r="C634" s="17" t="s">
        <v>1277</v>
      </c>
      <c r="D634" s="17" t="s">
        <v>1278</v>
      </c>
      <c r="E634" s="40">
        <v>0</v>
      </c>
      <c r="F634" s="40">
        <v>16166.81</v>
      </c>
      <c r="G634" s="40">
        <v>16166.81</v>
      </c>
      <c r="H634" s="40">
        <v>16166.81</v>
      </c>
      <c r="I634" s="40">
        <v>16166.81</v>
      </c>
      <c r="J634" s="40">
        <v>16166.81</v>
      </c>
      <c r="K634" s="37">
        <v>100</v>
      </c>
      <c r="L634" s="40">
        <v>16166.81</v>
      </c>
    </row>
    <row r="635" spans="1:12" ht="12.75" x14ac:dyDescent="0.2">
      <c r="A635" s="39" t="s">
        <v>0</v>
      </c>
      <c r="B635" s="17" t="s">
        <v>0</v>
      </c>
      <c r="C635" s="17" t="s">
        <v>562</v>
      </c>
      <c r="D635" s="17" t="s">
        <v>563</v>
      </c>
      <c r="E635" s="40">
        <v>0</v>
      </c>
      <c r="F635" s="40">
        <v>273349.78000000003</v>
      </c>
      <c r="G635" s="40">
        <v>273349.78000000003</v>
      </c>
      <c r="H635" s="40">
        <v>273349.78000000003</v>
      </c>
      <c r="I635" s="40">
        <v>273349.78000000003</v>
      </c>
      <c r="J635" s="40">
        <v>101737.18</v>
      </c>
      <c r="K635" s="37">
        <v>37.218680036984097</v>
      </c>
      <c r="L635" s="40">
        <v>13378.34</v>
      </c>
    </row>
    <row r="636" spans="1:12" ht="12.75" x14ac:dyDescent="0.2">
      <c r="A636" s="39" t="s">
        <v>0</v>
      </c>
      <c r="B636" s="17" t="s">
        <v>0</v>
      </c>
      <c r="C636" s="17" t="s">
        <v>1279</v>
      </c>
      <c r="D636" s="17" t="s">
        <v>1280</v>
      </c>
      <c r="E636" s="40">
        <v>0</v>
      </c>
      <c r="F636" s="40">
        <v>16987.97</v>
      </c>
      <c r="G636" s="40">
        <v>16987.97</v>
      </c>
      <c r="H636" s="40">
        <v>16987.97</v>
      </c>
      <c r="I636" s="40">
        <v>16987.97</v>
      </c>
      <c r="J636" s="40">
        <v>16987.97</v>
      </c>
      <c r="K636" s="37">
        <v>100</v>
      </c>
      <c r="L636" s="40">
        <v>0</v>
      </c>
    </row>
    <row r="637" spans="1:12" ht="12.75" x14ac:dyDescent="0.2">
      <c r="A637" s="39" t="s">
        <v>0</v>
      </c>
      <c r="B637" s="17" t="s">
        <v>0</v>
      </c>
      <c r="C637" s="17" t="s">
        <v>564</v>
      </c>
      <c r="D637" s="17" t="s">
        <v>565</v>
      </c>
      <c r="E637" s="40">
        <v>0</v>
      </c>
      <c r="F637" s="40">
        <v>0</v>
      </c>
      <c r="G637" s="40">
        <v>0</v>
      </c>
      <c r="H637" s="40">
        <v>29116.86</v>
      </c>
      <c r="I637" s="40">
        <v>29116.86</v>
      </c>
      <c r="J637" s="40">
        <v>29116.86</v>
      </c>
      <c r="K637" s="37">
        <v>0</v>
      </c>
      <c r="L637" s="40">
        <v>0</v>
      </c>
    </row>
    <row r="638" spans="1:12" ht="12.75" x14ac:dyDescent="0.2">
      <c r="A638" s="39" t="s">
        <v>0</v>
      </c>
      <c r="B638" s="17" t="s">
        <v>0</v>
      </c>
      <c r="C638" s="17" t="s">
        <v>1281</v>
      </c>
      <c r="D638" s="17" t="s">
        <v>1572</v>
      </c>
      <c r="E638" s="40">
        <v>0</v>
      </c>
      <c r="F638" s="40">
        <v>19196.650000000001</v>
      </c>
      <c r="G638" s="40">
        <v>19196.650000000001</v>
      </c>
      <c r="H638" s="40">
        <v>19196.650000000001</v>
      </c>
      <c r="I638" s="40">
        <v>19196.650000000001</v>
      </c>
      <c r="J638" s="40">
        <v>19196.650000000001</v>
      </c>
      <c r="K638" s="37">
        <v>100</v>
      </c>
      <c r="L638" s="40">
        <v>0</v>
      </c>
    </row>
    <row r="639" spans="1:12" ht="12.75" x14ac:dyDescent="0.2">
      <c r="A639" s="39" t="s">
        <v>0</v>
      </c>
      <c r="B639" s="17" t="s">
        <v>0</v>
      </c>
      <c r="C639" s="17" t="s">
        <v>566</v>
      </c>
      <c r="D639" s="17" t="s">
        <v>567</v>
      </c>
      <c r="E639" s="40">
        <v>0</v>
      </c>
      <c r="F639" s="40">
        <v>0</v>
      </c>
      <c r="G639" s="40">
        <v>0</v>
      </c>
      <c r="H639" s="40">
        <v>0</v>
      </c>
      <c r="I639" s="40">
        <v>0</v>
      </c>
      <c r="J639" s="40">
        <v>0</v>
      </c>
      <c r="K639" s="37">
        <v>0</v>
      </c>
      <c r="L639" s="40">
        <v>0</v>
      </c>
    </row>
    <row r="640" spans="1:12" ht="12.75" x14ac:dyDescent="0.2">
      <c r="A640" s="39" t="s">
        <v>0</v>
      </c>
      <c r="B640" s="17" t="s">
        <v>0</v>
      </c>
      <c r="C640" s="17" t="s">
        <v>1282</v>
      </c>
      <c r="D640" s="17" t="s">
        <v>1283</v>
      </c>
      <c r="E640" s="40">
        <v>0</v>
      </c>
      <c r="F640" s="40">
        <v>2637.07</v>
      </c>
      <c r="G640" s="40">
        <v>2637.07</v>
      </c>
      <c r="H640" s="40">
        <v>2637.07</v>
      </c>
      <c r="I640" s="40">
        <v>2637.07</v>
      </c>
      <c r="J640" s="40">
        <v>2637.07</v>
      </c>
      <c r="K640" s="37">
        <v>100</v>
      </c>
      <c r="L640" s="40">
        <v>2637.07</v>
      </c>
    </row>
    <row r="641" spans="1:12" ht="12.75" x14ac:dyDescent="0.2">
      <c r="A641" s="39" t="s">
        <v>0</v>
      </c>
      <c r="B641" s="17" t="s">
        <v>0</v>
      </c>
      <c r="C641" s="17" t="s">
        <v>1284</v>
      </c>
      <c r="D641" s="17" t="s">
        <v>1285</v>
      </c>
      <c r="E641" s="40">
        <v>0</v>
      </c>
      <c r="F641" s="40">
        <v>6719.64</v>
      </c>
      <c r="G641" s="40">
        <v>6719.64</v>
      </c>
      <c r="H641" s="40">
        <v>6719.64</v>
      </c>
      <c r="I641" s="40">
        <v>6719.64</v>
      </c>
      <c r="J641" s="40">
        <v>6719.64</v>
      </c>
      <c r="K641" s="37">
        <v>100</v>
      </c>
      <c r="L641" s="40">
        <v>6719.64</v>
      </c>
    </row>
    <row r="642" spans="1:12" ht="12.75" x14ac:dyDescent="0.2">
      <c r="A642" s="39" t="s">
        <v>0</v>
      </c>
      <c r="B642" s="17" t="s">
        <v>0</v>
      </c>
      <c r="C642" s="17" t="s">
        <v>1286</v>
      </c>
      <c r="D642" s="17" t="s">
        <v>1287</v>
      </c>
      <c r="E642" s="40">
        <v>0</v>
      </c>
      <c r="F642" s="40">
        <v>36131.68</v>
      </c>
      <c r="G642" s="40">
        <v>36131.68</v>
      </c>
      <c r="H642" s="40">
        <v>36131.68</v>
      </c>
      <c r="I642" s="40">
        <v>36131.68</v>
      </c>
      <c r="J642" s="40">
        <v>36131.68</v>
      </c>
      <c r="K642" s="37">
        <v>100</v>
      </c>
      <c r="L642" s="40">
        <v>36131.68</v>
      </c>
    </row>
    <row r="643" spans="1:12" ht="12.75" x14ac:dyDescent="0.2">
      <c r="A643" s="39" t="s">
        <v>0</v>
      </c>
      <c r="B643" s="17" t="s">
        <v>0</v>
      </c>
      <c r="C643" s="17" t="s">
        <v>1288</v>
      </c>
      <c r="D643" s="17" t="s">
        <v>1289</v>
      </c>
      <c r="E643" s="40">
        <v>0</v>
      </c>
      <c r="F643" s="40">
        <v>58264.24</v>
      </c>
      <c r="G643" s="40">
        <v>58264.24</v>
      </c>
      <c r="H643" s="40">
        <v>58264.24</v>
      </c>
      <c r="I643" s="40">
        <v>58264.24</v>
      </c>
      <c r="J643" s="40">
        <v>58264.24</v>
      </c>
      <c r="K643" s="37">
        <v>100</v>
      </c>
      <c r="L643" s="40">
        <v>4080.1</v>
      </c>
    </row>
    <row r="644" spans="1:12" ht="12.75" x14ac:dyDescent="0.2">
      <c r="A644" s="39" t="s">
        <v>0</v>
      </c>
      <c r="B644" s="17" t="s">
        <v>0</v>
      </c>
      <c r="C644" s="17" t="s">
        <v>1290</v>
      </c>
      <c r="D644" s="17" t="s">
        <v>1291</v>
      </c>
      <c r="E644" s="40">
        <v>0</v>
      </c>
      <c r="F644" s="40">
        <v>8990.2999999999993</v>
      </c>
      <c r="G644" s="40">
        <v>8990.2999999999993</v>
      </c>
      <c r="H644" s="40">
        <v>8990.2999999999993</v>
      </c>
      <c r="I644" s="40">
        <v>8990.2999999999993</v>
      </c>
      <c r="J644" s="40">
        <v>8990.2999999999993</v>
      </c>
      <c r="K644" s="37">
        <v>100</v>
      </c>
      <c r="L644" s="40">
        <v>8990.2999999999993</v>
      </c>
    </row>
    <row r="645" spans="1:12" ht="12.75" x14ac:dyDescent="0.2">
      <c r="A645" s="39" t="s">
        <v>0</v>
      </c>
      <c r="B645" s="17" t="s">
        <v>0</v>
      </c>
      <c r="C645" s="88" t="s">
        <v>1292</v>
      </c>
      <c r="D645" s="17" t="s">
        <v>1293</v>
      </c>
      <c r="E645" s="89">
        <v>0</v>
      </c>
      <c r="F645" s="89">
        <v>992.2</v>
      </c>
      <c r="G645" s="89">
        <v>992.2</v>
      </c>
      <c r="H645" s="89">
        <v>992.2</v>
      </c>
      <c r="I645" s="89">
        <v>992.2</v>
      </c>
      <c r="J645" s="89">
        <v>992.2</v>
      </c>
      <c r="K645" s="90">
        <v>100</v>
      </c>
      <c r="L645" s="89">
        <v>992.2</v>
      </c>
    </row>
    <row r="646" spans="1:12" ht="12.75" x14ac:dyDescent="0.2">
      <c r="A646" s="39" t="s">
        <v>0</v>
      </c>
      <c r="B646" s="17" t="s">
        <v>0</v>
      </c>
      <c r="C646" s="17" t="s">
        <v>568</v>
      </c>
      <c r="D646" s="17" t="s">
        <v>569</v>
      </c>
      <c r="E646" s="40">
        <v>0</v>
      </c>
      <c r="F646" s="40">
        <v>11723.3</v>
      </c>
      <c r="G646" s="40">
        <v>11723.3</v>
      </c>
      <c r="H646" s="40">
        <v>11723.3</v>
      </c>
      <c r="I646" s="40">
        <v>11723.3</v>
      </c>
      <c r="J646" s="40">
        <v>11723.3</v>
      </c>
      <c r="K646" s="37">
        <v>100</v>
      </c>
      <c r="L646" s="40">
        <v>2904</v>
      </c>
    </row>
    <row r="647" spans="1:12" ht="12.75" x14ac:dyDescent="0.2">
      <c r="A647" s="39" t="s">
        <v>0</v>
      </c>
      <c r="B647" s="17" t="s">
        <v>0</v>
      </c>
      <c r="C647" s="17" t="s">
        <v>1294</v>
      </c>
      <c r="D647" s="17" t="s">
        <v>1295</v>
      </c>
      <c r="E647" s="40">
        <v>0</v>
      </c>
      <c r="F647" s="40">
        <v>6515.85</v>
      </c>
      <c r="G647" s="40">
        <v>6515.85</v>
      </c>
      <c r="H647" s="40">
        <v>6515.85</v>
      </c>
      <c r="I647" s="40">
        <v>6515.85</v>
      </c>
      <c r="J647" s="40">
        <v>6515.85</v>
      </c>
      <c r="K647" s="37">
        <v>100</v>
      </c>
      <c r="L647" s="40">
        <v>6515.85</v>
      </c>
    </row>
    <row r="648" spans="1:12" ht="12.75" x14ac:dyDescent="0.2">
      <c r="A648" s="39" t="s">
        <v>0</v>
      </c>
      <c r="B648" s="17" t="s">
        <v>0</v>
      </c>
      <c r="C648" s="17" t="s">
        <v>1296</v>
      </c>
      <c r="D648" s="17" t="s">
        <v>1297</v>
      </c>
      <c r="E648" s="40">
        <v>0</v>
      </c>
      <c r="F648" s="40">
        <v>18499.990000000002</v>
      </c>
      <c r="G648" s="40">
        <v>18499.990000000002</v>
      </c>
      <c r="H648" s="40">
        <v>18499.990000000002</v>
      </c>
      <c r="I648" s="40">
        <v>18499.990000000002</v>
      </c>
      <c r="J648" s="40">
        <v>18499.990000000002</v>
      </c>
      <c r="K648" s="37">
        <v>100</v>
      </c>
      <c r="L648" s="40">
        <v>0</v>
      </c>
    </row>
    <row r="649" spans="1:12" ht="12.75" x14ac:dyDescent="0.2">
      <c r="A649" s="39" t="s">
        <v>0</v>
      </c>
      <c r="B649" s="17" t="s">
        <v>0</v>
      </c>
      <c r="C649" s="17" t="s">
        <v>1298</v>
      </c>
      <c r="D649" s="17" t="s">
        <v>1299</v>
      </c>
      <c r="E649" s="40">
        <v>0</v>
      </c>
      <c r="F649" s="40">
        <v>16094.69</v>
      </c>
      <c r="G649" s="40">
        <v>16094.69</v>
      </c>
      <c r="H649" s="40">
        <v>16094.69</v>
      </c>
      <c r="I649" s="40">
        <v>16094.69</v>
      </c>
      <c r="J649" s="40">
        <v>16094.69</v>
      </c>
      <c r="K649" s="37">
        <v>100</v>
      </c>
      <c r="L649" s="40">
        <v>16094.69</v>
      </c>
    </row>
    <row r="650" spans="1:12" ht="12.75" x14ac:dyDescent="0.2">
      <c r="A650" s="39" t="s">
        <v>0</v>
      </c>
      <c r="B650" s="17" t="s">
        <v>0</v>
      </c>
      <c r="C650" s="17" t="s">
        <v>570</v>
      </c>
      <c r="D650" s="17" t="s">
        <v>571</v>
      </c>
      <c r="E650" s="40">
        <v>0</v>
      </c>
      <c r="F650" s="40">
        <v>0</v>
      </c>
      <c r="G650" s="40">
        <v>0</v>
      </c>
      <c r="H650" s="40">
        <v>0</v>
      </c>
      <c r="I650" s="40">
        <v>0</v>
      </c>
      <c r="J650" s="40">
        <v>0</v>
      </c>
      <c r="K650" s="37">
        <v>0</v>
      </c>
      <c r="L650" s="40">
        <v>0</v>
      </c>
    </row>
    <row r="651" spans="1:12" ht="12.75" x14ac:dyDescent="0.2">
      <c r="A651" s="39" t="s">
        <v>0</v>
      </c>
      <c r="B651" s="17" t="s">
        <v>0</v>
      </c>
      <c r="C651" s="17" t="s">
        <v>1300</v>
      </c>
      <c r="D651" s="17" t="s">
        <v>1301</v>
      </c>
      <c r="E651" s="40">
        <v>0</v>
      </c>
      <c r="F651" s="40">
        <v>23415.919999999998</v>
      </c>
      <c r="G651" s="40">
        <v>23415.919999999998</v>
      </c>
      <c r="H651" s="40">
        <v>23415.919999999998</v>
      </c>
      <c r="I651" s="40">
        <v>23415.919999999998</v>
      </c>
      <c r="J651" s="40">
        <v>23415.919999999998</v>
      </c>
      <c r="K651" s="37">
        <v>100</v>
      </c>
      <c r="L651" s="40">
        <v>23415.919999999998</v>
      </c>
    </row>
    <row r="652" spans="1:12" ht="12.75" x14ac:dyDescent="0.2">
      <c r="A652" s="39" t="s">
        <v>0</v>
      </c>
      <c r="B652" s="17" t="s">
        <v>0</v>
      </c>
      <c r="C652" s="88" t="s">
        <v>1617</v>
      </c>
      <c r="D652" s="17" t="s">
        <v>1676</v>
      </c>
      <c r="E652" s="89">
        <v>0</v>
      </c>
      <c r="F652" s="89">
        <v>43674.95</v>
      </c>
      <c r="G652" s="89">
        <v>43674.95</v>
      </c>
      <c r="H652" s="89">
        <v>43674.95</v>
      </c>
      <c r="I652" s="89">
        <v>43674.95</v>
      </c>
      <c r="J652" s="89">
        <v>43674.95</v>
      </c>
      <c r="K652" s="90">
        <v>100</v>
      </c>
      <c r="L652" s="89">
        <v>0</v>
      </c>
    </row>
    <row r="653" spans="1:12" ht="12.75" x14ac:dyDescent="0.2">
      <c r="A653" s="39" t="s">
        <v>0</v>
      </c>
      <c r="B653" s="17" t="s">
        <v>0</v>
      </c>
      <c r="C653" s="17" t="s">
        <v>1302</v>
      </c>
      <c r="D653" s="17" t="s">
        <v>1677</v>
      </c>
      <c r="E653" s="40">
        <v>0</v>
      </c>
      <c r="F653" s="40">
        <v>879.73</v>
      </c>
      <c r="G653" s="40">
        <v>879.73</v>
      </c>
      <c r="H653" s="40">
        <v>879.73</v>
      </c>
      <c r="I653" s="40">
        <v>879.73</v>
      </c>
      <c r="J653" s="40">
        <v>879.73</v>
      </c>
      <c r="K653" s="37">
        <v>100</v>
      </c>
      <c r="L653" s="40">
        <v>879.73</v>
      </c>
    </row>
    <row r="654" spans="1:12" ht="12.75" x14ac:dyDescent="0.2">
      <c r="A654" s="39" t="s">
        <v>0</v>
      </c>
      <c r="B654" s="17" t="s">
        <v>0</v>
      </c>
      <c r="C654" s="17" t="s">
        <v>1303</v>
      </c>
      <c r="D654" s="17" t="s">
        <v>1304</v>
      </c>
      <c r="E654" s="40">
        <v>0</v>
      </c>
      <c r="F654" s="40">
        <v>12162.63</v>
      </c>
      <c r="G654" s="40">
        <v>12162.63</v>
      </c>
      <c r="H654" s="40">
        <v>12162.63</v>
      </c>
      <c r="I654" s="40">
        <v>12162.63</v>
      </c>
      <c r="J654" s="40">
        <v>12162.63</v>
      </c>
      <c r="K654" s="37">
        <v>100</v>
      </c>
      <c r="L654" s="40">
        <v>0</v>
      </c>
    </row>
    <row r="655" spans="1:12" ht="12.75" x14ac:dyDescent="0.2">
      <c r="A655" s="39" t="s">
        <v>0</v>
      </c>
      <c r="B655" s="17" t="s">
        <v>0</v>
      </c>
      <c r="C655" s="17" t="s">
        <v>1305</v>
      </c>
      <c r="D655" s="17" t="s">
        <v>1306</v>
      </c>
      <c r="E655" s="40">
        <v>0</v>
      </c>
      <c r="F655" s="40">
        <v>13000</v>
      </c>
      <c r="G655" s="40">
        <v>13000</v>
      </c>
      <c r="H655" s="40">
        <v>11111.33</v>
      </c>
      <c r="I655" s="40">
        <v>11111.33</v>
      </c>
      <c r="J655" s="40">
        <v>11111.33</v>
      </c>
      <c r="K655" s="37">
        <v>85.471769230769198</v>
      </c>
      <c r="L655" s="40">
        <v>0</v>
      </c>
    </row>
    <row r="656" spans="1:12" ht="12.75" x14ac:dyDescent="0.2">
      <c r="A656" s="39" t="s">
        <v>0</v>
      </c>
      <c r="B656" s="17" t="s">
        <v>0</v>
      </c>
      <c r="C656" s="17" t="s">
        <v>572</v>
      </c>
      <c r="D656" s="17" t="s">
        <v>573</v>
      </c>
      <c r="E656" s="40">
        <v>0</v>
      </c>
      <c r="F656" s="40">
        <v>153224</v>
      </c>
      <c r="G656" s="40">
        <v>153224</v>
      </c>
      <c r="H656" s="40">
        <v>153224</v>
      </c>
      <c r="I656" s="40">
        <v>153224</v>
      </c>
      <c r="J656" s="40">
        <v>149897.71</v>
      </c>
      <c r="K656" s="37">
        <v>97.829132511878001</v>
      </c>
      <c r="L656" s="40">
        <v>26175.49</v>
      </c>
    </row>
    <row r="657" spans="1:12" ht="12.75" x14ac:dyDescent="0.2">
      <c r="A657" s="39" t="s">
        <v>0</v>
      </c>
      <c r="B657" s="17" t="s">
        <v>0</v>
      </c>
      <c r="C657" s="28" t="s">
        <v>45</v>
      </c>
      <c r="D657" s="28" t="s">
        <v>0</v>
      </c>
      <c r="E657" s="29">
        <v>23745348.280000001</v>
      </c>
      <c r="F657" s="29">
        <v>-890561.21</v>
      </c>
      <c r="G657" s="29">
        <v>22854787.07</v>
      </c>
      <c r="H657" s="29">
        <v>22611670.57</v>
      </c>
      <c r="I657" s="29">
        <v>22412596.16</v>
      </c>
      <c r="J657" s="29">
        <v>21881900.760000002</v>
      </c>
      <c r="K657" s="30">
        <v>95.743183662047599</v>
      </c>
      <c r="L657" s="29">
        <v>18215809.149999999</v>
      </c>
    </row>
    <row r="658" spans="1:12" ht="12.75" x14ac:dyDescent="0.2">
      <c r="A658" s="39" t="s">
        <v>1307</v>
      </c>
      <c r="B658" s="17" t="s">
        <v>1308</v>
      </c>
      <c r="C658" s="17" t="s">
        <v>1309</v>
      </c>
      <c r="D658" s="17" t="s">
        <v>1310</v>
      </c>
      <c r="E658" s="40">
        <v>9000000</v>
      </c>
      <c r="F658" s="40">
        <v>-3943921.79</v>
      </c>
      <c r="G658" s="40">
        <v>5056078.21</v>
      </c>
      <c r="H658" s="40">
        <v>0</v>
      </c>
      <c r="I658" s="40">
        <v>0</v>
      </c>
      <c r="J658" s="40">
        <v>0</v>
      </c>
      <c r="K658" s="37">
        <v>0</v>
      </c>
      <c r="L658" s="40">
        <v>0</v>
      </c>
    </row>
    <row r="659" spans="1:12" ht="12.75" x14ac:dyDescent="0.2">
      <c r="A659" s="39" t="s">
        <v>0</v>
      </c>
      <c r="B659" s="17" t="s">
        <v>0</v>
      </c>
      <c r="C659" s="28" t="s">
        <v>45</v>
      </c>
      <c r="D659" s="28" t="s">
        <v>0</v>
      </c>
      <c r="E659" s="29">
        <v>9000000</v>
      </c>
      <c r="F659" s="29">
        <v>-3943921.79</v>
      </c>
      <c r="G659" s="29">
        <v>5056078.21</v>
      </c>
      <c r="H659" s="29">
        <v>0</v>
      </c>
      <c r="I659" s="29">
        <v>0</v>
      </c>
      <c r="J659" s="29">
        <v>0</v>
      </c>
      <c r="K659" s="30">
        <v>0</v>
      </c>
      <c r="L659" s="29">
        <v>0</v>
      </c>
    </row>
    <row r="660" spans="1:12" ht="12.75" x14ac:dyDescent="0.2">
      <c r="A660" s="39" t="s">
        <v>60</v>
      </c>
      <c r="B660" s="17" t="s">
        <v>61</v>
      </c>
      <c r="C660" s="17" t="s">
        <v>574</v>
      </c>
      <c r="D660" s="17" t="s">
        <v>575</v>
      </c>
      <c r="E660" s="40">
        <v>84413.2</v>
      </c>
      <c r="F660" s="40">
        <v>449932.23</v>
      </c>
      <c r="G660" s="40">
        <v>534345.43000000005</v>
      </c>
      <c r="H660" s="40">
        <v>369615.91</v>
      </c>
      <c r="I660" s="40">
        <v>369615.91</v>
      </c>
      <c r="J660" s="40">
        <v>361442.69</v>
      </c>
      <c r="K660" s="37">
        <v>67.642141152025999</v>
      </c>
      <c r="L660" s="40">
        <v>171927.52</v>
      </c>
    </row>
    <row r="661" spans="1:12" ht="12.75" x14ac:dyDescent="0.2">
      <c r="A661" s="39" t="s">
        <v>0</v>
      </c>
      <c r="B661" s="17" t="s">
        <v>0</v>
      </c>
      <c r="C661" s="28" t="s">
        <v>45</v>
      </c>
      <c r="D661" s="28" t="s">
        <v>0</v>
      </c>
      <c r="E661" s="29">
        <v>84413.2</v>
      </c>
      <c r="F661" s="29">
        <v>449932.23</v>
      </c>
      <c r="G661" s="29">
        <v>534345.43000000005</v>
      </c>
      <c r="H661" s="29">
        <v>369615.91</v>
      </c>
      <c r="I661" s="29">
        <v>369615.91</v>
      </c>
      <c r="J661" s="29">
        <v>361442.69</v>
      </c>
      <c r="K661" s="30">
        <v>67.642141152025999</v>
      </c>
      <c r="L661" s="29">
        <v>171927.52</v>
      </c>
    </row>
    <row r="662" spans="1:12" ht="12.75" x14ac:dyDescent="0.2">
      <c r="A662" s="39" t="s">
        <v>62</v>
      </c>
      <c r="B662" s="17" t="s">
        <v>63</v>
      </c>
      <c r="C662" s="17" t="s">
        <v>1311</v>
      </c>
      <c r="D662" s="17" t="s">
        <v>1573</v>
      </c>
      <c r="E662" s="40">
        <v>0</v>
      </c>
      <c r="F662" s="40">
        <v>294476.73</v>
      </c>
      <c r="G662" s="40">
        <v>294476.73</v>
      </c>
      <c r="H662" s="40">
        <v>294476.73</v>
      </c>
      <c r="I662" s="40">
        <v>294476.73</v>
      </c>
      <c r="J662" s="40">
        <v>294476.73</v>
      </c>
      <c r="K662" s="37">
        <v>100</v>
      </c>
      <c r="L662" s="40">
        <v>291477.14</v>
      </c>
    </row>
    <row r="663" spans="1:12" ht="12.75" x14ac:dyDescent="0.2">
      <c r="A663" s="39" t="s">
        <v>0</v>
      </c>
      <c r="B663" s="17" t="s">
        <v>0</v>
      </c>
      <c r="C663" s="17" t="s">
        <v>576</v>
      </c>
      <c r="D663" s="17" t="s">
        <v>794</v>
      </c>
      <c r="E663" s="40">
        <v>3110000</v>
      </c>
      <c r="F663" s="40">
        <v>-2976104.36</v>
      </c>
      <c r="G663" s="40">
        <v>133895.64000000001</v>
      </c>
      <c r="H663" s="40">
        <v>106840.93</v>
      </c>
      <c r="I663" s="40">
        <v>106840.93</v>
      </c>
      <c r="J663" s="40">
        <v>106840.93</v>
      </c>
      <c r="K663" s="37">
        <v>79.794181498366896</v>
      </c>
      <c r="L663" s="40">
        <v>85665.93</v>
      </c>
    </row>
    <row r="664" spans="1:12" ht="12.75" x14ac:dyDescent="0.2">
      <c r="A664" s="39" t="s">
        <v>0</v>
      </c>
      <c r="B664" s="17" t="s">
        <v>0</v>
      </c>
      <c r="C664" s="17" t="s">
        <v>1312</v>
      </c>
      <c r="D664" s="17" t="s">
        <v>1574</v>
      </c>
      <c r="E664" s="40">
        <v>421780</v>
      </c>
      <c r="F664" s="40">
        <v>18675.11</v>
      </c>
      <c r="G664" s="40">
        <v>440455.11</v>
      </c>
      <c r="H664" s="40">
        <v>440478.05</v>
      </c>
      <c r="I664" s="40">
        <v>440478.05</v>
      </c>
      <c r="J664" s="40">
        <v>440478.05</v>
      </c>
      <c r="K664" s="37">
        <v>100.005208249258</v>
      </c>
      <c r="L664" s="40">
        <v>440478.05</v>
      </c>
    </row>
    <row r="665" spans="1:12" ht="12.75" x14ac:dyDescent="0.2">
      <c r="A665" s="39" t="s">
        <v>0</v>
      </c>
      <c r="B665" s="17" t="s">
        <v>0</v>
      </c>
      <c r="C665" s="17" t="s">
        <v>577</v>
      </c>
      <c r="D665" s="17" t="s">
        <v>578</v>
      </c>
      <c r="E665" s="40">
        <v>3164474.93</v>
      </c>
      <c r="F665" s="40">
        <v>-848761.3</v>
      </c>
      <c r="G665" s="40">
        <v>2315713.63</v>
      </c>
      <c r="H665" s="40">
        <v>2315713.63</v>
      </c>
      <c r="I665" s="40">
        <v>2315713.63</v>
      </c>
      <c r="J665" s="40">
        <v>2315713.63</v>
      </c>
      <c r="K665" s="37">
        <v>100</v>
      </c>
      <c r="L665" s="40">
        <v>2315713.63</v>
      </c>
    </row>
    <row r="666" spans="1:12" ht="12.75" x14ac:dyDescent="0.2">
      <c r="A666" s="39" t="s">
        <v>0</v>
      </c>
      <c r="B666" s="17" t="s">
        <v>0</v>
      </c>
      <c r="C666" s="17" t="s">
        <v>579</v>
      </c>
      <c r="D666" s="17" t="s">
        <v>580</v>
      </c>
      <c r="E666" s="40">
        <v>2808100.79</v>
      </c>
      <c r="F666" s="40">
        <v>-1124210.6399999999</v>
      </c>
      <c r="G666" s="40">
        <v>1683890.15</v>
      </c>
      <c r="H666" s="40">
        <v>3027798.19</v>
      </c>
      <c r="I666" s="40">
        <v>3027798.19</v>
      </c>
      <c r="J666" s="40">
        <v>3027798.14</v>
      </c>
      <c r="K666" s="37">
        <v>179.80971858526499</v>
      </c>
      <c r="L666" s="40">
        <v>2261119.48</v>
      </c>
    </row>
    <row r="667" spans="1:12" ht="12.75" x14ac:dyDescent="0.2">
      <c r="A667" s="39" t="s">
        <v>0</v>
      </c>
      <c r="B667" s="17" t="s">
        <v>0</v>
      </c>
      <c r="C667" s="17" t="s">
        <v>1313</v>
      </c>
      <c r="D667" s="17" t="s">
        <v>1314</v>
      </c>
      <c r="E667" s="40">
        <v>0</v>
      </c>
      <c r="F667" s="40">
        <v>180076.78</v>
      </c>
      <c r="G667" s="40">
        <v>180076.78</v>
      </c>
      <c r="H667" s="40">
        <v>210063.7</v>
      </c>
      <c r="I667" s="40">
        <v>210063.7</v>
      </c>
      <c r="J667" s="40">
        <v>210063.7</v>
      </c>
      <c r="K667" s="37">
        <v>116.652296870257</v>
      </c>
      <c r="L667" s="40">
        <v>158864.28</v>
      </c>
    </row>
    <row r="668" spans="1:12" ht="12.75" x14ac:dyDescent="0.2">
      <c r="A668" s="39" t="s">
        <v>0</v>
      </c>
      <c r="B668" s="17" t="s">
        <v>0</v>
      </c>
      <c r="C668" s="17" t="s">
        <v>1315</v>
      </c>
      <c r="D668" s="17" t="s">
        <v>1316</v>
      </c>
      <c r="E668" s="40">
        <v>0</v>
      </c>
      <c r="F668" s="40">
        <v>119958</v>
      </c>
      <c r="G668" s="40">
        <v>119958</v>
      </c>
      <c r="H668" s="40">
        <v>114409.13</v>
      </c>
      <c r="I668" s="40">
        <v>114409.13</v>
      </c>
      <c r="J668" s="40">
        <v>114409.13</v>
      </c>
      <c r="K668" s="37">
        <v>95.374322679604504</v>
      </c>
      <c r="L668" s="40">
        <v>111104.45</v>
      </c>
    </row>
    <row r="669" spans="1:12" ht="12.75" x14ac:dyDescent="0.2">
      <c r="A669" s="39" t="s">
        <v>0</v>
      </c>
      <c r="B669" s="17" t="s">
        <v>0</v>
      </c>
      <c r="C669" s="17" t="s">
        <v>1317</v>
      </c>
      <c r="D669" s="17" t="s">
        <v>1318</v>
      </c>
      <c r="E669" s="40">
        <v>0</v>
      </c>
      <c r="F669" s="40">
        <v>80000</v>
      </c>
      <c r="G669" s="40">
        <v>80000</v>
      </c>
      <c r="H669" s="40">
        <v>55524.81</v>
      </c>
      <c r="I669" s="40">
        <v>55524.81</v>
      </c>
      <c r="J669" s="40">
        <v>55524.81</v>
      </c>
      <c r="K669" s="37">
        <v>69.406012500000003</v>
      </c>
      <c r="L669" s="40">
        <v>55524.81</v>
      </c>
    </row>
    <row r="670" spans="1:12" ht="12.75" x14ac:dyDescent="0.2">
      <c r="A670" s="39" t="s">
        <v>0</v>
      </c>
      <c r="B670" s="17" t="s">
        <v>0</v>
      </c>
      <c r="C670" s="17" t="s">
        <v>1319</v>
      </c>
      <c r="D670" s="17" t="s">
        <v>1320</v>
      </c>
      <c r="E670" s="40">
        <v>0</v>
      </c>
      <c r="F670" s="40">
        <v>30000</v>
      </c>
      <c r="G670" s="40">
        <v>30000</v>
      </c>
      <c r="H670" s="40">
        <v>28263.61</v>
      </c>
      <c r="I670" s="40">
        <v>28263.61</v>
      </c>
      <c r="J670" s="40">
        <v>28263.61</v>
      </c>
      <c r="K670" s="37">
        <v>94.212033333333295</v>
      </c>
      <c r="L670" s="40">
        <v>26804.95</v>
      </c>
    </row>
    <row r="671" spans="1:12" ht="12.75" x14ac:dyDescent="0.2">
      <c r="A671" s="39" t="s">
        <v>0</v>
      </c>
      <c r="B671" s="17" t="s">
        <v>0</v>
      </c>
      <c r="C671" s="17" t="s">
        <v>1321</v>
      </c>
      <c r="D671" s="17" t="s">
        <v>1575</v>
      </c>
      <c r="E671" s="40">
        <v>0</v>
      </c>
      <c r="F671" s="40">
        <v>427727.93</v>
      </c>
      <c r="G671" s="40">
        <v>427727.93</v>
      </c>
      <c r="H671" s="40">
        <v>571591.5</v>
      </c>
      <c r="I671" s="40">
        <v>571591.5</v>
      </c>
      <c r="J671" s="40">
        <v>571591.48</v>
      </c>
      <c r="K671" s="37">
        <v>133.63435957993201</v>
      </c>
      <c r="L671" s="40">
        <v>426475.57</v>
      </c>
    </row>
    <row r="672" spans="1:12" ht="12.75" x14ac:dyDescent="0.2">
      <c r="A672" s="39" t="s">
        <v>0</v>
      </c>
      <c r="B672" s="17" t="s">
        <v>0</v>
      </c>
      <c r="C672" s="17" t="s">
        <v>1322</v>
      </c>
      <c r="D672" s="17" t="s">
        <v>1323</v>
      </c>
      <c r="E672" s="40">
        <v>0</v>
      </c>
      <c r="F672" s="40">
        <v>54141.14</v>
      </c>
      <c r="G672" s="40">
        <v>54141.14</v>
      </c>
      <c r="H672" s="40">
        <v>19384.830000000002</v>
      </c>
      <c r="I672" s="40">
        <v>19384.830000000002</v>
      </c>
      <c r="J672" s="40">
        <v>19384.830000000002</v>
      </c>
      <c r="K672" s="37">
        <v>35.804251628244302</v>
      </c>
      <c r="L672" s="40">
        <v>19384.830000000002</v>
      </c>
    </row>
    <row r="673" spans="1:12" ht="12.75" x14ac:dyDescent="0.2">
      <c r="A673" s="39" t="s">
        <v>0</v>
      </c>
      <c r="B673" s="17" t="s">
        <v>0</v>
      </c>
      <c r="C673" s="17" t="s">
        <v>581</v>
      </c>
      <c r="D673" s="17" t="s">
        <v>582</v>
      </c>
      <c r="E673" s="40">
        <v>0</v>
      </c>
      <c r="F673" s="40">
        <v>130413.85</v>
      </c>
      <c r="G673" s="40">
        <v>130413.85</v>
      </c>
      <c r="H673" s="40">
        <v>101414.77</v>
      </c>
      <c r="I673" s="40">
        <v>101414.77</v>
      </c>
      <c r="J673" s="40">
        <v>101414.77</v>
      </c>
      <c r="K673" s="37">
        <v>77.763803461058799</v>
      </c>
      <c r="L673" s="40">
        <v>41855.72</v>
      </c>
    </row>
    <row r="674" spans="1:12" ht="12.75" x14ac:dyDescent="0.2">
      <c r="A674" s="39" t="s">
        <v>0</v>
      </c>
      <c r="B674" s="17" t="s">
        <v>0</v>
      </c>
      <c r="C674" s="17" t="s">
        <v>1324</v>
      </c>
      <c r="D674" s="17" t="s">
        <v>1325</v>
      </c>
      <c r="E674" s="40">
        <v>0</v>
      </c>
      <c r="F674" s="40">
        <v>13813.23</v>
      </c>
      <c r="G674" s="40">
        <v>13813.23</v>
      </c>
      <c r="H674" s="40">
        <v>12396.95</v>
      </c>
      <c r="I674" s="40">
        <v>12396.95</v>
      </c>
      <c r="J674" s="40">
        <v>12396.95</v>
      </c>
      <c r="K674" s="37">
        <v>89.746931021926102</v>
      </c>
      <c r="L674" s="40">
        <v>11465.25</v>
      </c>
    </row>
    <row r="675" spans="1:12" ht="12.75" x14ac:dyDescent="0.2">
      <c r="A675" s="39" t="s">
        <v>0</v>
      </c>
      <c r="B675" s="17" t="s">
        <v>0</v>
      </c>
      <c r="C675" s="17" t="s">
        <v>1326</v>
      </c>
      <c r="D675" s="17" t="s">
        <v>1327</v>
      </c>
      <c r="E675" s="40">
        <v>0</v>
      </c>
      <c r="F675" s="40">
        <v>48441.01</v>
      </c>
      <c r="G675" s="40">
        <v>48441.01</v>
      </c>
      <c r="H675" s="40">
        <v>38179.97</v>
      </c>
      <c r="I675" s="40">
        <v>38179.97</v>
      </c>
      <c r="J675" s="40">
        <v>38179.97</v>
      </c>
      <c r="K675" s="37">
        <v>78.817452402416905</v>
      </c>
      <c r="L675" s="40">
        <v>38179.97</v>
      </c>
    </row>
    <row r="676" spans="1:12" ht="12.75" x14ac:dyDescent="0.2">
      <c r="A676" s="39" t="s">
        <v>0</v>
      </c>
      <c r="B676" s="17" t="s">
        <v>0</v>
      </c>
      <c r="C676" s="17" t="s">
        <v>1328</v>
      </c>
      <c r="D676" s="17" t="s">
        <v>1329</v>
      </c>
      <c r="E676" s="40">
        <v>0</v>
      </c>
      <c r="F676" s="40">
        <v>0</v>
      </c>
      <c r="G676" s="40">
        <v>0</v>
      </c>
      <c r="H676" s="40">
        <v>10261.040000000001</v>
      </c>
      <c r="I676" s="40">
        <v>10261.040000000001</v>
      </c>
      <c r="J676" s="40">
        <v>10261.040000000001</v>
      </c>
      <c r="K676" s="37">
        <v>0</v>
      </c>
      <c r="L676" s="40">
        <v>10261.040000000001</v>
      </c>
    </row>
    <row r="677" spans="1:12" ht="12.75" x14ac:dyDescent="0.2">
      <c r="A677" s="39" t="s">
        <v>0</v>
      </c>
      <c r="B677" s="17" t="s">
        <v>0</v>
      </c>
      <c r="C677" s="17" t="s">
        <v>1330</v>
      </c>
      <c r="D677" s="17" t="s">
        <v>1331</v>
      </c>
      <c r="E677" s="40">
        <v>0</v>
      </c>
      <c r="F677" s="40">
        <v>181735.88</v>
      </c>
      <c r="G677" s="40">
        <v>181735.88</v>
      </c>
      <c r="H677" s="40">
        <v>199589.19</v>
      </c>
      <c r="I677" s="40">
        <v>199589.19</v>
      </c>
      <c r="J677" s="40">
        <v>199589.19</v>
      </c>
      <c r="K677" s="37">
        <v>109.823767326518</v>
      </c>
      <c r="L677" s="40">
        <v>199589.19</v>
      </c>
    </row>
    <row r="678" spans="1:12" ht="12.75" x14ac:dyDescent="0.2">
      <c r="A678" s="39" t="s">
        <v>0</v>
      </c>
      <c r="B678" s="17" t="s">
        <v>0</v>
      </c>
      <c r="C678" s="17" t="s">
        <v>1332</v>
      </c>
      <c r="D678" s="17" t="s">
        <v>1333</v>
      </c>
      <c r="E678" s="40">
        <v>0</v>
      </c>
      <c r="F678" s="40">
        <v>9935.94</v>
      </c>
      <c r="G678" s="40">
        <v>9935.94</v>
      </c>
      <c r="H678" s="40">
        <v>6221.22</v>
      </c>
      <c r="I678" s="40">
        <v>6221.22</v>
      </c>
      <c r="J678" s="40">
        <v>6221.22</v>
      </c>
      <c r="K678" s="37">
        <v>62.613300804956602</v>
      </c>
      <c r="L678" s="40">
        <v>6221.22</v>
      </c>
    </row>
    <row r="679" spans="1:12" ht="12.75" x14ac:dyDescent="0.2">
      <c r="A679" s="39" t="s">
        <v>0</v>
      </c>
      <c r="B679" s="17" t="s">
        <v>0</v>
      </c>
      <c r="C679" s="17" t="s">
        <v>1334</v>
      </c>
      <c r="D679" s="17" t="s">
        <v>1335</v>
      </c>
      <c r="E679" s="40">
        <v>0</v>
      </c>
      <c r="F679" s="40">
        <v>7888.49</v>
      </c>
      <c r="G679" s="40">
        <v>7888.49</v>
      </c>
      <c r="H679" s="40">
        <v>0</v>
      </c>
      <c r="I679" s="40">
        <v>0</v>
      </c>
      <c r="J679" s="40">
        <v>0</v>
      </c>
      <c r="K679" s="37">
        <v>0</v>
      </c>
      <c r="L679" s="40">
        <v>0</v>
      </c>
    </row>
    <row r="680" spans="1:12" ht="12.75" x14ac:dyDescent="0.2">
      <c r="A680" s="39" t="s">
        <v>0</v>
      </c>
      <c r="B680" s="17" t="s">
        <v>0</v>
      </c>
      <c r="C680" s="17" t="s">
        <v>1336</v>
      </c>
      <c r="D680" s="17" t="s">
        <v>1337</v>
      </c>
      <c r="E680" s="40">
        <v>0</v>
      </c>
      <c r="F680" s="40">
        <v>7852.08</v>
      </c>
      <c r="G680" s="40">
        <v>7852.08</v>
      </c>
      <c r="H680" s="40">
        <v>1574.26</v>
      </c>
      <c r="I680" s="40">
        <v>1574.26</v>
      </c>
      <c r="J680" s="40">
        <v>1574.26</v>
      </c>
      <c r="K680" s="37">
        <v>20.048955181302301</v>
      </c>
      <c r="L680" s="40">
        <v>1574.26</v>
      </c>
    </row>
    <row r="681" spans="1:12" ht="12.75" x14ac:dyDescent="0.2">
      <c r="A681" s="39" t="s">
        <v>0</v>
      </c>
      <c r="B681" s="17" t="s">
        <v>0</v>
      </c>
      <c r="C681" s="17" t="s">
        <v>1338</v>
      </c>
      <c r="D681" s="17" t="s">
        <v>1339</v>
      </c>
      <c r="E681" s="40">
        <v>0</v>
      </c>
      <c r="F681" s="40">
        <v>40000</v>
      </c>
      <c r="G681" s="40">
        <v>40000</v>
      </c>
      <c r="H681" s="40">
        <v>0</v>
      </c>
      <c r="I681" s="40">
        <v>0</v>
      </c>
      <c r="J681" s="40">
        <v>0</v>
      </c>
      <c r="K681" s="37">
        <v>0</v>
      </c>
      <c r="L681" s="40">
        <v>0</v>
      </c>
    </row>
    <row r="682" spans="1:12" ht="12.75" x14ac:dyDescent="0.2">
      <c r="A682" s="39" t="s">
        <v>0</v>
      </c>
      <c r="B682" s="17" t="s">
        <v>0</v>
      </c>
      <c r="C682" s="17" t="s">
        <v>1340</v>
      </c>
      <c r="D682" s="17" t="s">
        <v>1341</v>
      </c>
      <c r="E682" s="40">
        <v>0</v>
      </c>
      <c r="F682" s="40">
        <v>1113.68</v>
      </c>
      <c r="G682" s="40">
        <v>1113.68</v>
      </c>
      <c r="H682" s="40">
        <v>7192.58</v>
      </c>
      <c r="I682" s="40">
        <v>7192.58</v>
      </c>
      <c r="J682" s="40">
        <v>7192.58</v>
      </c>
      <c r="K682" s="37">
        <v>645.83902018533104</v>
      </c>
      <c r="L682" s="40">
        <v>7192.58</v>
      </c>
    </row>
    <row r="683" spans="1:12" ht="12.75" x14ac:dyDescent="0.2">
      <c r="A683" s="39" t="s">
        <v>0</v>
      </c>
      <c r="B683" s="17" t="s">
        <v>0</v>
      </c>
      <c r="C683" s="17" t="s">
        <v>1342</v>
      </c>
      <c r="D683" s="17" t="s">
        <v>1343</v>
      </c>
      <c r="E683" s="40">
        <v>0</v>
      </c>
      <c r="F683" s="40">
        <v>0</v>
      </c>
      <c r="G683" s="40">
        <v>0</v>
      </c>
      <c r="H683" s="40">
        <v>0</v>
      </c>
      <c r="I683" s="40">
        <v>0</v>
      </c>
      <c r="J683" s="40">
        <v>0</v>
      </c>
      <c r="K683" s="37">
        <v>0</v>
      </c>
      <c r="L683" s="40">
        <v>0</v>
      </c>
    </row>
    <row r="684" spans="1:12" ht="12.75" x14ac:dyDescent="0.2">
      <c r="A684" s="39" t="s">
        <v>0</v>
      </c>
      <c r="B684" s="17" t="s">
        <v>0</v>
      </c>
      <c r="C684" s="17" t="s">
        <v>583</v>
      </c>
      <c r="D684" s="17" t="s">
        <v>584</v>
      </c>
      <c r="E684" s="40">
        <v>0</v>
      </c>
      <c r="F684" s="40">
        <v>2626.91</v>
      </c>
      <c r="G684" s="40">
        <v>2626.91</v>
      </c>
      <c r="H684" s="40">
        <v>2626.91</v>
      </c>
      <c r="I684" s="40">
        <v>2626.91</v>
      </c>
      <c r="J684" s="40">
        <v>2626.91</v>
      </c>
      <c r="K684" s="37">
        <v>100</v>
      </c>
      <c r="L684" s="40">
        <v>2626.91</v>
      </c>
    </row>
    <row r="685" spans="1:12" ht="12.75" x14ac:dyDescent="0.2">
      <c r="A685" s="39" t="s">
        <v>0</v>
      </c>
      <c r="B685" s="17" t="s">
        <v>0</v>
      </c>
      <c r="C685" s="17" t="s">
        <v>1344</v>
      </c>
      <c r="D685" s="17" t="s">
        <v>1345</v>
      </c>
      <c r="E685" s="40">
        <v>0</v>
      </c>
      <c r="F685" s="40">
        <v>5107.8</v>
      </c>
      <c r="G685" s="40">
        <v>5107.8</v>
      </c>
      <c r="H685" s="40">
        <v>5107.8</v>
      </c>
      <c r="I685" s="40">
        <v>5107.8</v>
      </c>
      <c r="J685" s="40">
        <v>5107.8</v>
      </c>
      <c r="K685" s="37">
        <v>100</v>
      </c>
      <c r="L685" s="40">
        <v>5107.8</v>
      </c>
    </row>
    <row r="686" spans="1:12" ht="12.75" x14ac:dyDescent="0.2">
      <c r="A686" s="39" t="s">
        <v>0</v>
      </c>
      <c r="B686" s="17" t="s">
        <v>0</v>
      </c>
      <c r="C686" s="17" t="s">
        <v>1346</v>
      </c>
      <c r="D686" s="17" t="s">
        <v>1347</v>
      </c>
      <c r="E686" s="40">
        <v>0</v>
      </c>
      <c r="F686" s="40">
        <v>6786.19</v>
      </c>
      <c r="G686" s="40">
        <v>6786.19</v>
      </c>
      <c r="H686" s="40">
        <v>0</v>
      </c>
      <c r="I686" s="40">
        <v>0</v>
      </c>
      <c r="J686" s="40">
        <v>0</v>
      </c>
      <c r="K686" s="37">
        <v>0</v>
      </c>
      <c r="L686" s="40">
        <v>0</v>
      </c>
    </row>
    <row r="687" spans="1:12" ht="12.75" x14ac:dyDescent="0.2">
      <c r="A687" s="39" t="s">
        <v>0</v>
      </c>
      <c r="B687" s="17" t="s">
        <v>0</v>
      </c>
      <c r="C687" s="17" t="s">
        <v>1348</v>
      </c>
      <c r="D687" s="17" t="s">
        <v>1349</v>
      </c>
      <c r="E687" s="40">
        <v>0</v>
      </c>
      <c r="F687" s="40">
        <v>1705000</v>
      </c>
      <c r="G687" s="40">
        <v>1705000</v>
      </c>
      <c r="H687" s="40">
        <v>1806103.84</v>
      </c>
      <c r="I687" s="40">
        <v>1806103.63</v>
      </c>
      <c r="J687" s="40">
        <v>1806103.56</v>
      </c>
      <c r="K687" s="37">
        <v>105.929827565982</v>
      </c>
      <c r="L687" s="40">
        <v>384445.64</v>
      </c>
    </row>
    <row r="688" spans="1:12" ht="12.75" x14ac:dyDescent="0.2">
      <c r="A688" s="39" t="s">
        <v>0</v>
      </c>
      <c r="B688" s="17" t="s">
        <v>0</v>
      </c>
      <c r="C688" s="17" t="s">
        <v>585</v>
      </c>
      <c r="D688" s="17" t="s">
        <v>586</v>
      </c>
      <c r="E688" s="40">
        <v>23074394</v>
      </c>
      <c r="F688" s="40">
        <v>-19796834.969999999</v>
      </c>
      <c r="G688" s="40">
        <v>3277559.03</v>
      </c>
      <c r="H688" s="40">
        <v>3133231.07</v>
      </c>
      <c r="I688" s="40">
        <v>3133231.07</v>
      </c>
      <c r="J688" s="40">
        <v>2795387.33</v>
      </c>
      <c r="K688" s="37">
        <v>85.288695166536797</v>
      </c>
      <c r="L688" s="40">
        <v>2504174.88</v>
      </c>
    </row>
    <row r="689" spans="1:12" ht="12.75" x14ac:dyDescent="0.2">
      <c r="A689" s="39" t="s">
        <v>0</v>
      </c>
      <c r="B689" s="17" t="s">
        <v>0</v>
      </c>
      <c r="C689" s="17" t="s">
        <v>587</v>
      </c>
      <c r="D689" s="17" t="s">
        <v>588</v>
      </c>
      <c r="E689" s="40">
        <v>470800.42</v>
      </c>
      <c r="F689" s="40">
        <v>-23081.64</v>
      </c>
      <c r="G689" s="40">
        <v>447718.78</v>
      </c>
      <c r="H689" s="40">
        <v>0</v>
      </c>
      <c r="I689" s="40">
        <v>0</v>
      </c>
      <c r="J689" s="40">
        <v>0</v>
      </c>
      <c r="K689" s="37">
        <v>0</v>
      </c>
      <c r="L689" s="40">
        <v>0</v>
      </c>
    </row>
    <row r="690" spans="1:12" ht="12.75" x14ac:dyDescent="0.2">
      <c r="A690" s="39" t="s">
        <v>0</v>
      </c>
      <c r="B690" s="17" t="s">
        <v>0</v>
      </c>
      <c r="C690" s="17" t="s">
        <v>589</v>
      </c>
      <c r="D690" s="17" t="s">
        <v>590</v>
      </c>
      <c r="E690" s="40">
        <v>1970042.74</v>
      </c>
      <c r="F690" s="40">
        <v>40737.93</v>
      </c>
      <c r="G690" s="40">
        <v>2010780.67</v>
      </c>
      <c r="H690" s="40">
        <v>296203</v>
      </c>
      <c r="I690" s="40">
        <v>296203</v>
      </c>
      <c r="J690" s="40">
        <v>259244.26</v>
      </c>
      <c r="K690" s="37">
        <v>12.892716936651301</v>
      </c>
      <c r="L690" s="40">
        <v>92479.87</v>
      </c>
    </row>
    <row r="691" spans="1:12" ht="12.75" x14ac:dyDescent="0.2">
      <c r="A691" s="39" t="s">
        <v>0</v>
      </c>
      <c r="B691" s="17" t="s">
        <v>0</v>
      </c>
      <c r="C691" s="17" t="s">
        <v>591</v>
      </c>
      <c r="D691" s="17" t="s">
        <v>592</v>
      </c>
      <c r="E691" s="40">
        <v>781621.89</v>
      </c>
      <c r="F691" s="40">
        <v>-55767.03</v>
      </c>
      <c r="G691" s="40">
        <v>725854.86</v>
      </c>
      <c r="H691" s="40">
        <v>438879.29</v>
      </c>
      <c r="I691" s="40">
        <v>438879.29</v>
      </c>
      <c r="J691" s="40">
        <v>438622.42</v>
      </c>
      <c r="K691" s="37">
        <v>60.428391979079699</v>
      </c>
      <c r="L691" s="40">
        <v>429103.51</v>
      </c>
    </row>
    <row r="692" spans="1:12" ht="12.75" x14ac:dyDescent="0.2">
      <c r="A692" s="39" t="s">
        <v>0</v>
      </c>
      <c r="B692" s="17" t="s">
        <v>0</v>
      </c>
      <c r="C692" s="17" t="s">
        <v>1350</v>
      </c>
      <c r="D692" s="17" t="s">
        <v>1351</v>
      </c>
      <c r="E692" s="40">
        <v>0</v>
      </c>
      <c r="F692" s="40">
        <v>368206.67</v>
      </c>
      <c r="G692" s="40">
        <v>368206.67</v>
      </c>
      <c r="H692" s="40">
        <v>0</v>
      </c>
      <c r="I692" s="40">
        <v>0</v>
      </c>
      <c r="J692" s="40">
        <v>0</v>
      </c>
      <c r="K692" s="37">
        <v>0</v>
      </c>
      <c r="L692" s="40">
        <v>0</v>
      </c>
    </row>
    <row r="693" spans="1:12" ht="12.75" x14ac:dyDescent="0.2">
      <c r="A693" s="39" t="s">
        <v>0</v>
      </c>
      <c r="B693" s="17" t="s">
        <v>0</v>
      </c>
      <c r="C693" s="17" t="s">
        <v>1352</v>
      </c>
      <c r="D693" s="17" t="s">
        <v>1353</v>
      </c>
      <c r="E693" s="40">
        <v>387147.73</v>
      </c>
      <c r="F693" s="40">
        <v>-330328.45</v>
      </c>
      <c r="G693" s="40">
        <v>56819.28</v>
      </c>
      <c r="H693" s="40">
        <v>56819.28</v>
      </c>
      <c r="I693" s="40">
        <v>56819.28</v>
      </c>
      <c r="J693" s="40">
        <v>56819.28</v>
      </c>
      <c r="K693" s="37">
        <v>100</v>
      </c>
      <c r="L693" s="40">
        <v>56819.28</v>
      </c>
    </row>
    <row r="694" spans="1:12" ht="12.75" x14ac:dyDescent="0.2">
      <c r="A694" s="39" t="s">
        <v>0</v>
      </c>
      <c r="B694" s="17" t="s">
        <v>0</v>
      </c>
      <c r="C694" s="17" t="s">
        <v>593</v>
      </c>
      <c r="D694" s="17" t="s">
        <v>594</v>
      </c>
      <c r="E694" s="40">
        <v>0</v>
      </c>
      <c r="F694" s="40">
        <v>21659</v>
      </c>
      <c r="G694" s="40">
        <v>21659</v>
      </c>
      <c r="H694" s="40">
        <v>21659</v>
      </c>
      <c r="I694" s="40">
        <v>21659</v>
      </c>
      <c r="J694" s="40">
        <v>21659</v>
      </c>
      <c r="K694" s="37">
        <v>100</v>
      </c>
      <c r="L694" s="40">
        <v>21659</v>
      </c>
    </row>
    <row r="695" spans="1:12" ht="12.75" x14ac:dyDescent="0.2">
      <c r="A695" s="39" t="s">
        <v>0</v>
      </c>
      <c r="B695" s="17" t="s">
        <v>0</v>
      </c>
      <c r="C695" s="17" t="s">
        <v>595</v>
      </c>
      <c r="D695" s="17" t="s">
        <v>827</v>
      </c>
      <c r="E695" s="40">
        <v>0</v>
      </c>
      <c r="F695" s="40">
        <v>457993.9</v>
      </c>
      <c r="G695" s="40">
        <v>457993.9</v>
      </c>
      <c r="H695" s="40">
        <v>64272.160000000003</v>
      </c>
      <c r="I695" s="40">
        <v>64272.160000000003</v>
      </c>
      <c r="J695" s="40">
        <v>54640.94</v>
      </c>
      <c r="K695" s="37">
        <v>11.930495144149299</v>
      </c>
      <c r="L695" s="40">
        <v>9241.35</v>
      </c>
    </row>
    <row r="696" spans="1:12" ht="12.75" x14ac:dyDescent="0.2">
      <c r="A696" s="39" t="s">
        <v>0</v>
      </c>
      <c r="B696" s="17" t="s">
        <v>0</v>
      </c>
      <c r="C696" s="17" t="s">
        <v>596</v>
      </c>
      <c r="D696" s="17" t="s">
        <v>597</v>
      </c>
      <c r="E696" s="40">
        <v>0</v>
      </c>
      <c r="F696" s="40">
        <v>257561.23</v>
      </c>
      <c r="G696" s="40">
        <v>257561.23</v>
      </c>
      <c r="H696" s="40">
        <v>256527.74</v>
      </c>
      <c r="I696" s="40">
        <v>256527.74</v>
      </c>
      <c r="J696" s="40">
        <v>256527.74</v>
      </c>
      <c r="K696" s="37">
        <v>99.598740074350502</v>
      </c>
      <c r="L696" s="40">
        <v>255578.76</v>
      </c>
    </row>
    <row r="697" spans="1:12" ht="12.75" x14ac:dyDescent="0.2">
      <c r="A697" s="39" t="s">
        <v>0</v>
      </c>
      <c r="B697" s="17" t="s">
        <v>0</v>
      </c>
      <c r="C697" s="17" t="s">
        <v>598</v>
      </c>
      <c r="D697" s="17" t="s">
        <v>599</v>
      </c>
      <c r="E697" s="40">
        <v>300000</v>
      </c>
      <c r="F697" s="40">
        <v>-291013.12</v>
      </c>
      <c r="G697" s="40">
        <v>8986.8799999999992</v>
      </c>
      <c r="H697" s="40">
        <v>8986.8799999999992</v>
      </c>
      <c r="I697" s="40">
        <v>8986.8799999999992</v>
      </c>
      <c r="J697" s="40">
        <v>8986.8799999999992</v>
      </c>
      <c r="K697" s="37">
        <v>100</v>
      </c>
      <c r="L697" s="40">
        <v>8986.8799999999992</v>
      </c>
    </row>
    <row r="698" spans="1:12" ht="12.75" x14ac:dyDescent="0.2">
      <c r="A698" s="39" t="s">
        <v>0</v>
      </c>
      <c r="B698" s="17" t="s">
        <v>0</v>
      </c>
      <c r="C698" s="17" t="s">
        <v>600</v>
      </c>
      <c r="D698" s="17" t="s">
        <v>601</v>
      </c>
      <c r="E698" s="40">
        <v>0</v>
      </c>
      <c r="F698" s="40">
        <v>80408.5</v>
      </c>
      <c r="G698" s="40">
        <v>80408.5</v>
      </c>
      <c r="H698" s="40">
        <v>75655.25</v>
      </c>
      <c r="I698" s="40">
        <v>75655.25</v>
      </c>
      <c r="J698" s="40">
        <v>4325.75</v>
      </c>
      <c r="K698" s="37">
        <v>5.3797173184427001</v>
      </c>
      <c r="L698" s="40">
        <v>968</v>
      </c>
    </row>
    <row r="699" spans="1:12" ht="12.75" x14ac:dyDescent="0.2">
      <c r="A699" s="39" t="s">
        <v>0</v>
      </c>
      <c r="B699" s="17" t="s">
        <v>0</v>
      </c>
      <c r="C699" s="17" t="s">
        <v>1354</v>
      </c>
      <c r="D699" s="17" t="s">
        <v>1355</v>
      </c>
      <c r="E699" s="40">
        <v>0</v>
      </c>
      <c r="F699" s="40">
        <v>608144.57999999996</v>
      </c>
      <c r="G699" s="40">
        <v>608144.57999999996</v>
      </c>
      <c r="H699" s="40">
        <v>608144.57999999996</v>
      </c>
      <c r="I699" s="40">
        <v>608144.57999999996</v>
      </c>
      <c r="J699" s="40">
        <v>608144.57999999996</v>
      </c>
      <c r="K699" s="37">
        <v>100</v>
      </c>
      <c r="L699" s="40">
        <v>393715.59</v>
      </c>
    </row>
    <row r="700" spans="1:12" ht="12.75" x14ac:dyDescent="0.2">
      <c r="A700" s="39" t="s">
        <v>0</v>
      </c>
      <c r="B700" s="17" t="s">
        <v>0</v>
      </c>
      <c r="C700" s="17" t="s">
        <v>602</v>
      </c>
      <c r="D700" s="17" t="s">
        <v>603</v>
      </c>
      <c r="E700" s="40">
        <v>1120000</v>
      </c>
      <c r="F700" s="40">
        <v>-680108.3</v>
      </c>
      <c r="G700" s="40">
        <v>439891.7</v>
      </c>
      <c r="H700" s="40">
        <v>0</v>
      </c>
      <c r="I700" s="40">
        <v>0</v>
      </c>
      <c r="J700" s="40">
        <v>0</v>
      </c>
      <c r="K700" s="37">
        <v>0</v>
      </c>
      <c r="L700" s="40">
        <v>0</v>
      </c>
    </row>
    <row r="701" spans="1:12" ht="12.75" x14ac:dyDescent="0.2">
      <c r="A701" s="39" t="s">
        <v>0</v>
      </c>
      <c r="B701" s="17" t="s">
        <v>0</v>
      </c>
      <c r="C701" s="17" t="s">
        <v>604</v>
      </c>
      <c r="D701" s="17" t="s">
        <v>605</v>
      </c>
      <c r="E701" s="40">
        <v>800000</v>
      </c>
      <c r="F701" s="40">
        <v>-625930.19999999995</v>
      </c>
      <c r="G701" s="40">
        <v>174069.8</v>
      </c>
      <c r="H701" s="40">
        <v>0</v>
      </c>
      <c r="I701" s="40">
        <v>0</v>
      </c>
      <c r="J701" s="40">
        <v>0</v>
      </c>
      <c r="K701" s="37">
        <v>0</v>
      </c>
      <c r="L701" s="40">
        <v>0</v>
      </c>
    </row>
    <row r="702" spans="1:12" ht="12.75" x14ac:dyDescent="0.2">
      <c r="A702" s="39" t="s">
        <v>0</v>
      </c>
      <c r="B702" s="17" t="s">
        <v>0</v>
      </c>
      <c r="C702" s="17" t="s">
        <v>1356</v>
      </c>
      <c r="D702" s="17" t="s">
        <v>1357</v>
      </c>
      <c r="E702" s="40">
        <v>0</v>
      </c>
      <c r="F702" s="40">
        <v>32151.42</v>
      </c>
      <c r="G702" s="40">
        <v>32151.42</v>
      </c>
      <c r="H702" s="40">
        <v>32151.52</v>
      </c>
      <c r="I702" s="40">
        <v>32151.52</v>
      </c>
      <c r="J702" s="40">
        <v>32151.52</v>
      </c>
      <c r="K702" s="37">
        <v>100.00031102825299</v>
      </c>
      <c r="L702" s="40">
        <v>32151.52</v>
      </c>
    </row>
    <row r="703" spans="1:12" ht="12.75" x14ac:dyDescent="0.2">
      <c r="A703" s="39" t="s">
        <v>0</v>
      </c>
      <c r="B703" s="17" t="s">
        <v>0</v>
      </c>
      <c r="C703" s="28" t="s">
        <v>45</v>
      </c>
      <c r="D703" s="28" t="s">
        <v>0</v>
      </c>
      <c r="E703" s="29">
        <v>38408362.5</v>
      </c>
      <c r="F703" s="29">
        <v>-21519506.030000001</v>
      </c>
      <c r="G703" s="29">
        <v>16888856.469999999</v>
      </c>
      <c r="H703" s="29">
        <v>14367743.41</v>
      </c>
      <c r="I703" s="29">
        <v>14367743.199999999</v>
      </c>
      <c r="J703" s="29">
        <v>13911722.99</v>
      </c>
      <c r="K703" s="30">
        <v>82.372202136430403</v>
      </c>
      <c r="L703" s="29">
        <v>10706011.34</v>
      </c>
    </row>
    <row r="704" spans="1:12" ht="12.75" x14ac:dyDescent="0.2">
      <c r="A704" s="39" t="s">
        <v>64</v>
      </c>
      <c r="B704" s="17" t="s">
        <v>65</v>
      </c>
      <c r="C704" s="17" t="s">
        <v>606</v>
      </c>
      <c r="D704" s="17" t="s">
        <v>607</v>
      </c>
      <c r="E704" s="40">
        <v>25000</v>
      </c>
      <c r="F704" s="40">
        <v>-25000</v>
      </c>
      <c r="G704" s="40">
        <v>0</v>
      </c>
      <c r="H704" s="40">
        <v>0</v>
      </c>
      <c r="I704" s="40">
        <v>0</v>
      </c>
      <c r="J704" s="40">
        <v>0</v>
      </c>
      <c r="K704" s="37">
        <v>0</v>
      </c>
      <c r="L704" s="40">
        <v>0</v>
      </c>
    </row>
    <row r="705" spans="1:12" ht="12.75" x14ac:dyDescent="0.2">
      <c r="A705" s="39" t="s">
        <v>0</v>
      </c>
      <c r="B705" s="17" t="s">
        <v>0</v>
      </c>
      <c r="C705" s="17" t="s">
        <v>608</v>
      </c>
      <c r="D705" s="17" t="s">
        <v>609</v>
      </c>
      <c r="E705" s="40">
        <v>85000</v>
      </c>
      <c r="F705" s="40">
        <v>-85000</v>
      </c>
      <c r="G705" s="40">
        <v>0</v>
      </c>
      <c r="H705" s="40">
        <v>0</v>
      </c>
      <c r="I705" s="40">
        <v>0</v>
      </c>
      <c r="J705" s="40">
        <v>0</v>
      </c>
      <c r="K705" s="37">
        <v>0</v>
      </c>
      <c r="L705" s="40">
        <v>0</v>
      </c>
    </row>
    <row r="706" spans="1:12" ht="12.75" x14ac:dyDescent="0.2">
      <c r="A706" s="39" t="s">
        <v>0</v>
      </c>
      <c r="B706" s="17" t="s">
        <v>0</v>
      </c>
      <c r="C706" s="17" t="s">
        <v>610</v>
      </c>
      <c r="D706" s="17" t="s">
        <v>611</v>
      </c>
      <c r="E706" s="40">
        <v>60000</v>
      </c>
      <c r="F706" s="40">
        <v>39374.28</v>
      </c>
      <c r="G706" s="40">
        <v>99374.28</v>
      </c>
      <c r="H706" s="40">
        <v>99374.27</v>
      </c>
      <c r="I706" s="40">
        <v>99374.27</v>
      </c>
      <c r="J706" s="40">
        <v>99374.27</v>
      </c>
      <c r="K706" s="37">
        <v>99.999989937034002</v>
      </c>
      <c r="L706" s="40">
        <v>99374.27</v>
      </c>
    </row>
    <row r="707" spans="1:12" ht="12.75" x14ac:dyDescent="0.2">
      <c r="A707" s="39" t="s">
        <v>0</v>
      </c>
      <c r="B707" s="17" t="s">
        <v>0</v>
      </c>
      <c r="C707" s="17" t="s">
        <v>612</v>
      </c>
      <c r="D707" s="17" t="s">
        <v>613</v>
      </c>
      <c r="E707" s="40">
        <v>10000</v>
      </c>
      <c r="F707" s="40">
        <v>26215.360000000001</v>
      </c>
      <c r="G707" s="40">
        <v>36215.360000000001</v>
      </c>
      <c r="H707" s="40">
        <v>36215.32</v>
      </c>
      <c r="I707" s="40">
        <v>36215.32</v>
      </c>
      <c r="J707" s="40">
        <v>36215.32</v>
      </c>
      <c r="K707" s="37">
        <v>99.999889549627596</v>
      </c>
      <c r="L707" s="40">
        <v>36215.32</v>
      </c>
    </row>
    <row r="708" spans="1:12" ht="12.75" x14ac:dyDescent="0.2">
      <c r="A708" s="39" t="s">
        <v>0</v>
      </c>
      <c r="B708" s="17" t="s">
        <v>0</v>
      </c>
      <c r="C708" s="17" t="s">
        <v>614</v>
      </c>
      <c r="D708" s="17" t="s">
        <v>615</v>
      </c>
      <c r="E708" s="40">
        <v>10000</v>
      </c>
      <c r="F708" s="40">
        <v>-10000</v>
      </c>
      <c r="G708" s="40">
        <v>0</v>
      </c>
      <c r="H708" s="40">
        <v>0</v>
      </c>
      <c r="I708" s="40">
        <v>0</v>
      </c>
      <c r="J708" s="40">
        <v>0</v>
      </c>
      <c r="K708" s="37">
        <v>0</v>
      </c>
      <c r="L708" s="40">
        <v>0</v>
      </c>
    </row>
    <row r="709" spans="1:12" ht="12.75" x14ac:dyDescent="0.2">
      <c r="A709" s="39" t="s">
        <v>0</v>
      </c>
      <c r="B709" s="17" t="s">
        <v>0</v>
      </c>
      <c r="C709" s="17" t="s">
        <v>616</v>
      </c>
      <c r="D709" s="17" t="s">
        <v>617</v>
      </c>
      <c r="E709" s="40">
        <v>30000</v>
      </c>
      <c r="F709" s="40">
        <v>3407.05</v>
      </c>
      <c r="G709" s="40">
        <v>33407.050000000003</v>
      </c>
      <c r="H709" s="40">
        <v>33378.199999999997</v>
      </c>
      <c r="I709" s="40">
        <v>33378.199999999997</v>
      </c>
      <c r="J709" s="40">
        <v>33378.199999999997</v>
      </c>
      <c r="K709" s="37">
        <v>99.9136409829662</v>
      </c>
      <c r="L709" s="40">
        <v>30878.21</v>
      </c>
    </row>
    <row r="710" spans="1:12" ht="12.75" x14ac:dyDescent="0.2">
      <c r="A710" s="39" t="s">
        <v>0</v>
      </c>
      <c r="B710" s="17" t="s">
        <v>0</v>
      </c>
      <c r="C710" s="17" t="s">
        <v>618</v>
      </c>
      <c r="D710" s="17" t="s">
        <v>615</v>
      </c>
      <c r="E710" s="40">
        <v>0</v>
      </c>
      <c r="F710" s="40">
        <v>7201.25</v>
      </c>
      <c r="G710" s="40">
        <v>7201.25</v>
      </c>
      <c r="H710" s="40">
        <v>7201.25</v>
      </c>
      <c r="I710" s="40">
        <v>7201.25</v>
      </c>
      <c r="J710" s="40">
        <v>7201.25</v>
      </c>
      <c r="K710" s="37">
        <v>100</v>
      </c>
      <c r="L710" s="40">
        <v>7201.25</v>
      </c>
    </row>
    <row r="711" spans="1:12" ht="12.75" x14ac:dyDescent="0.2">
      <c r="A711" s="39" t="s">
        <v>0</v>
      </c>
      <c r="B711" s="17" t="s">
        <v>0</v>
      </c>
      <c r="C711" s="17" t="s">
        <v>620</v>
      </c>
      <c r="D711" s="17" t="s">
        <v>611</v>
      </c>
      <c r="E711" s="40">
        <v>0</v>
      </c>
      <c r="F711" s="40">
        <v>22345.599999999999</v>
      </c>
      <c r="G711" s="40">
        <v>22345.599999999999</v>
      </c>
      <c r="H711" s="40">
        <v>22345.599999999999</v>
      </c>
      <c r="I711" s="40">
        <v>22345.599999999999</v>
      </c>
      <c r="J711" s="40">
        <v>22345.599999999999</v>
      </c>
      <c r="K711" s="37">
        <v>100</v>
      </c>
      <c r="L711" s="40">
        <v>22345.599999999999</v>
      </c>
    </row>
    <row r="712" spans="1:12" ht="12.75" x14ac:dyDescent="0.2">
      <c r="A712" s="39" t="s">
        <v>0</v>
      </c>
      <c r="B712" s="17" t="s">
        <v>0</v>
      </c>
      <c r="C712" s="17" t="s">
        <v>621</v>
      </c>
      <c r="D712" s="17" t="s">
        <v>617</v>
      </c>
      <c r="E712" s="40">
        <v>0</v>
      </c>
      <c r="F712" s="40">
        <v>11014.71</v>
      </c>
      <c r="G712" s="40">
        <v>11014.71</v>
      </c>
      <c r="H712" s="40">
        <v>11014.71</v>
      </c>
      <c r="I712" s="40">
        <v>11014.71</v>
      </c>
      <c r="J712" s="40">
        <v>11014.71</v>
      </c>
      <c r="K712" s="37">
        <v>100</v>
      </c>
      <c r="L712" s="40">
        <v>11014.71</v>
      </c>
    </row>
    <row r="713" spans="1:12" ht="12.75" x14ac:dyDescent="0.2">
      <c r="A713" s="39" t="s">
        <v>0</v>
      </c>
      <c r="B713" s="17" t="s">
        <v>0</v>
      </c>
      <c r="C713" s="17" t="s">
        <v>622</v>
      </c>
      <c r="D713" s="17" t="s">
        <v>611</v>
      </c>
      <c r="E713" s="40">
        <v>0</v>
      </c>
      <c r="F713" s="40">
        <v>71159.14</v>
      </c>
      <c r="G713" s="40">
        <v>71159.14</v>
      </c>
      <c r="H713" s="40">
        <v>71159.14</v>
      </c>
      <c r="I713" s="40">
        <v>71159.14</v>
      </c>
      <c r="J713" s="40">
        <v>71159.14</v>
      </c>
      <c r="K713" s="37">
        <v>100</v>
      </c>
      <c r="L713" s="40">
        <v>71159.14</v>
      </c>
    </row>
    <row r="714" spans="1:12" ht="12.75" x14ac:dyDescent="0.2">
      <c r="A714" s="39" t="s">
        <v>0</v>
      </c>
      <c r="B714" s="17" t="s">
        <v>0</v>
      </c>
      <c r="C714" s="17" t="s">
        <v>623</v>
      </c>
      <c r="D714" s="17" t="s">
        <v>619</v>
      </c>
      <c r="E714" s="40">
        <v>90000</v>
      </c>
      <c r="F714" s="40">
        <v>-76960.27</v>
      </c>
      <c r="G714" s="40">
        <v>13039.73</v>
      </c>
      <c r="H714" s="40">
        <v>13039.73</v>
      </c>
      <c r="I714" s="40">
        <v>13039.73</v>
      </c>
      <c r="J714" s="40">
        <v>13039.73</v>
      </c>
      <c r="K714" s="37">
        <v>100</v>
      </c>
      <c r="L714" s="40">
        <v>13039.73</v>
      </c>
    </row>
    <row r="715" spans="1:12" ht="12.75" x14ac:dyDescent="0.2">
      <c r="A715" s="39" t="s">
        <v>0</v>
      </c>
      <c r="B715" s="17" t="s">
        <v>0</v>
      </c>
      <c r="C715" s="17" t="s">
        <v>1358</v>
      </c>
      <c r="D715" s="17" t="s">
        <v>1359</v>
      </c>
      <c r="E715" s="40">
        <v>0</v>
      </c>
      <c r="F715" s="40">
        <v>207671.81</v>
      </c>
      <c r="G715" s="40">
        <v>207671.81</v>
      </c>
      <c r="H715" s="40">
        <v>207671.81</v>
      </c>
      <c r="I715" s="40">
        <v>207671.81</v>
      </c>
      <c r="J715" s="40">
        <v>207671.81</v>
      </c>
      <c r="K715" s="37">
        <v>100</v>
      </c>
      <c r="L715" s="40">
        <v>207671.81</v>
      </c>
    </row>
    <row r="716" spans="1:12" ht="12.75" x14ac:dyDescent="0.2">
      <c r="A716" s="39" t="s">
        <v>0</v>
      </c>
      <c r="B716" s="17" t="s">
        <v>0</v>
      </c>
      <c r="C716" s="28" t="s">
        <v>45</v>
      </c>
      <c r="D716" s="28" t="s">
        <v>0</v>
      </c>
      <c r="E716" s="29">
        <v>310000</v>
      </c>
      <c r="F716" s="29">
        <v>191428.93</v>
      </c>
      <c r="G716" s="29">
        <v>501428.93</v>
      </c>
      <c r="H716" s="29">
        <v>501400.03</v>
      </c>
      <c r="I716" s="29">
        <v>501400.03</v>
      </c>
      <c r="J716" s="29">
        <v>501400.03</v>
      </c>
      <c r="K716" s="30">
        <v>99.994236471357993</v>
      </c>
      <c r="L716" s="29">
        <v>498900.04</v>
      </c>
    </row>
    <row r="717" spans="1:12" ht="12.75" x14ac:dyDescent="0.2">
      <c r="A717" s="39" t="s">
        <v>66</v>
      </c>
      <c r="B717" s="17" t="s">
        <v>67</v>
      </c>
      <c r="C717" s="17" t="s">
        <v>624</v>
      </c>
      <c r="D717" s="17" t="s">
        <v>625</v>
      </c>
      <c r="E717" s="40">
        <v>1000</v>
      </c>
      <c r="F717" s="40">
        <v>0</v>
      </c>
      <c r="G717" s="40">
        <v>1000</v>
      </c>
      <c r="H717" s="40">
        <v>736.1</v>
      </c>
      <c r="I717" s="40">
        <v>736.1</v>
      </c>
      <c r="J717" s="40">
        <v>736.1</v>
      </c>
      <c r="K717" s="37">
        <v>73.61</v>
      </c>
      <c r="L717" s="40">
        <v>736.1</v>
      </c>
    </row>
    <row r="718" spans="1:12" ht="12.75" x14ac:dyDescent="0.2">
      <c r="A718" s="39" t="s">
        <v>0</v>
      </c>
      <c r="B718" s="17" t="s">
        <v>0</v>
      </c>
      <c r="C718" s="28" t="s">
        <v>45</v>
      </c>
      <c r="D718" s="28" t="s">
        <v>0</v>
      </c>
      <c r="E718" s="29">
        <v>1000</v>
      </c>
      <c r="F718" s="29">
        <v>0</v>
      </c>
      <c r="G718" s="29">
        <v>1000</v>
      </c>
      <c r="H718" s="29">
        <v>736.1</v>
      </c>
      <c r="I718" s="29">
        <v>736.1</v>
      </c>
      <c r="J718" s="29">
        <v>736.1</v>
      </c>
      <c r="K718" s="30">
        <v>73.61</v>
      </c>
      <c r="L718" s="29">
        <v>736.1</v>
      </c>
    </row>
    <row r="719" spans="1:12" ht="12.75" x14ac:dyDescent="0.2">
      <c r="A719" s="39" t="s">
        <v>68</v>
      </c>
      <c r="B719" s="17" t="s">
        <v>69</v>
      </c>
      <c r="C719" s="17" t="s">
        <v>626</v>
      </c>
      <c r="D719" s="17" t="s">
        <v>627</v>
      </c>
      <c r="E719" s="40">
        <v>190000</v>
      </c>
      <c r="F719" s="40">
        <v>-31666.67</v>
      </c>
      <c r="G719" s="40">
        <v>158333.32999999999</v>
      </c>
      <c r="H719" s="40">
        <v>4652.8599999999997</v>
      </c>
      <c r="I719" s="40">
        <v>4652.8599999999997</v>
      </c>
      <c r="J719" s="40">
        <v>4652.8599999999997</v>
      </c>
      <c r="K719" s="37">
        <v>2.9386484829189201</v>
      </c>
      <c r="L719" s="40">
        <v>4652.8599999999997</v>
      </c>
    </row>
    <row r="720" spans="1:12" ht="12.75" x14ac:dyDescent="0.2">
      <c r="A720" s="39" t="s">
        <v>0</v>
      </c>
      <c r="B720" s="17" t="s">
        <v>0</v>
      </c>
      <c r="C720" s="28" t="s">
        <v>45</v>
      </c>
      <c r="D720" s="28" t="s">
        <v>0</v>
      </c>
      <c r="E720" s="29">
        <v>190000</v>
      </c>
      <c r="F720" s="29">
        <v>-31666.67</v>
      </c>
      <c r="G720" s="29">
        <v>158333.32999999999</v>
      </c>
      <c r="H720" s="29">
        <v>4652.8599999999997</v>
      </c>
      <c r="I720" s="29">
        <v>4652.8599999999997</v>
      </c>
      <c r="J720" s="29">
        <v>4652.8599999999997</v>
      </c>
      <c r="K720" s="30">
        <v>2.9386484829189201</v>
      </c>
      <c r="L720" s="29">
        <v>4652.8599999999997</v>
      </c>
    </row>
    <row r="721" spans="1:12" ht="12.75" x14ac:dyDescent="0.2">
      <c r="A721" s="39" t="s">
        <v>70</v>
      </c>
      <c r="B721" s="17" t="s">
        <v>71</v>
      </c>
      <c r="C721" s="17" t="s">
        <v>628</v>
      </c>
      <c r="D721" s="17" t="s">
        <v>795</v>
      </c>
      <c r="E721" s="40">
        <v>0</v>
      </c>
      <c r="F721" s="40">
        <v>3530000</v>
      </c>
      <c r="G721" s="40">
        <v>3530000</v>
      </c>
      <c r="H721" s="40">
        <v>3574390.63</v>
      </c>
      <c r="I721" s="40">
        <v>3574390.63</v>
      </c>
      <c r="J721" s="40">
        <v>3574390.6</v>
      </c>
      <c r="K721" s="37">
        <v>101.25752407932001</v>
      </c>
      <c r="L721" s="40">
        <v>3075932.82</v>
      </c>
    </row>
    <row r="722" spans="1:12" ht="12.75" x14ac:dyDescent="0.2">
      <c r="A722" s="39" t="s">
        <v>0</v>
      </c>
      <c r="B722" s="17" t="s">
        <v>0</v>
      </c>
      <c r="C722" s="17" t="s">
        <v>629</v>
      </c>
      <c r="D722" s="17" t="s">
        <v>796</v>
      </c>
      <c r="E722" s="40">
        <v>0</v>
      </c>
      <c r="F722" s="40">
        <v>200000</v>
      </c>
      <c r="G722" s="40">
        <v>200000</v>
      </c>
      <c r="H722" s="40">
        <v>101445.94</v>
      </c>
      <c r="I722" s="40">
        <v>101445.94</v>
      </c>
      <c r="J722" s="40">
        <v>101445.94</v>
      </c>
      <c r="K722" s="37">
        <v>50.722969999999997</v>
      </c>
      <c r="L722" s="40">
        <v>101445.94</v>
      </c>
    </row>
    <row r="723" spans="1:12" ht="12.75" x14ac:dyDescent="0.2">
      <c r="A723" s="39" t="s">
        <v>0</v>
      </c>
      <c r="B723" s="17" t="s">
        <v>0</v>
      </c>
      <c r="C723" s="17" t="s">
        <v>1360</v>
      </c>
      <c r="D723" s="17" t="s">
        <v>1361</v>
      </c>
      <c r="E723" s="40">
        <v>0</v>
      </c>
      <c r="F723" s="40">
        <v>417360.99</v>
      </c>
      <c r="G723" s="40">
        <v>417360.99</v>
      </c>
      <c r="H723" s="40">
        <v>408295.94</v>
      </c>
      <c r="I723" s="40">
        <v>397334.86</v>
      </c>
      <c r="J723" s="40">
        <v>388455.19</v>
      </c>
      <c r="K723" s="37">
        <v>93.074149071766399</v>
      </c>
      <c r="L723" s="40">
        <v>143707.26999999999</v>
      </c>
    </row>
    <row r="724" spans="1:12" ht="12.75" x14ac:dyDescent="0.2">
      <c r="A724" s="39" t="s">
        <v>0</v>
      </c>
      <c r="B724" s="17" t="s">
        <v>0</v>
      </c>
      <c r="C724" s="17" t="s">
        <v>630</v>
      </c>
      <c r="D724" s="17" t="s">
        <v>631</v>
      </c>
      <c r="E724" s="40">
        <v>0</v>
      </c>
      <c r="F724" s="40">
        <v>102325</v>
      </c>
      <c r="G724" s="40">
        <v>102325</v>
      </c>
      <c r="H724" s="40">
        <v>159293.21</v>
      </c>
      <c r="I724" s="40">
        <v>159293.21</v>
      </c>
      <c r="J724" s="40">
        <v>155950.64000000001</v>
      </c>
      <c r="K724" s="37">
        <v>152.40717322257501</v>
      </c>
      <c r="L724" s="40">
        <v>59595.95</v>
      </c>
    </row>
    <row r="725" spans="1:12" ht="12.75" x14ac:dyDescent="0.2">
      <c r="A725" s="39" t="s">
        <v>0</v>
      </c>
      <c r="B725" s="17" t="s">
        <v>0</v>
      </c>
      <c r="C725" s="17" t="s">
        <v>1362</v>
      </c>
      <c r="D725" s="17" t="s">
        <v>828</v>
      </c>
      <c r="E725" s="40">
        <v>3400000</v>
      </c>
      <c r="F725" s="40">
        <v>-3400000</v>
      </c>
      <c r="G725" s="40">
        <v>0</v>
      </c>
      <c r="H725" s="40">
        <v>0</v>
      </c>
      <c r="I725" s="40">
        <v>0</v>
      </c>
      <c r="J725" s="40">
        <v>0</v>
      </c>
      <c r="K725" s="37">
        <v>0</v>
      </c>
      <c r="L725" s="40">
        <v>0</v>
      </c>
    </row>
    <row r="726" spans="1:12" ht="12.75" x14ac:dyDescent="0.2">
      <c r="A726" s="39" t="s">
        <v>0</v>
      </c>
      <c r="B726" s="17" t="s">
        <v>0</v>
      </c>
      <c r="C726" s="17" t="s">
        <v>1363</v>
      </c>
      <c r="D726" s="17" t="s">
        <v>829</v>
      </c>
      <c r="E726" s="40">
        <v>200000</v>
      </c>
      <c r="F726" s="40">
        <v>-200000</v>
      </c>
      <c r="G726" s="40">
        <v>0</v>
      </c>
      <c r="H726" s="40">
        <v>0</v>
      </c>
      <c r="I726" s="40">
        <v>0</v>
      </c>
      <c r="J726" s="40">
        <v>0</v>
      </c>
      <c r="K726" s="37">
        <v>0</v>
      </c>
      <c r="L726" s="40">
        <v>0</v>
      </c>
    </row>
    <row r="727" spans="1:12" ht="12.75" x14ac:dyDescent="0.2">
      <c r="A727" s="39" t="s">
        <v>0</v>
      </c>
      <c r="B727" s="17" t="s">
        <v>0</v>
      </c>
      <c r="C727" s="17" t="s">
        <v>1364</v>
      </c>
      <c r="D727" s="17" t="s">
        <v>830</v>
      </c>
      <c r="E727" s="40">
        <v>250000</v>
      </c>
      <c r="F727" s="40">
        <v>-213384.29</v>
      </c>
      <c r="G727" s="40">
        <v>36615.71</v>
      </c>
      <c r="H727" s="40">
        <v>0</v>
      </c>
      <c r="I727" s="40">
        <v>0</v>
      </c>
      <c r="J727" s="40">
        <v>0</v>
      </c>
      <c r="K727" s="37">
        <v>0</v>
      </c>
      <c r="L727" s="40">
        <v>0</v>
      </c>
    </row>
    <row r="728" spans="1:12" ht="12.75" x14ac:dyDescent="0.2">
      <c r="A728" s="39" t="s">
        <v>0</v>
      </c>
      <c r="B728" s="17" t="s">
        <v>0</v>
      </c>
      <c r="C728" s="28" t="s">
        <v>45</v>
      </c>
      <c r="D728" s="28" t="s">
        <v>0</v>
      </c>
      <c r="E728" s="29">
        <v>3850000</v>
      </c>
      <c r="F728" s="29">
        <v>436301.7</v>
      </c>
      <c r="G728" s="29">
        <v>4286301.7</v>
      </c>
      <c r="H728" s="29">
        <v>4243425.72</v>
      </c>
      <c r="I728" s="29">
        <v>4232464.6399999997</v>
      </c>
      <c r="J728" s="29">
        <v>4220242.37</v>
      </c>
      <c r="K728" s="30">
        <v>98.458826871659596</v>
      </c>
      <c r="L728" s="29">
        <v>3380681.98</v>
      </c>
    </row>
    <row r="729" spans="1:12" ht="12.75" x14ac:dyDescent="0.2">
      <c r="A729" s="39" t="s">
        <v>72</v>
      </c>
      <c r="B729" s="17" t="s">
        <v>73</v>
      </c>
      <c r="C729" s="17" t="s">
        <v>1365</v>
      </c>
      <c r="D729" s="17" t="s">
        <v>1366</v>
      </c>
      <c r="E729" s="40">
        <v>0</v>
      </c>
      <c r="F729" s="40">
        <v>16625</v>
      </c>
      <c r="G729" s="40">
        <v>16625</v>
      </c>
      <c r="H729" s="40">
        <v>16625</v>
      </c>
      <c r="I729" s="40">
        <v>16625</v>
      </c>
      <c r="J729" s="40">
        <v>16625</v>
      </c>
      <c r="K729" s="37">
        <v>100</v>
      </c>
      <c r="L729" s="40">
        <v>16625</v>
      </c>
    </row>
    <row r="730" spans="1:12" ht="12.75" x14ac:dyDescent="0.2">
      <c r="A730" s="39" t="s">
        <v>0</v>
      </c>
      <c r="B730" s="17" t="s">
        <v>0</v>
      </c>
      <c r="C730" s="17" t="s">
        <v>632</v>
      </c>
      <c r="D730" s="17" t="s">
        <v>633</v>
      </c>
      <c r="E730" s="40">
        <v>260000</v>
      </c>
      <c r="F730" s="40">
        <v>9225.24</v>
      </c>
      <c r="G730" s="40">
        <v>269225.24</v>
      </c>
      <c r="H730" s="40">
        <v>269225.24</v>
      </c>
      <c r="I730" s="40">
        <v>269225.24</v>
      </c>
      <c r="J730" s="40">
        <v>269225.24</v>
      </c>
      <c r="K730" s="37">
        <v>100</v>
      </c>
      <c r="L730" s="40">
        <v>224354.38</v>
      </c>
    </row>
    <row r="731" spans="1:12" ht="12.75" x14ac:dyDescent="0.2">
      <c r="A731" s="39" t="s">
        <v>0</v>
      </c>
      <c r="B731" s="17" t="s">
        <v>0</v>
      </c>
      <c r="C731" s="17" t="s">
        <v>1367</v>
      </c>
      <c r="D731" s="17" t="s">
        <v>1576</v>
      </c>
      <c r="E731" s="40">
        <v>0</v>
      </c>
      <c r="F731" s="40">
        <v>7200</v>
      </c>
      <c r="G731" s="40">
        <v>7200</v>
      </c>
      <c r="H731" s="40">
        <v>7200</v>
      </c>
      <c r="I731" s="40">
        <v>7200</v>
      </c>
      <c r="J731" s="40">
        <v>7200</v>
      </c>
      <c r="K731" s="37">
        <v>100</v>
      </c>
      <c r="L731" s="40">
        <v>7200</v>
      </c>
    </row>
    <row r="732" spans="1:12" ht="12.75" x14ac:dyDescent="0.2">
      <c r="A732" s="39" t="s">
        <v>0</v>
      </c>
      <c r="B732" s="17" t="s">
        <v>0</v>
      </c>
      <c r="C732" s="17" t="s">
        <v>634</v>
      </c>
      <c r="D732" s="17" t="s">
        <v>635</v>
      </c>
      <c r="E732" s="40">
        <v>0</v>
      </c>
      <c r="F732" s="40">
        <v>0</v>
      </c>
      <c r="G732" s="40">
        <v>0</v>
      </c>
      <c r="H732" s="40">
        <v>21743.55</v>
      </c>
      <c r="I732" s="40">
        <v>21743.55</v>
      </c>
      <c r="J732" s="40">
        <v>14195.03</v>
      </c>
      <c r="K732" s="37">
        <v>0</v>
      </c>
      <c r="L732" s="40">
        <v>0</v>
      </c>
    </row>
    <row r="733" spans="1:12" ht="12.75" x14ac:dyDescent="0.2">
      <c r="A733" s="39" t="s">
        <v>0</v>
      </c>
      <c r="B733" s="17" t="s">
        <v>0</v>
      </c>
      <c r="C733" s="17" t="s">
        <v>1368</v>
      </c>
      <c r="D733" s="17" t="s">
        <v>1577</v>
      </c>
      <c r="E733" s="40">
        <v>150000</v>
      </c>
      <c r="F733" s="40">
        <v>-150000</v>
      </c>
      <c r="G733" s="40">
        <v>0</v>
      </c>
      <c r="H733" s="40">
        <v>0</v>
      </c>
      <c r="I733" s="40">
        <v>0</v>
      </c>
      <c r="J733" s="40">
        <v>0</v>
      </c>
      <c r="K733" s="37">
        <v>0</v>
      </c>
      <c r="L733" s="40">
        <v>0</v>
      </c>
    </row>
    <row r="734" spans="1:12" ht="12.75" x14ac:dyDescent="0.2">
      <c r="A734" s="39" t="s">
        <v>0</v>
      </c>
      <c r="B734" s="17" t="s">
        <v>0</v>
      </c>
      <c r="C734" s="17" t="s">
        <v>636</v>
      </c>
      <c r="D734" s="17" t="s">
        <v>797</v>
      </c>
      <c r="E734" s="40">
        <v>294000</v>
      </c>
      <c r="F734" s="40">
        <v>-52416.54</v>
      </c>
      <c r="G734" s="40">
        <v>241583.46</v>
      </c>
      <c r="H734" s="40">
        <v>241750.5</v>
      </c>
      <c r="I734" s="40">
        <v>241750.5</v>
      </c>
      <c r="J734" s="40">
        <v>234994.34</v>
      </c>
      <c r="K734" s="37">
        <v>97.272528508367202</v>
      </c>
      <c r="L734" s="40">
        <v>230431.74</v>
      </c>
    </row>
    <row r="735" spans="1:12" ht="12.75" x14ac:dyDescent="0.2">
      <c r="A735" s="39" t="s">
        <v>0</v>
      </c>
      <c r="B735" s="17" t="s">
        <v>0</v>
      </c>
      <c r="C735" s="17" t="s">
        <v>1369</v>
      </c>
      <c r="D735" s="17" t="s">
        <v>1370</v>
      </c>
      <c r="E735" s="40">
        <v>150000</v>
      </c>
      <c r="F735" s="40">
        <v>-150000</v>
      </c>
      <c r="G735" s="40">
        <v>0</v>
      </c>
      <c r="H735" s="40">
        <v>0</v>
      </c>
      <c r="I735" s="40">
        <v>0</v>
      </c>
      <c r="J735" s="40">
        <v>0</v>
      </c>
      <c r="K735" s="37">
        <v>0</v>
      </c>
      <c r="L735" s="40">
        <v>0</v>
      </c>
    </row>
    <row r="736" spans="1:12" ht="12.75" x14ac:dyDescent="0.2">
      <c r="A736" s="39" t="s">
        <v>0</v>
      </c>
      <c r="B736" s="17" t="s">
        <v>0</v>
      </c>
      <c r="C736" s="17" t="s">
        <v>637</v>
      </c>
      <c r="D736" s="17" t="s">
        <v>638</v>
      </c>
      <c r="E736" s="40">
        <v>0</v>
      </c>
      <c r="F736" s="40">
        <v>7596</v>
      </c>
      <c r="G736" s="40">
        <v>7596</v>
      </c>
      <c r="H736" s="40">
        <v>7596</v>
      </c>
      <c r="I736" s="40">
        <v>7596</v>
      </c>
      <c r="J736" s="40">
        <v>7596</v>
      </c>
      <c r="K736" s="37">
        <v>100</v>
      </c>
      <c r="L736" s="40">
        <v>2426.5</v>
      </c>
    </row>
    <row r="737" spans="1:12" ht="12.75" x14ac:dyDescent="0.2">
      <c r="A737" s="39" t="s">
        <v>0</v>
      </c>
      <c r="B737" s="17" t="s">
        <v>0</v>
      </c>
      <c r="C737" s="17" t="s">
        <v>1618</v>
      </c>
      <c r="D737" s="17" t="s">
        <v>1619</v>
      </c>
      <c r="E737" s="40">
        <v>0</v>
      </c>
      <c r="F737" s="40">
        <v>0</v>
      </c>
      <c r="G737" s="40">
        <v>0</v>
      </c>
      <c r="H737" s="40">
        <v>6065.74</v>
      </c>
      <c r="I737" s="40">
        <v>6065.74</v>
      </c>
      <c r="J737" s="40">
        <v>6065.74</v>
      </c>
      <c r="K737" s="37">
        <v>0</v>
      </c>
      <c r="L737" s="40">
        <v>0</v>
      </c>
    </row>
    <row r="738" spans="1:12" ht="12.75" x14ac:dyDescent="0.2">
      <c r="A738" s="39" t="s">
        <v>0</v>
      </c>
      <c r="B738" s="17" t="s">
        <v>0</v>
      </c>
      <c r="C738" s="17" t="s">
        <v>855</v>
      </c>
      <c r="D738" s="17" t="s">
        <v>856</v>
      </c>
      <c r="E738" s="40">
        <v>1099065.81</v>
      </c>
      <c r="F738" s="40">
        <v>0</v>
      </c>
      <c r="G738" s="40">
        <v>1099065.81</v>
      </c>
      <c r="H738" s="40">
        <v>1110028.71</v>
      </c>
      <c r="I738" s="40">
        <v>1110028.71</v>
      </c>
      <c r="J738" s="40">
        <v>928373.67</v>
      </c>
      <c r="K738" s="37">
        <v>84.469343105123102</v>
      </c>
      <c r="L738" s="40">
        <v>875253.15</v>
      </c>
    </row>
    <row r="739" spans="1:12" ht="12.75" x14ac:dyDescent="0.2">
      <c r="A739" s="39" t="s">
        <v>0</v>
      </c>
      <c r="B739" s="17" t="s">
        <v>0</v>
      </c>
      <c r="C739" s="17" t="s">
        <v>639</v>
      </c>
      <c r="D739" s="17" t="s">
        <v>640</v>
      </c>
      <c r="E739" s="40">
        <v>3165715.21</v>
      </c>
      <c r="F739" s="40">
        <v>0</v>
      </c>
      <c r="G739" s="40">
        <v>3165715.21</v>
      </c>
      <c r="H739" s="40">
        <v>3176042.96</v>
      </c>
      <c r="I739" s="40">
        <v>3176042.96</v>
      </c>
      <c r="J739" s="40">
        <v>2867599.77</v>
      </c>
      <c r="K739" s="37">
        <v>90.582998778339302</v>
      </c>
      <c r="L739" s="40">
        <v>2448126.44</v>
      </c>
    </row>
    <row r="740" spans="1:12" ht="12.75" x14ac:dyDescent="0.2">
      <c r="A740" s="39" t="s">
        <v>0</v>
      </c>
      <c r="B740" s="17" t="s">
        <v>0</v>
      </c>
      <c r="C740" s="17" t="s">
        <v>641</v>
      </c>
      <c r="D740" s="17" t="s">
        <v>798</v>
      </c>
      <c r="E740" s="40">
        <v>282446.21000000002</v>
      </c>
      <c r="F740" s="40">
        <v>160000</v>
      </c>
      <c r="G740" s="40">
        <v>442446.21</v>
      </c>
      <c r="H740" s="40">
        <v>443898.21</v>
      </c>
      <c r="I740" s="40">
        <v>443898.21</v>
      </c>
      <c r="J740" s="40">
        <v>349765.22</v>
      </c>
      <c r="K740" s="37">
        <v>79.052597150736105</v>
      </c>
      <c r="L740" s="40">
        <v>310679.17</v>
      </c>
    </row>
    <row r="741" spans="1:12" ht="12.75" x14ac:dyDescent="0.2">
      <c r="A741" s="39" t="s">
        <v>0</v>
      </c>
      <c r="B741" s="17" t="s">
        <v>0</v>
      </c>
      <c r="C741" s="17" t="s">
        <v>642</v>
      </c>
      <c r="D741" s="17" t="s">
        <v>831</v>
      </c>
      <c r="E741" s="40">
        <v>33880</v>
      </c>
      <c r="F741" s="40">
        <v>0</v>
      </c>
      <c r="G741" s="40">
        <v>33880</v>
      </c>
      <c r="H741" s="40">
        <v>34485</v>
      </c>
      <c r="I741" s="40">
        <v>33880</v>
      </c>
      <c r="J741" s="40">
        <v>33880</v>
      </c>
      <c r="K741" s="37">
        <v>100</v>
      </c>
      <c r="L741" s="40">
        <v>33880</v>
      </c>
    </row>
    <row r="742" spans="1:12" ht="12.75" x14ac:dyDescent="0.2">
      <c r="A742" s="39" t="s">
        <v>0</v>
      </c>
      <c r="B742" s="17" t="s">
        <v>0</v>
      </c>
      <c r="C742" s="17" t="s">
        <v>643</v>
      </c>
      <c r="D742" s="17" t="s">
        <v>644</v>
      </c>
      <c r="E742" s="40">
        <v>0</v>
      </c>
      <c r="F742" s="40">
        <v>40429.129999999997</v>
      </c>
      <c r="G742" s="40">
        <v>40429.129999999997</v>
      </c>
      <c r="H742" s="40">
        <v>40429.129999999997</v>
      </c>
      <c r="I742" s="40">
        <v>40429.129999999997</v>
      </c>
      <c r="J742" s="40">
        <v>38876.65</v>
      </c>
      <c r="K742" s="37">
        <v>96.1599965173626</v>
      </c>
      <c r="L742" s="40">
        <v>38876.65</v>
      </c>
    </row>
    <row r="743" spans="1:12" ht="12.75" x14ac:dyDescent="0.2">
      <c r="A743" s="39" t="s">
        <v>0</v>
      </c>
      <c r="B743" s="17" t="s">
        <v>0</v>
      </c>
      <c r="C743" s="17" t="s">
        <v>645</v>
      </c>
      <c r="D743" s="17" t="s">
        <v>799</v>
      </c>
      <c r="E743" s="40">
        <v>0</v>
      </c>
      <c r="F743" s="40">
        <v>66090</v>
      </c>
      <c r="G743" s="40">
        <v>66090</v>
      </c>
      <c r="H743" s="40">
        <v>66090</v>
      </c>
      <c r="I743" s="40">
        <v>66090</v>
      </c>
      <c r="J743" s="40">
        <v>66089.75</v>
      </c>
      <c r="K743" s="37">
        <v>99.999621727946703</v>
      </c>
      <c r="L743" s="40">
        <v>0</v>
      </c>
    </row>
    <row r="744" spans="1:12" ht="12.75" x14ac:dyDescent="0.2">
      <c r="A744" s="39" t="s">
        <v>0</v>
      </c>
      <c r="B744" s="17" t="s">
        <v>0</v>
      </c>
      <c r="C744" s="17" t="s">
        <v>646</v>
      </c>
      <c r="D744" s="17" t="s">
        <v>647</v>
      </c>
      <c r="E744" s="40">
        <v>0</v>
      </c>
      <c r="F744" s="40">
        <v>66120</v>
      </c>
      <c r="G744" s="40">
        <v>66120</v>
      </c>
      <c r="H744" s="40">
        <v>66120</v>
      </c>
      <c r="I744" s="40">
        <v>66120</v>
      </c>
      <c r="J744" s="40">
        <v>66116.509999999995</v>
      </c>
      <c r="K744" s="37">
        <v>99.9947217180883</v>
      </c>
      <c r="L744" s="40">
        <v>0</v>
      </c>
    </row>
    <row r="745" spans="1:12" ht="12.75" x14ac:dyDescent="0.2">
      <c r="A745" s="39" t="s">
        <v>0</v>
      </c>
      <c r="B745" s="17" t="s">
        <v>0</v>
      </c>
      <c r="C745" s="17" t="s">
        <v>648</v>
      </c>
      <c r="D745" s="17" t="s">
        <v>800</v>
      </c>
      <c r="E745" s="40">
        <v>0</v>
      </c>
      <c r="F745" s="40">
        <v>67030</v>
      </c>
      <c r="G745" s="40">
        <v>67030</v>
      </c>
      <c r="H745" s="40">
        <v>67030</v>
      </c>
      <c r="I745" s="40">
        <v>67030</v>
      </c>
      <c r="J745" s="40">
        <v>67029.990000000005</v>
      </c>
      <c r="K745" s="37">
        <v>99.999985081306903</v>
      </c>
      <c r="L745" s="40">
        <v>67029.990000000005</v>
      </c>
    </row>
    <row r="746" spans="1:12" ht="12.75" x14ac:dyDescent="0.2">
      <c r="A746" s="39" t="s">
        <v>0</v>
      </c>
      <c r="B746" s="17" t="s">
        <v>0</v>
      </c>
      <c r="C746" s="17" t="s">
        <v>1371</v>
      </c>
      <c r="D746" s="17" t="s">
        <v>1372</v>
      </c>
      <c r="E746" s="40">
        <v>75000</v>
      </c>
      <c r="F746" s="40">
        <v>-75000</v>
      </c>
      <c r="G746" s="40">
        <v>0</v>
      </c>
      <c r="H746" s="40">
        <v>0</v>
      </c>
      <c r="I746" s="40">
        <v>0</v>
      </c>
      <c r="J746" s="40">
        <v>0</v>
      </c>
      <c r="K746" s="37">
        <v>0</v>
      </c>
      <c r="L746" s="40">
        <v>0</v>
      </c>
    </row>
    <row r="747" spans="1:12" ht="12.75" x14ac:dyDescent="0.2">
      <c r="A747" s="39" t="s">
        <v>0</v>
      </c>
      <c r="B747" s="17" t="s">
        <v>0</v>
      </c>
      <c r="C747" s="17" t="s">
        <v>649</v>
      </c>
      <c r="D747" s="17" t="s">
        <v>801</v>
      </c>
      <c r="E747" s="40">
        <v>450000</v>
      </c>
      <c r="F747" s="40">
        <v>-160000</v>
      </c>
      <c r="G747" s="40">
        <v>290000</v>
      </c>
      <c r="H747" s="40">
        <v>290000</v>
      </c>
      <c r="I747" s="40">
        <v>290000</v>
      </c>
      <c r="J747" s="40">
        <v>253963.58</v>
      </c>
      <c r="K747" s="37">
        <v>87.573648275862098</v>
      </c>
      <c r="L747" s="40">
        <v>253963.58</v>
      </c>
    </row>
    <row r="748" spans="1:12" ht="12.75" x14ac:dyDescent="0.2">
      <c r="A748" s="39" t="s">
        <v>0</v>
      </c>
      <c r="B748" s="17" t="s">
        <v>0</v>
      </c>
      <c r="C748" s="17" t="s">
        <v>1373</v>
      </c>
      <c r="D748" s="17" t="s">
        <v>1374</v>
      </c>
      <c r="E748" s="40">
        <v>0</v>
      </c>
      <c r="F748" s="40">
        <v>0</v>
      </c>
      <c r="G748" s="40">
        <v>0</v>
      </c>
      <c r="H748" s="40">
        <v>0</v>
      </c>
      <c r="I748" s="40">
        <v>0</v>
      </c>
      <c r="J748" s="40">
        <v>0</v>
      </c>
      <c r="K748" s="37">
        <v>0</v>
      </c>
      <c r="L748" s="40">
        <v>0</v>
      </c>
    </row>
    <row r="749" spans="1:12" ht="12.75" x14ac:dyDescent="0.2">
      <c r="A749" s="39" t="s">
        <v>0</v>
      </c>
      <c r="B749" s="17" t="s">
        <v>0</v>
      </c>
      <c r="C749" s="17" t="s">
        <v>1375</v>
      </c>
      <c r="D749" s="17" t="s">
        <v>1678</v>
      </c>
      <c r="E749" s="40">
        <v>0</v>
      </c>
      <c r="F749" s="40">
        <v>60000</v>
      </c>
      <c r="G749" s="40">
        <v>60000</v>
      </c>
      <c r="H749" s="40">
        <v>60000</v>
      </c>
      <c r="I749" s="40">
        <v>59713.5</v>
      </c>
      <c r="J749" s="40">
        <v>59713.5</v>
      </c>
      <c r="K749" s="37">
        <v>99.522499999999994</v>
      </c>
      <c r="L749" s="40">
        <v>59713.5</v>
      </c>
    </row>
    <row r="750" spans="1:12" ht="12.75" x14ac:dyDescent="0.2">
      <c r="A750" s="39" t="s">
        <v>0</v>
      </c>
      <c r="B750" s="17" t="s">
        <v>0</v>
      </c>
      <c r="C750" s="17" t="s">
        <v>1376</v>
      </c>
      <c r="D750" s="17" t="s">
        <v>1377</v>
      </c>
      <c r="E750" s="40">
        <v>0</v>
      </c>
      <c r="F750" s="40">
        <v>0</v>
      </c>
      <c r="G750" s="40">
        <v>0</v>
      </c>
      <c r="H750" s="40">
        <v>152.65</v>
      </c>
      <c r="I750" s="40">
        <v>152.65</v>
      </c>
      <c r="J750" s="40">
        <v>152.65</v>
      </c>
      <c r="K750" s="37">
        <v>0</v>
      </c>
      <c r="L750" s="40">
        <v>152.65</v>
      </c>
    </row>
    <row r="751" spans="1:12" ht="12.75" x14ac:dyDescent="0.2">
      <c r="A751" s="39" t="s">
        <v>0</v>
      </c>
      <c r="B751" s="17" t="s">
        <v>0</v>
      </c>
      <c r="C751" s="17" t="s">
        <v>1378</v>
      </c>
      <c r="D751" s="17" t="s">
        <v>662</v>
      </c>
      <c r="E751" s="40">
        <v>30000</v>
      </c>
      <c r="F751" s="40">
        <v>0</v>
      </c>
      <c r="G751" s="40">
        <v>30000</v>
      </c>
      <c r="H751" s="40">
        <v>0</v>
      </c>
      <c r="I751" s="40">
        <v>0</v>
      </c>
      <c r="J751" s="40">
        <v>0</v>
      </c>
      <c r="K751" s="37">
        <v>0</v>
      </c>
      <c r="L751" s="40">
        <v>0</v>
      </c>
    </row>
    <row r="752" spans="1:12" ht="12.75" x14ac:dyDescent="0.2">
      <c r="A752" s="39" t="s">
        <v>0</v>
      </c>
      <c r="B752" s="17" t="s">
        <v>0</v>
      </c>
      <c r="C752" s="17" t="s">
        <v>1379</v>
      </c>
      <c r="D752" s="17" t="s">
        <v>1380</v>
      </c>
      <c r="E752" s="40">
        <v>505000</v>
      </c>
      <c r="F752" s="40">
        <v>-505000</v>
      </c>
      <c r="G752" s="40">
        <v>0</v>
      </c>
      <c r="H752" s="40">
        <v>0</v>
      </c>
      <c r="I752" s="40">
        <v>0</v>
      </c>
      <c r="J752" s="40">
        <v>0</v>
      </c>
      <c r="K752" s="37">
        <v>0</v>
      </c>
      <c r="L752" s="40">
        <v>0</v>
      </c>
    </row>
    <row r="753" spans="1:12" ht="12.75" x14ac:dyDescent="0.2">
      <c r="A753" s="39" t="s">
        <v>0</v>
      </c>
      <c r="B753" s="17" t="s">
        <v>0</v>
      </c>
      <c r="C753" s="17" t="s">
        <v>857</v>
      </c>
      <c r="D753" s="17" t="s">
        <v>858</v>
      </c>
      <c r="E753" s="40">
        <v>500000</v>
      </c>
      <c r="F753" s="40">
        <v>-500000</v>
      </c>
      <c r="G753" s="40">
        <v>0</v>
      </c>
      <c r="H753" s="40">
        <v>0</v>
      </c>
      <c r="I753" s="40">
        <v>0</v>
      </c>
      <c r="J753" s="40">
        <v>0</v>
      </c>
      <c r="K753" s="37">
        <v>0</v>
      </c>
      <c r="L753" s="40">
        <v>0</v>
      </c>
    </row>
    <row r="754" spans="1:12" ht="12.75" x14ac:dyDescent="0.2">
      <c r="A754" s="39" t="s">
        <v>0</v>
      </c>
      <c r="B754" s="17" t="s">
        <v>0</v>
      </c>
      <c r="C754" s="17" t="s">
        <v>1381</v>
      </c>
      <c r="D754" s="17" t="s">
        <v>1382</v>
      </c>
      <c r="E754" s="40">
        <v>0</v>
      </c>
      <c r="F754" s="40">
        <v>2420</v>
      </c>
      <c r="G754" s="40">
        <v>2420</v>
      </c>
      <c r="H754" s="40">
        <v>2420</v>
      </c>
      <c r="I754" s="40">
        <v>2420</v>
      </c>
      <c r="J754" s="40">
        <v>2420</v>
      </c>
      <c r="K754" s="37">
        <v>100</v>
      </c>
      <c r="L754" s="40">
        <v>2420</v>
      </c>
    </row>
    <row r="755" spans="1:12" ht="12.75" x14ac:dyDescent="0.2">
      <c r="A755" s="39" t="s">
        <v>0</v>
      </c>
      <c r="B755" s="17" t="s">
        <v>0</v>
      </c>
      <c r="C755" s="17" t="s">
        <v>650</v>
      </c>
      <c r="D755" s="17" t="s">
        <v>651</v>
      </c>
      <c r="E755" s="40">
        <v>0</v>
      </c>
      <c r="F755" s="40">
        <v>72297.5</v>
      </c>
      <c r="G755" s="40">
        <v>72297.5</v>
      </c>
      <c r="H755" s="40">
        <v>23935.82</v>
      </c>
      <c r="I755" s="40">
        <v>23935.82</v>
      </c>
      <c r="J755" s="40">
        <v>23935.82</v>
      </c>
      <c r="K755" s="37">
        <v>33.107396521318201</v>
      </c>
      <c r="L755" s="40">
        <v>23935.82</v>
      </c>
    </row>
    <row r="756" spans="1:12" ht="12.75" x14ac:dyDescent="0.2">
      <c r="A756" s="39" t="s">
        <v>0</v>
      </c>
      <c r="B756" s="17" t="s">
        <v>0</v>
      </c>
      <c r="C756" s="17" t="s">
        <v>652</v>
      </c>
      <c r="D756" s="17" t="s">
        <v>653</v>
      </c>
      <c r="E756" s="40">
        <v>0</v>
      </c>
      <c r="F756" s="40">
        <v>16625</v>
      </c>
      <c r="G756" s="40">
        <v>16625</v>
      </c>
      <c r="H756" s="40">
        <v>16625</v>
      </c>
      <c r="I756" s="40">
        <v>16625</v>
      </c>
      <c r="J756" s="40">
        <v>0</v>
      </c>
      <c r="K756" s="37">
        <v>0</v>
      </c>
      <c r="L756" s="40">
        <v>0</v>
      </c>
    </row>
    <row r="757" spans="1:12" ht="12.75" x14ac:dyDescent="0.2">
      <c r="A757" s="39" t="s">
        <v>0</v>
      </c>
      <c r="B757" s="17" t="s">
        <v>0</v>
      </c>
      <c r="C757" s="17" t="s">
        <v>1383</v>
      </c>
      <c r="D757" s="17" t="s">
        <v>1384</v>
      </c>
      <c r="E757" s="40">
        <v>0</v>
      </c>
      <c r="F757" s="40">
        <v>119481.11</v>
      </c>
      <c r="G757" s="40">
        <v>119481.11</v>
      </c>
      <c r="H757" s="40">
        <v>119481.11</v>
      </c>
      <c r="I757" s="40">
        <v>119481.11</v>
      </c>
      <c r="J757" s="40">
        <v>119060.95</v>
      </c>
      <c r="K757" s="37">
        <v>99.648346085837304</v>
      </c>
      <c r="L757" s="40">
        <v>119060.95</v>
      </c>
    </row>
    <row r="758" spans="1:12" ht="12.75" x14ac:dyDescent="0.2">
      <c r="A758" s="39" t="s">
        <v>0</v>
      </c>
      <c r="B758" s="17" t="s">
        <v>0</v>
      </c>
      <c r="C758" s="17" t="s">
        <v>1385</v>
      </c>
      <c r="D758" s="17" t="s">
        <v>1386</v>
      </c>
      <c r="E758" s="40">
        <v>0</v>
      </c>
      <c r="F758" s="40">
        <v>7200</v>
      </c>
      <c r="G758" s="40">
        <v>7200</v>
      </c>
      <c r="H758" s="40">
        <v>7200</v>
      </c>
      <c r="I758" s="40">
        <v>7200</v>
      </c>
      <c r="J758" s="40">
        <v>7200</v>
      </c>
      <c r="K758" s="37">
        <v>100</v>
      </c>
      <c r="L758" s="40">
        <v>7200</v>
      </c>
    </row>
    <row r="759" spans="1:12" ht="12.75" x14ac:dyDescent="0.2">
      <c r="A759" s="39" t="s">
        <v>0</v>
      </c>
      <c r="B759" s="17" t="s">
        <v>0</v>
      </c>
      <c r="C759" s="17" t="s">
        <v>654</v>
      </c>
      <c r="D759" s="17" t="s">
        <v>655</v>
      </c>
      <c r="E759" s="40">
        <v>0</v>
      </c>
      <c r="F759" s="40">
        <v>7200</v>
      </c>
      <c r="G759" s="40">
        <v>7200</v>
      </c>
      <c r="H759" s="40">
        <v>7200</v>
      </c>
      <c r="I759" s="40">
        <v>7200</v>
      </c>
      <c r="J759" s="40">
        <v>7200</v>
      </c>
      <c r="K759" s="37">
        <v>100</v>
      </c>
      <c r="L759" s="40">
        <v>7200</v>
      </c>
    </row>
    <row r="760" spans="1:12" ht="12.75" x14ac:dyDescent="0.2">
      <c r="A760" s="39" t="s">
        <v>0</v>
      </c>
      <c r="B760" s="17" t="s">
        <v>0</v>
      </c>
      <c r="C760" s="17" t="s">
        <v>1387</v>
      </c>
      <c r="D760" s="17" t="s">
        <v>1388</v>
      </c>
      <c r="E760" s="40">
        <v>0</v>
      </c>
      <c r="F760" s="40">
        <v>12000</v>
      </c>
      <c r="G760" s="40">
        <v>12000</v>
      </c>
      <c r="H760" s="40">
        <v>12000</v>
      </c>
      <c r="I760" s="40">
        <v>12000</v>
      </c>
      <c r="J760" s="40">
        <v>12000</v>
      </c>
      <c r="K760" s="37">
        <v>100</v>
      </c>
      <c r="L760" s="40">
        <v>12000</v>
      </c>
    </row>
    <row r="761" spans="1:12" ht="12.75" x14ac:dyDescent="0.2">
      <c r="A761" s="39" t="s">
        <v>0</v>
      </c>
      <c r="B761" s="17" t="s">
        <v>0</v>
      </c>
      <c r="C761" s="17" t="s">
        <v>1389</v>
      </c>
      <c r="D761" s="17" t="s">
        <v>1390</v>
      </c>
      <c r="E761" s="40">
        <v>0</v>
      </c>
      <c r="F761" s="40">
        <v>0</v>
      </c>
      <c r="G761" s="40">
        <v>0</v>
      </c>
      <c r="H761" s="40">
        <v>0</v>
      </c>
      <c r="I761" s="40">
        <v>0</v>
      </c>
      <c r="J761" s="40">
        <v>0</v>
      </c>
      <c r="K761" s="37">
        <v>0</v>
      </c>
      <c r="L761" s="40">
        <v>0</v>
      </c>
    </row>
    <row r="762" spans="1:12" ht="12.75" x14ac:dyDescent="0.2">
      <c r="A762" s="39" t="s">
        <v>0</v>
      </c>
      <c r="B762" s="17" t="s">
        <v>0</v>
      </c>
      <c r="C762" s="17" t="s">
        <v>656</v>
      </c>
      <c r="D762" s="17" t="s">
        <v>657</v>
      </c>
      <c r="E762" s="40">
        <v>0</v>
      </c>
      <c r="F762" s="40">
        <v>21780</v>
      </c>
      <c r="G762" s="40">
        <v>21780</v>
      </c>
      <c r="H762" s="40">
        <v>0</v>
      </c>
      <c r="I762" s="40">
        <v>0</v>
      </c>
      <c r="J762" s="40">
        <v>0</v>
      </c>
      <c r="K762" s="37">
        <v>0</v>
      </c>
      <c r="L762" s="40">
        <v>0</v>
      </c>
    </row>
    <row r="763" spans="1:12" ht="12.75" x14ac:dyDescent="0.2">
      <c r="A763" s="39" t="s">
        <v>0</v>
      </c>
      <c r="B763" s="17" t="s">
        <v>0</v>
      </c>
      <c r="C763" s="17" t="s">
        <v>658</v>
      </c>
      <c r="D763" s="17" t="s">
        <v>659</v>
      </c>
      <c r="E763" s="40">
        <v>0</v>
      </c>
      <c r="F763" s="40">
        <v>0</v>
      </c>
      <c r="G763" s="40">
        <v>0</v>
      </c>
      <c r="H763" s="40">
        <v>0</v>
      </c>
      <c r="I763" s="40">
        <v>0</v>
      </c>
      <c r="J763" s="40">
        <v>0</v>
      </c>
      <c r="K763" s="37">
        <v>0</v>
      </c>
      <c r="L763" s="40">
        <v>0</v>
      </c>
    </row>
    <row r="764" spans="1:12" ht="12.75" x14ac:dyDescent="0.2">
      <c r="A764" s="39" t="s">
        <v>0</v>
      </c>
      <c r="B764" s="17" t="s">
        <v>0</v>
      </c>
      <c r="C764" s="17" t="s">
        <v>1391</v>
      </c>
      <c r="D764" s="17" t="s">
        <v>1392</v>
      </c>
      <c r="E764" s="40">
        <v>0</v>
      </c>
      <c r="F764" s="40">
        <v>0</v>
      </c>
      <c r="G764" s="40">
        <v>0</v>
      </c>
      <c r="H764" s="40">
        <v>0</v>
      </c>
      <c r="I764" s="40">
        <v>0</v>
      </c>
      <c r="J764" s="40">
        <v>0</v>
      </c>
      <c r="K764" s="37">
        <v>0</v>
      </c>
      <c r="L764" s="40">
        <v>0</v>
      </c>
    </row>
    <row r="765" spans="1:12" ht="12.75" x14ac:dyDescent="0.2">
      <c r="A765" s="39" t="s">
        <v>0</v>
      </c>
      <c r="B765" s="17" t="s">
        <v>0</v>
      </c>
      <c r="C765" s="17" t="s">
        <v>1393</v>
      </c>
      <c r="D765" s="17" t="s">
        <v>1578</v>
      </c>
      <c r="E765" s="40">
        <v>0</v>
      </c>
      <c r="F765" s="40">
        <v>0</v>
      </c>
      <c r="G765" s="40">
        <v>0</v>
      </c>
      <c r="H765" s="40">
        <v>7200</v>
      </c>
      <c r="I765" s="40">
        <v>7200</v>
      </c>
      <c r="J765" s="40">
        <v>7200</v>
      </c>
      <c r="K765" s="37">
        <v>0</v>
      </c>
      <c r="L765" s="40">
        <v>7200</v>
      </c>
    </row>
    <row r="766" spans="1:12" ht="12.75" x14ac:dyDescent="0.2">
      <c r="A766" s="39" t="s">
        <v>0</v>
      </c>
      <c r="B766" s="17" t="s">
        <v>0</v>
      </c>
      <c r="C766" s="17" t="s">
        <v>1394</v>
      </c>
      <c r="D766" s="17" t="s">
        <v>1579</v>
      </c>
      <c r="E766" s="40">
        <v>0</v>
      </c>
      <c r="F766" s="40">
        <v>0</v>
      </c>
      <c r="G766" s="40">
        <v>0</v>
      </c>
      <c r="H766" s="40">
        <v>21480</v>
      </c>
      <c r="I766" s="40">
        <v>21480</v>
      </c>
      <c r="J766" s="40">
        <v>21480</v>
      </c>
      <c r="K766" s="37">
        <v>0</v>
      </c>
      <c r="L766" s="40">
        <v>21480</v>
      </c>
    </row>
    <row r="767" spans="1:12" ht="12.75" x14ac:dyDescent="0.2">
      <c r="A767" s="39" t="s">
        <v>0</v>
      </c>
      <c r="B767" s="17" t="s">
        <v>0</v>
      </c>
      <c r="C767" s="17" t="s">
        <v>1395</v>
      </c>
      <c r="D767" s="17" t="s">
        <v>1580</v>
      </c>
      <c r="E767" s="40">
        <v>0</v>
      </c>
      <c r="F767" s="40">
        <v>0</v>
      </c>
      <c r="G767" s="40">
        <v>0</v>
      </c>
      <c r="H767" s="40">
        <v>7200</v>
      </c>
      <c r="I767" s="40">
        <v>7200</v>
      </c>
      <c r="J767" s="40">
        <v>7200</v>
      </c>
      <c r="K767" s="37">
        <v>0</v>
      </c>
      <c r="L767" s="40">
        <v>7200</v>
      </c>
    </row>
    <row r="768" spans="1:12" ht="12.75" x14ac:dyDescent="0.2">
      <c r="A768" s="39" t="s">
        <v>0</v>
      </c>
      <c r="B768" s="17" t="s">
        <v>0</v>
      </c>
      <c r="C768" s="17" t="s">
        <v>1396</v>
      </c>
      <c r="D768" s="17" t="s">
        <v>1397</v>
      </c>
      <c r="E768" s="40">
        <v>0</v>
      </c>
      <c r="F768" s="40">
        <v>21480</v>
      </c>
      <c r="G768" s="40">
        <v>21480</v>
      </c>
      <c r="H768" s="40">
        <v>21480</v>
      </c>
      <c r="I768" s="40">
        <v>21480</v>
      </c>
      <c r="J768" s="40">
        <v>21480</v>
      </c>
      <c r="K768" s="37">
        <v>100</v>
      </c>
      <c r="L768" s="40">
        <v>21480</v>
      </c>
    </row>
    <row r="769" spans="1:12" ht="12.75" x14ac:dyDescent="0.2">
      <c r="A769" s="39" t="s">
        <v>0</v>
      </c>
      <c r="B769" s="17" t="s">
        <v>0</v>
      </c>
      <c r="C769" s="17" t="s">
        <v>1398</v>
      </c>
      <c r="D769" s="17" t="s">
        <v>1399</v>
      </c>
      <c r="E769" s="40">
        <v>0</v>
      </c>
      <c r="F769" s="40">
        <v>8292.1299999999992</v>
      </c>
      <c r="G769" s="40">
        <v>8292.1299999999992</v>
      </c>
      <c r="H769" s="40">
        <v>8292.1299999999992</v>
      </c>
      <c r="I769" s="40">
        <v>8292.1299999999992</v>
      </c>
      <c r="J769" s="40">
        <v>8292.1299999999992</v>
      </c>
      <c r="K769" s="37">
        <v>100</v>
      </c>
      <c r="L769" s="40">
        <v>8292.1299999999992</v>
      </c>
    </row>
    <row r="770" spans="1:12" ht="12.75" x14ac:dyDescent="0.2">
      <c r="A770" s="39" t="s">
        <v>0</v>
      </c>
      <c r="B770" s="17" t="s">
        <v>0</v>
      </c>
      <c r="C770" s="17" t="s">
        <v>1400</v>
      </c>
      <c r="D770" s="17" t="s">
        <v>1581</v>
      </c>
      <c r="E770" s="40">
        <v>0</v>
      </c>
      <c r="F770" s="40">
        <v>0</v>
      </c>
      <c r="G770" s="40">
        <v>0</v>
      </c>
      <c r="H770" s="40">
        <v>0</v>
      </c>
      <c r="I770" s="40">
        <v>0</v>
      </c>
      <c r="J770" s="40">
        <v>0</v>
      </c>
      <c r="K770" s="37">
        <v>0</v>
      </c>
      <c r="L770" s="40">
        <v>0</v>
      </c>
    </row>
    <row r="771" spans="1:12" ht="12.75" x14ac:dyDescent="0.2">
      <c r="A771" s="39" t="s">
        <v>0</v>
      </c>
      <c r="B771" s="17" t="s">
        <v>0</v>
      </c>
      <c r="C771" s="17" t="s">
        <v>660</v>
      </c>
      <c r="D771" s="17" t="s">
        <v>802</v>
      </c>
      <c r="E771" s="40">
        <v>0</v>
      </c>
      <c r="F771" s="40">
        <v>0</v>
      </c>
      <c r="G771" s="40">
        <v>0</v>
      </c>
      <c r="H771" s="40">
        <v>0</v>
      </c>
      <c r="I771" s="40">
        <v>0</v>
      </c>
      <c r="J771" s="40">
        <v>0</v>
      </c>
      <c r="K771" s="37">
        <v>0</v>
      </c>
      <c r="L771" s="40">
        <v>0</v>
      </c>
    </row>
    <row r="772" spans="1:12" ht="12.75" x14ac:dyDescent="0.2">
      <c r="A772" s="39" t="s">
        <v>0</v>
      </c>
      <c r="B772" s="17" t="s">
        <v>0</v>
      </c>
      <c r="C772" s="17" t="s">
        <v>661</v>
      </c>
      <c r="D772" s="17" t="s">
        <v>803</v>
      </c>
      <c r="E772" s="40">
        <v>0</v>
      </c>
      <c r="F772" s="40">
        <v>0</v>
      </c>
      <c r="G772" s="40">
        <v>0</v>
      </c>
      <c r="H772" s="40">
        <v>0</v>
      </c>
      <c r="I772" s="40">
        <v>0</v>
      </c>
      <c r="J772" s="40">
        <v>0</v>
      </c>
      <c r="K772" s="37">
        <v>0</v>
      </c>
      <c r="L772" s="40">
        <v>0</v>
      </c>
    </row>
    <row r="773" spans="1:12" ht="12.75" x14ac:dyDescent="0.2">
      <c r="A773" s="39" t="s">
        <v>0</v>
      </c>
      <c r="B773" s="17" t="s">
        <v>0</v>
      </c>
      <c r="C773" s="17" t="s">
        <v>1401</v>
      </c>
      <c r="D773" s="17" t="s">
        <v>1582</v>
      </c>
      <c r="E773" s="40">
        <v>0</v>
      </c>
      <c r="F773" s="40">
        <v>22966.87</v>
      </c>
      <c r="G773" s="40">
        <v>22966.87</v>
      </c>
      <c r="H773" s="40">
        <v>30250</v>
      </c>
      <c r="I773" s="40">
        <v>30250</v>
      </c>
      <c r="J773" s="40">
        <v>30250</v>
      </c>
      <c r="K773" s="37">
        <v>131.711460899983</v>
      </c>
      <c r="L773" s="40">
        <v>30250</v>
      </c>
    </row>
    <row r="774" spans="1:12" ht="12.75" x14ac:dyDescent="0.2">
      <c r="A774" s="39" t="s">
        <v>0</v>
      </c>
      <c r="B774" s="17" t="s">
        <v>0</v>
      </c>
      <c r="C774" s="17" t="s">
        <v>1402</v>
      </c>
      <c r="D774" s="17" t="s">
        <v>1679</v>
      </c>
      <c r="E774" s="40">
        <v>0</v>
      </c>
      <c r="F774" s="40">
        <v>0</v>
      </c>
      <c r="G774" s="40">
        <v>0</v>
      </c>
      <c r="H774" s="40">
        <v>11283.27</v>
      </c>
      <c r="I774" s="40">
        <v>11283.27</v>
      </c>
      <c r="J774" s="40">
        <v>11283.27</v>
      </c>
      <c r="K774" s="37">
        <v>0</v>
      </c>
      <c r="L774" s="40">
        <v>11283.27</v>
      </c>
    </row>
    <row r="775" spans="1:12" ht="12.75" x14ac:dyDescent="0.2">
      <c r="A775" s="39" t="s">
        <v>0</v>
      </c>
      <c r="B775" s="17" t="s">
        <v>0</v>
      </c>
      <c r="C775" s="17" t="s">
        <v>1403</v>
      </c>
      <c r="D775" s="17" t="s">
        <v>1404</v>
      </c>
      <c r="E775" s="40">
        <v>0</v>
      </c>
      <c r="F775" s="40">
        <v>0</v>
      </c>
      <c r="G775" s="40">
        <v>0</v>
      </c>
      <c r="H775" s="40">
        <v>0</v>
      </c>
      <c r="I775" s="40">
        <v>0</v>
      </c>
      <c r="J775" s="40">
        <v>0</v>
      </c>
      <c r="K775" s="37">
        <v>0</v>
      </c>
      <c r="L775" s="40">
        <v>0</v>
      </c>
    </row>
    <row r="776" spans="1:12" ht="12.75" x14ac:dyDescent="0.2">
      <c r="A776" s="39" t="s">
        <v>0</v>
      </c>
      <c r="B776" s="17" t="s">
        <v>0</v>
      </c>
      <c r="C776" s="17" t="s">
        <v>1405</v>
      </c>
      <c r="D776" s="17" t="s">
        <v>1583</v>
      </c>
      <c r="E776" s="40">
        <v>0</v>
      </c>
      <c r="F776" s="40">
        <v>606380.4</v>
      </c>
      <c r="G776" s="40">
        <v>606380.4</v>
      </c>
      <c r="H776" s="40">
        <v>606380.4</v>
      </c>
      <c r="I776" s="40">
        <v>606380.4</v>
      </c>
      <c r="J776" s="40">
        <v>606296.30000000005</v>
      </c>
      <c r="K776" s="37">
        <v>99.986130818212501</v>
      </c>
      <c r="L776" s="40">
        <v>606296.30000000005</v>
      </c>
    </row>
    <row r="777" spans="1:12" ht="12.75" x14ac:dyDescent="0.2">
      <c r="A777" s="39" t="s">
        <v>0</v>
      </c>
      <c r="B777" s="17" t="s">
        <v>0</v>
      </c>
      <c r="C777" s="17" t="s">
        <v>1406</v>
      </c>
      <c r="D777" s="17" t="s">
        <v>1407</v>
      </c>
      <c r="E777" s="40">
        <v>0</v>
      </c>
      <c r="F777" s="40">
        <v>9323.35</v>
      </c>
      <c r="G777" s="40">
        <v>9323.35</v>
      </c>
      <c r="H777" s="40">
        <v>0</v>
      </c>
      <c r="I777" s="40">
        <v>0</v>
      </c>
      <c r="J777" s="40">
        <v>0</v>
      </c>
      <c r="K777" s="37">
        <v>0</v>
      </c>
      <c r="L777" s="40">
        <v>0</v>
      </c>
    </row>
    <row r="778" spans="1:12" ht="12.75" x14ac:dyDescent="0.2">
      <c r="A778" s="39" t="s">
        <v>0</v>
      </c>
      <c r="B778" s="17" t="s">
        <v>0</v>
      </c>
      <c r="C778" s="17" t="s">
        <v>1408</v>
      </c>
      <c r="D778" s="17" t="s">
        <v>1409</v>
      </c>
      <c r="E778" s="40">
        <v>0</v>
      </c>
      <c r="F778" s="40">
        <v>733367.06</v>
      </c>
      <c r="G778" s="40">
        <v>733367.06</v>
      </c>
      <c r="H778" s="40">
        <v>733367.06</v>
      </c>
      <c r="I778" s="40">
        <v>733367.06</v>
      </c>
      <c r="J778" s="40">
        <v>733356.62</v>
      </c>
      <c r="K778" s="37">
        <v>99.9985764291077</v>
      </c>
      <c r="L778" s="40">
        <v>733356.62</v>
      </c>
    </row>
    <row r="779" spans="1:12" ht="12.75" x14ac:dyDescent="0.2">
      <c r="A779" s="39" t="s">
        <v>0</v>
      </c>
      <c r="B779" s="17" t="s">
        <v>0</v>
      </c>
      <c r="C779" s="17" t="s">
        <v>1410</v>
      </c>
      <c r="D779" s="17" t="s">
        <v>1411</v>
      </c>
      <c r="E779" s="40">
        <v>0</v>
      </c>
      <c r="F779" s="40">
        <v>519890.37</v>
      </c>
      <c r="G779" s="40">
        <v>519890.37</v>
      </c>
      <c r="H779" s="40">
        <v>519890.37</v>
      </c>
      <c r="I779" s="40">
        <v>519890.37</v>
      </c>
      <c r="J779" s="40">
        <v>518471.71</v>
      </c>
      <c r="K779" s="37">
        <v>99.727123239462998</v>
      </c>
      <c r="L779" s="40">
        <v>518471.71</v>
      </c>
    </row>
    <row r="780" spans="1:12" ht="12.75" x14ac:dyDescent="0.2">
      <c r="A780" s="39" t="s">
        <v>0</v>
      </c>
      <c r="B780" s="17" t="s">
        <v>0</v>
      </c>
      <c r="C780" s="17" t="s">
        <v>1412</v>
      </c>
      <c r="D780" s="17" t="s">
        <v>1413</v>
      </c>
      <c r="E780" s="40">
        <v>0</v>
      </c>
      <c r="F780" s="40">
        <v>19336.41</v>
      </c>
      <c r="G780" s="40">
        <v>19336.41</v>
      </c>
      <c r="H780" s="40">
        <v>28659.759999999998</v>
      </c>
      <c r="I780" s="40">
        <v>28659.759999999998</v>
      </c>
      <c r="J780" s="40">
        <v>28371.77</v>
      </c>
      <c r="K780" s="37">
        <v>146.72718462217099</v>
      </c>
      <c r="L780" s="40">
        <v>28371.77</v>
      </c>
    </row>
    <row r="781" spans="1:12" ht="12.75" x14ac:dyDescent="0.2">
      <c r="A781" s="39" t="s">
        <v>0</v>
      </c>
      <c r="B781" s="17" t="s">
        <v>0</v>
      </c>
      <c r="C781" s="17" t="s">
        <v>1414</v>
      </c>
      <c r="D781" s="17" t="s">
        <v>1584</v>
      </c>
      <c r="E781" s="40">
        <v>0</v>
      </c>
      <c r="F781" s="40">
        <v>0</v>
      </c>
      <c r="G781" s="40">
        <v>0</v>
      </c>
      <c r="H781" s="40">
        <v>0</v>
      </c>
      <c r="I781" s="40">
        <v>0</v>
      </c>
      <c r="J781" s="40">
        <v>0</v>
      </c>
      <c r="K781" s="37">
        <v>0</v>
      </c>
      <c r="L781" s="40">
        <v>0</v>
      </c>
    </row>
    <row r="782" spans="1:12" ht="12.75" x14ac:dyDescent="0.2">
      <c r="A782" s="39" t="s">
        <v>0</v>
      </c>
      <c r="B782" s="17" t="s">
        <v>0</v>
      </c>
      <c r="C782" s="17" t="s">
        <v>1620</v>
      </c>
      <c r="D782" s="17" t="s">
        <v>1621</v>
      </c>
      <c r="E782" s="40">
        <v>0</v>
      </c>
      <c r="F782" s="40">
        <v>612482.25</v>
      </c>
      <c r="G782" s="40">
        <v>612482.25</v>
      </c>
      <c r="H782" s="40">
        <v>553202.9</v>
      </c>
      <c r="I782" s="40">
        <v>553202.9</v>
      </c>
      <c r="J782" s="40">
        <v>553202.9</v>
      </c>
      <c r="K782" s="37">
        <v>90.321458295322003</v>
      </c>
      <c r="L782" s="40">
        <v>553202.9</v>
      </c>
    </row>
    <row r="783" spans="1:12" ht="12.75" x14ac:dyDescent="0.2">
      <c r="A783" s="39" t="s">
        <v>0</v>
      </c>
      <c r="B783" s="17" t="s">
        <v>0</v>
      </c>
      <c r="C783" s="17" t="s">
        <v>1622</v>
      </c>
      <c r="D783" s="17" t="s">
        <v>1660</v>
      </c>
      <c r="E783" s="40">
        <v>0</v>
      </c>
      <c r="F783" s="40">
        <v>94608.85</v>
      </c>
      <c r="G783" s="40">
        <v>94608.85</v>
      </c>
      <c r="H783" s="40">
        <v>94608.85</v>
      </c>
      <c r="I783" s="40">
        <v>94608.85</v>
      </c>
      <c r="J783" s="40">
        <v>94600.92</v>
      </c>
      <c r="K783" s="37">
        <v>99.991618120292102</v>
      </c>
      <c r="L783" s="40">
        <v>94600.92</v>
      </c>
    </row>
    <row r="784" spans="1:12" ht="12.75" x14ac:dyDescent="0.2">
      <c r="A784" s="39" t="s">
        <v>0</v>
      </c>
      <c r="B784" s="17" t="s">
        <v>0</v>
      </c>
      <c r="C784" s="17" t="s">
        <v>1623</v>
      </c>
      <c r="D784" s="17" t="s">
        <v>1661</v>
      </c>
      <c r="E784" s="40">
        <v>0</v>
      </c>
      <c r="F784" s="40">
        <v>137856.29999999999</v>
      </c>
      <c r="G784" s="40">
        <v>137856.29999999999</v>
      </c>
      <c r="H784" s="40">
        <v>137856.29999999999</v>
      </c>
      <c r="I784" s="40">
        <v>137856.29999999999</v>
      </c>
      <c r="J784" s="40">
        <v>137856.29999999999</v>
      </c>
      <c r="K784" s="37">
        <v>100</v>
      </c>
      <c r="L784" s="40">
        <v>137856.29999999999</v>
      </c>
    </row>
    <row r="785" spans="1:12" ht="12.75" x14ac:dyDescent="0.2">
      <c r="A785" s="39" t="s">
        <v>0</v>
      </c>
      <c r="B785" s="17" t="s">
        <v>0</v>
      </c>
      <c r="C785" s="17" t="s">
        <v>1624</v>
      </c>
      <c r="D785" s="17" t="s">
        <v>1625</v>
      </c>
      <c r="E785" s="40">
        <v>0</v>
      </c>
      <c r="F785" s="40">
        <v>146869.79999999999</v>
      </c>
      <c r="G785" s="40">
        <v>146869.79999999999</v>
      </c>
      <c r="H785" s="40">
        <v>167022.62</v>
      </c>
      <c r="I785" s="40">
        <v>167022.62</v>
      </c>
      <c r="J785" s="40">
        <v>167022.62</v>
      </c>
      <c r="K785" s="37">
        <v>113.721554737598</v>
      </c>
      <c r="L785" s="40">
        <v>167022.62</v>
      </c>
    </row>
    <row r="786" spans="1:12" ht="12.75" x14ac:dyDescent="0.2">
      <c r="A786" s="39" t="s">
        <v>0</v>
      </c>
      <c r="B786" s="17" t="s">
        <v>0</v>
      </c>
      <c r="C786" s="17" t="s">
        <v>1626</v>
      </c>
      <c r="D786" s="17" t="s">
        <v>1627</v>
      </c>
      <c r="E786" s="40">
        <v>0</v>
      </c>
      <c r="F786" s="40">
        <v>179987.5</v>
      </c>
      <c r="G786" s="40">
        <v>179987.5</v>
      </c>
      <c r="H786" s="40">
        <v>195010.12</v>
      </c>
      <c r="I786" s="40">
        <v>195010.12</v>
      </c>
      <c r="J786" s="40">
        <v>195010.12</v>
      </c>
      <c r="K786" s="37">
        <v>108.34647961664</v>
      </c>
      <c r="L786" s="40">
        <v>195010.12</v>
      </c>
    </row>
    <row r="787" spans="1:12" ht="12.75" x14ac:dyDescent="0.2">
      <c r="A787" s="39" t="s">
        <v>0</v>
      </c>
      <c r="B787" s="17" t="s">
        <v>0</v>
      </c>
      <c r="C787" s="17" t="s">
        <v>1628</v>
      </c>
      <c r="D787" s="17" t="s">
        <v>1629</v>
      </c>
      <c r="E787" s="40">
        <v>0</v>
      </c>
      <c r="F787" s="40">
        <v>213105.2</v>
      </c>
      <c r="G787" s="40">
        <v>213105.2</v>
      </c>
      <c r="H787" s="40">
        <v>213105.2</v>
      </c>
      <c r="I787" s="40">
        <v>213105.2</v>
      </c>
      <c r="J787" s="40">
        <v>212857.55</v>
      </c>
      <c r="K787" s="37">
        <v>99.883789790206905</v>
      </c>
      <c r="L787" s="40">
        <v>212857.55</v>
      </c>
    </row>
    <row r="788" spans="1:12" ht="12.75" x14ac:dyDescent="0.2">
      <c r="A788" s="39" t="s">
        <v>0</v>
      </c>
      <c r="B788" s="17" t="s">
        <v>0</v>
      </c>
      <c r="C788" s="17" t="s">
        <v>1630</v>
      </c>
      <c r="D788" s="17" t="s">
        <v>1631</v>
      </c>
      <c r="E788" s="40">
        <v>0</v>
      </c>
      <c r="F788" s="40">
        <v>890758.84</v>
      </c>
      <c r="G788" s="40">
        <v>890758.84</v>
      </c>
      <c r="H788" s="40">
        <v>803127.5</v>
      </c>
      <c r="I788" s="40">
        <v>803127.5</v>
      </c>
      <c r="J788" s="40">
        <v>803116.45</v>
      </c>
      <c r="K788" s="37">
        <v>90.160929528355894</v>
      </c>
      <c r="L788" s="40">
        <v>378200.96</v>
      </c>
    </row>
    <row r="789" spans="1:12" ht="12.75" x14ac:dyDescent="0.2">
      <c r="A789" s="39" t="s">
        <v>0</v>
      </c>
      <c r="B789" s="17" t="s">
        <v>0</v>
      </c>
      <c r="C789" s="17" t="s">
        <v>1632</v>
      </c>
      <c r="D789" s="17" t="s">
        <v>1633</v>
      </c>
      <c r="E789" s="40">
        <v>0</v>
      </c>
      <c r="F789" s="40">
        <v>295179.5</v>
      </c>
      <c r="G789" s="40">
        <v>295179.5</v>
      </c>
      <c r="H789" s="40">
        <v>229967.59</v>
      </c>
      <c r="I789" s="40">
        <v>229967.59</v>
      </c>
      <c r="J789" s="40">
        <v>229961.33</v>
      </c>
      <c r="K789" s="37">
        <v>77.905589649687698</v>
      </c>
      <c r="L789" s="40">
        <v>196441.69</v>
      </c>
    </row>
    <row r="790" spans="1:12" ht="12.75" x14ac:dyDescent="0.2">
      <c r="A790" s="39" t="s">
        <v>0</v>
      </c>
      <c r="B790" s="17" t="s">
        <v>0</v>
      </c>
      <c r="C790" s="17" t="s">
        <v>1634</v>
      </c>
      <c r="D790" s="17" t="s">
        <v>1635</v>
      </c>
      <c r="E790" s="40">
        <v>0</v>
      </c>
      <c r="F790" s="40">
        <v>108167.76</v>
      </c>
      <c r="G790" s="40">
        <v>108167.76</v>
      </c>
      <c r="H790" s="40">
        <v>108167.76</v>
      </c>
      <c r="I790" s="40">
        <v>108167.76</v>
      </c>
      <c r="J790" s="40">
        <v>108167.76</v>
      </c>
      <c r="K790" s="37">
        <v>100</v>
      </c>
      <c r="L790" s="40">
        <v>108167.76</v>
      </c>
    </row>
    <row r="791" spans="1:12" ht="12.75" x14ac:dyDescent="0.2">
      <c r="A791" s="39" t="s">
        <v>0</v>
      </c>
      <c r="B791" s="17" t="s">
        <v>0</v>
      </c>
      <c r="C791" s="17" t="s">
        <v>1636</v>
      </c>
      <c r="D791" s="17" t="s">
        <v>1637</v>
      </c>
      <c r="E791" s="40">
        <v>0</v>
      </c>
      <c r="F791" s="40">
        <v>204465.8</v>
      </c>
      <c r="G791" s="40">
        <v>204465.8</v>
      </c>
      <c r="H791" s="40">
        <v>204465.8</v>
      </c>
      <c r="I791" s="40">
        <v>204465.8</v>
      </c>
      <c r="J791" s="40">
        <v>204465.65</v>
      </c>
      <c r="K791" s="37">
        <v>99.999926638097904</v>
      </c>
      <c r="L791" s="40">
        <v>204465.65</v>
      </c>
    </row>
    <row r="792" spans="1:12" ht="12.75" x14ac:dyDescent="0.2">
      <c r="A792" s="39" t="s">
        <v>0</v>
      </c>
      <c r="B792" s="17" t="s">
        <v>0</v>
      </c>
      <c r="C792" s="17" t="s">
        <v>1638</v>
      </c>
      <c r="D792" s="17" t="s">
        <v>1639</v>
      </c>
      <c r="E792" s="40">
        <v>0</v>
      </c>
      <c r="F792" s="40">
        <v>201679.59</v>
      </c>
      <c r="G792" s="40">
        <v>201679.59</v>
      </c>
      <c r="H792" s="40">
        <v>201679.59</v>
      </c>
      <c r="I792" s="40">
        <v>201679.59</v>
      </c>
      <c r="J792" s="40">
        <v>201679.58</v>
      </c>
      <c r="K792" s="37">
        <v>99.999995041640105</v>
      </c>
      <c r="L792" s="40">
        <v>201679.58</v>
      </c>
    </row>
    <row r="793" spans="1:12" ht="12.75" x14ac:dyDescent="0.2">
      <c r="A793" s="39" t="s">
        <v>0</v>
      </c>
      <c r="B793" s="17" t="s">
        <v>0</v>
      </c>
      <c r="C793" s="17" t="s">
        <v>1640</v>
      </c>
      <c r="D793" s="17" t="s">
        <v>1641</v>
      </c>
      <c r="E793" s="40">
        <v>0</v>
      </c>
      <c r="F793" s="40">
        <v>20629.3</v>
      </c>
      <c r="G793" s="40">
        <v>20629.3</v>
      </c>
      <c r="H793" s="40">
        <v>20629.3</v>
      </c>
      <c r="I793" s="40">
        <v>20629.3</v>
      </c>
      <c r="J793" s="40">
        <v>20629.3</v>
      </c>
      <c r="K793" s="37">
        <v>100</v>
      </c>
      <c r="L793" s="40">
        <v>20629.3</v>
      </c>
    </row>
    <row r="794" spans="1:12" ht="12.75" x14ac:dyDescent="0.2">
      <c r="A794" s="39" t="s">
        <v>0</v>
      </c>
      <c r="B794" s="17" t="s">
        <v>0</v>
      </c>
      <c r="C794" s="17" t="s">
        <v>1642</v>
      </c>
      <c r="D794" s="17" t="s">
        <v>1643</v>
      </c>
      <c r="E794" s="40">
        <v>0</v>
      </c>
      <c r="F794" s="40">
        <v>1000000</v>
      </c>
      <c r="G794" s="40">
        <v>1000000</v>
      </c>
      <c r="H794" s="40">
        <v>0</v>
      </c>
      <c r="I794" s="40">
        <v>0</v>
      </c>
      <c r="J794" s="40">
        <v>0</v>
      </c>
      <c r="K794" s="37">
        <v>0</v>
      </c>
      <c r="L794" s="40">
        <v>0</v>
      </c>
    </row>
    <row r="795" spans="1:12" ht="12.75" x14ac:dyDescent="0.2">
      <c r="A795" s="39" t="s">
        <v>0</v>
      </c>
      <c r="B795" s="17" t="s">
        <v>0</v>
      </c>
      <c r="C795" s="17" t="s">
        <v>1644</v>
      </c>
      <c r="D795" s="17" t="s">
        <v>1645</v>
      </c>
      <c r="E795" s="40">
        <v>0</v>
      </c>
      <c r="F795" s="40">
        <v>128871.05</v>
      </c>
      <c r="G795" s="40">
        <v>128871.05</v>
      </c>
      <c r="H795" s="40">
        <v>128871.05</v>
      </c>
      <c r="I795" s="40">
        <v>128871.05</v>
      </c>
      <c r="J795" s="40">
        <v>128869.26</v>
      </c>
      <c r="K795" s="37">
        <v>99.998611014653804</v>
      </c>
      <c r="L795" s="40">
        <v>128869.26</v>
      </c>
    </row>
    <row r="796" spans="1:12" ht="12.75" x14ac:dyDescent="0.2">
      <c r="A796" s="39" t="s">
        <v>0</v>
      </c>
      <c r="B796" s="17" t="s">
        <v>0</v>
      </c>
      <c r="C796" s="28" t="s">
        <v>45</v>
      </c>
      <c r="D796" s="28" t="s">
        <v>0</v>
      </c>
      <c r="E796" s="29">
        <v>6995107.2300000004</v>
      </c>
      <c r="F796" s="29">
        <v>5342600.7699999996</v>
      </c>
      <c r="G796" s="29">
        <v>12337708</v>
      </c>
      <c r="H796" s="29">
        <v>11166542.189999999</v>
      </c>
      <c r="I796" s="29">
        <v>11165650.689999999</v>
      </c>
      <c r="J796" s="29">
        <v>10510400.949999999</v>
      </c>
      <c r="K796" s="30">
        <v>85.189250304837799</v>
      </c>
      <c r="L796" s="29">
        <v>9333215.9299999997</v>
      </c>
    </row>
    <row r="797" spans="1:12" ht="12.75" x14ac:dyDescent="0.2">
      <c r="A797" s="39" t="s">
        <v>74</v>
      </c>
      <c r="B797" s="17" t="s">
        <v>75</v>
      </c>
      <c r="C797" s="17" t="s">
        <v>663</v>
      </c>
      <c r="D797" s="17" t="s">
        <v>804</v>
      </c>
      <c r="E797" s="40">
        <v>1398132.88</v>
      </c>
      <c r="F797" s="40">
        <v>-234488</v>
      </c>
      <c r="G797" s="40">
        <v>1163644.8799999999</v>
      </c>
      <c r="H797" s="40">
        <v>457519.15</v>
      </c>
      <c r="I797" s="40">
        <v>457519.15</v>
      </c>
      <c r="J797" s="40">
        <v>457519.15</v>
      </c>
      <c r="K797" s="37">
        <v>39.317764196238301</v>
      </c>
      <c r="L797" s="40">
        <v>350545.15</v>
      </c>
    </row>
    <row r="798" spans="1:12" ht="12.75" x14ac:dyDescent="0.2">
      <c r="A798" s="39" t="s">
        <v>0</v>
      </c>
      <c r="B798" s="17" t="s">
        <v>0</v>
      </c>
      <c r="C798" s="17" t="s">
        <v>664</v>
      </c>
      <c r="D798" s="17" t="s">
        <v>665</v>
      </c>
      <c r="E798" s="40">
        <v>106000</v>
      </c>
      <c r="F798" s="40">
        <v>-10573.48</v>
      </c>
      <c r="G798" s="40">
        <v>95426.52</v>
      </c>
      <c r="H798" s="40">
        <v>95426.52</v>
      </c>
      <c r="I798" s="40">
        <v>95426.52</v>
      </c>
      <c r="J798" s="40">
        <v>95426.52</v>
      </c>
      <c r="K798" s="37">
        <v>100</v>
      </c>
      <c r="L798" s="40">
        <v>95426.52</v>
      </c>
    </row>
    <row r="799" spans="1:12" ht="12.75" x14ac:dyDescent="0.2">
      <c r="A799" s="39" t="s">
        <v>0</v>
      </c>
      <c r="B799" s="17" t="s">
        <v>0</v>
      </c>
      <c r="C799" s="28" t="s">
        <v>45</v>
      </c>
      <c r="D799" s="28" t="s">
        <v>0</v>
      </c>
      <c r="E799" s="29">
        <v>1504132.88</v>
      </c>
      <c r="F799" s="29">
        <v>-245061.48</v>
      </c>
      <c r="G799" s="29">
        <v>1259071.3999999999</v>
      </c>
      <c r="H799" s="29">
        <v>552945.67000000004</v>
      </c>
      <c r="I799" s="29">
        <v>552945.67000000004</v>
      </c>
      <c r="J799" s="29">
        <v>552945.67000000004</v>
      </c>
      <c r="K799" s="30">
        <v>43.916943074078198</v>
      </c>
      <c r="L799" s="29">
        <v>445971.67</v>
      </c>
    </row>
    <row r="800" spans="1:12" ht="12.75" x14ac:dyDescent="0.2">
      <c r="A800" s="39" t="s">
        <v>76</v>
      </c>
      <c r="B800" s="17" t="s">
        <v>77</v>
      </c>
      <c r="C800" s="17" t="s">
        <v>666</v>
      </c>
      <c r="D800" s="17" t="s">
        <v>667</v>
      </c>
      <c r="E800" s="40">
        <v>0</v>
      </c>
      <c r="F800" s="40">
        <v>148274.74</v>
      </c>
      <c r="G800" s="40">
        <v>148274.74</v>
      </c>
      <c r="H800" s="40">
        <v>61380.66</v>
      </c>
      <c r="I800" s="40">
        <v>61380.66</v>
      </c>
      <c r="J800" s="40">
        <v>61380.66</v>
      </c>
      <c r="K800" s="37">
        <v>41.396572335921803</v>
      </c>
      <c r="L800" s="40">
        <v>61380.66</v>
      </c>
    </row>
    <row r="801" spans="1:12" ht="12.75" x14ac:dyDescent="0.2">
      <c r="A801" s="39" t="s">
        <v>0</v>
      </c>
      <c r="B801" s="17" t="s">
        <v>0</v>
      </c>
      <c r="C801" s="17" t="s">
        <v>668</v>
      </c>
      <c r="D801" s="17" t="s">
        <v>669</v>
      </c>
      <c r="E801" s="40">
        <v>0</v>
      </c>
      <c r="F801" s="40">
        <v>52000</v>
      </c>
      <c r="G801" s="40">
        <v>52000</v>
      </c>
      <c r="H801" s="40">
        <v>91274.7</v>
      </c>
      <c r="I801" s="40">
        <v>91274.7</v>
      </c>
      <c r="J801" s="40">
        <v>91274.7</v>
      </c>
      <c r="K801" s="37">
        <v>175.52826923076901</v>
      </c>
      <c r="L801" s="40">
        <v>91274.7</v>
      </c>
    </row>
    <row r="802" spans="1:12" ht="12.75" x14ac:dyDescent="0.2">
      <c r="A802" s="39" t="s">
        <v>0</v>
      </c>
      <c r="B802" s="17" t="s">
        <v>0</v>
      </c>
      <c r="C802" s="17" t="s">
        <v>1415</v>
      </c>
      <c r="D802" s="17" t="s">
        <v>1416</v>
      </c>
      <c r="E802" s="40">
        <v>345450</v>
      </c>
      <c r="F802" s="40">
        <v>-345450</v>
      </c>
      <c r="G802" s="40">
        <v>0</v>
      </c>
      <c r="H802" s="40">
        <v>0</v>
      </c>
      <c r="I802" s="40">
        <v>0</v>
      </c>
      <c r="J802" s="40">
        <v>0</v>
      </c>
      <c r="K802" s="37">
        <v>0</v>
      </c>
      <c r="L802" s="40">
        <v>0</v>
      </c>
    </row>
    <row r="803" spans="1:12" ht="12.75" x14ac:dyDescent="0.2">
      <c r="A803" s="39" t="s">
        <v>0</v>
      </c>
      <c r="B803" s="17" t="s">
        <v>0</v>
      </c>
      <c r="C803" s="17" t="s">
        <v>670</v>
      </c>
      <c r="D803" s="17" t="s">
        <v>671</v>
      </c>
      <c r="E803" s="40">
        <v>330120</v>
      </c>
      <c r="F803" s="40">
        <v>59316</v>
      </c>
      <c r="G803" s="40">
        <v>389436</v>
      </c>
      <c r="H803" s="40">
        <v>238117.39</v>
      </c>
      <c r="I803" s="40">
        <v>238117.39</v>
      </c>
      <c r="J803" s="40">
        <v>238117.39</v>
      </c>
      <c r="K803" s="37">
        <v>61.144164894873597</v>
      </c>
      <c r="L803" s="40">
        <v>238057.39</v>
      </c>
    </row>
    <row r="804" spans="1:12" ht="12.75" x14ac:dyDescent="0.2">
      <c r="A804" s="39" t="s">
        <v>0</v>
      </c>
      <c r="B804" s="17" t="s">
        <v>0</v>
      </c>
      <c r="C804" s="17" t="s">
        <v>672</v>
      </c>
      <c r="D804" s="17" t="s">
        <v>673</v>
      </c>
      <c r="E804" s="40">
        <v>1842985</v>
      </c>
      <c r="F804" s="40">
        <v>3407305.8</v>
      </c>
      <c r="G804" s="40">
        <v>5250290.8</v>
      </c>
      <c r="H804" s="40">
        <v>2849236.24</v>
      </c>
      <c r="I804" s="40">
        <v>2849236.24</v>
      </c>
      <c r="J804" s="40">
        <v>2849236.24</v>
      </c>
      <c r="K804" s="37">
        <v>54.268160536936399</v>
      </c>
      <c r="L804" s="40">
        <v>2763850.41</v>
      </c>
    </row>
    <row r="805" spans="1:12" ht="12.75" x14ac:dyDescent="0.2">
      <c r="A805" s="39" t="s">
        <v>0</v>
      </c>
      <c r="B805" s="17" t="s">
        <v>0</v>
      </c>
      <c r="C805" s="17" t="s">
        <v>1417</v>
      </c>
      <c r="D805" s="17" t="s">
        <v>1680</v>
      </c>
      <c r="E805" s="40">
        <v>0</v>
      </c>
      <c r="F805" s="40">
        <v>0</v>
      </c>
      <c r="G805" s="40">
        <v>0</v>
      </c>
      <c r="H805" s="40">
        <v>2092.2399999999998</v>
      </c>
      <c r="I805" s="40">
        <v>2092.2399999999998</v>
      </c>
      <c r="J805" s="40">
        <v>2092.2399999999998</v>
      </c>
      <c r="K805" s="37">
        <v>0</v>
      </c>
      <c r="L805" s="40">
        <v>2092.2399999999998</v>
      </c>
    </row>
    <row r="806" spans="1:12" ht="12.75" x14ac:dyDescent="0.2">
      <c r="A806" s="39" t="s">
        <v>0</v>
      </c>
      <c r="B806" s="17" t="s">
        <v>0</v>
      </c>
      <c r="C806" s="17" t="s">
        <v>1418</v>
      </c>
      <c r="D806" s="17" t="s">
        <v>1419</v>
      </c>
      <c r="E806" s="40">
        <v>0</v>
      </c>
      <c r="F806" s="40">
        <v>204248.68</v>
      </c>
      <c r="G806" s="40">
        <v>204248.68</v>
      </c>
      <c r="H806" s="40">
        <v>196108.45</v>
      </c>
      <c r="I806" s="40">
        <v>196108.45</v>
      </c>
      <c r="J806" s="40">
        <v>196108.45</v>
      </c>
      <c r="K806" s="37">
        <v>96.014549518753299</v>
      </c>
      <c r="L806" s="40">
        <v>196108.45</v>
      </c>
    </row>
    <row r="807" spans="1:12" ht="12.75" x14ac:dyDescent="0.2">
      <c r="A807" s="39" t="s">
        <v>0</v>
      </c>
      <c r="B807" s="17" t="s">
        <v>0</v>
      </c>
      <c r="C807" s="17" t="s">
        <v>674</v>
      </c>
      <c r="D807" s="17" t="s">
        <v>805</v>
      </c>
      <c r="E807" s="40">
        <v>0</v>
      </c>
      <c r="F807" s="40">
        <v>17847.5</v>
      </c>
      <c r="G807" s="40">
        <v>17847.5</v>
      </c>
      <c r="H807" s="40">
        <v>14363.43</v>
      </c>
      <c r="I807" s="40">
        <v>14363.43</v>
      </c>
      <c r="J807" s="40">
        <v>14363.43</v>
      </c>
      <c r="K807" s="37">
        <v>80.478666479899104</v>
      </c>
      <c r="L807" s="40">
        <v>6652.45</v>
      </c>
    </row>
    <row r="808" spans="1:12" ht="12.75" x14ac:dyDescent="0.2">
      <c r="A808" s="39" t="s">
        <v>0</v>
      </c>
      <c r="B808" s="17" t="s">
        <v>0</v>
      </c>
      <c r="C808" s="17" t="s">
        <v>1420</v>
      </c>
      <c r="D808" s="17" t="s">
        <v>1585</v>
      </c>
      <c r="E808" s="40">
        <v>0</v>
      </c>
      <c r="F808" s="40">
        <v>220000</v>
      </c>
      <c r="G808" s="40">
        <v>220000</v>
      </c>
      <c r="H808" s="40">
        <v>148892.44</v>
      </c>
      <c r="I808" s="40">
        <v>148892.44</v>
      </c>
      <c r="J808" s="40">
        <v>148892.44</v>
      </c>
      <c r="K808" s="37">
        <v>67.678381818181805</v>
      </c>
      <c r="L808" s="40">
        <v>148892.44</v>
      </c>
    </row>
    <row r="809" spans="1:12" ht="12.75" x14ac:dyDescent="0.2">
      <c r="A809" s="39" t="s">
        <v>0</v>
      </c>
      <c r="B809" s="17" t="s">
        <v>0</v>
      </c>
      <c r="C809" s="28" t="s">
        <v>45</v>
      </c>
      <c r="D809" s="28" t="s">
        <v>0</v>
      </c>
      <c r="E809" s="29">
        <v>2518555</v>
      </c>
      <c r="F809" s="29">
        <v>3763542.72</v>
      </c>
      <c r="G809" s="29">
        <v>6282097.7199999997</v>
      </c>
      <c r="H809" s="29">
        <v>3601465.55</v>
      </c>
      <c r="I809" s="29">
        <v>3601465.55</v>
      </c>
      <c r="J809" s="29">
        <v>3601465.55</v>
      </c>
      <c r="K809" s="30">
        <v>57.329027826711403</v>
      </c>
      <c r="L809" s="29">
        <v>3508308.74</v>
      </c>
    </row>
    <row r="810" spans="1:12" ht="12.75" x14ac:dyDescent="0.2">
      <c r="A810" s="39" t="s">
        <v>78</v>
      </c>
      <c r="B810" s="17" t="s">
        <v>79</v>
      </c>
      <c r="C810" s="17" t="s">
        <v>1421</v>
      </c>
      <c r="D810" s="17" t="s">
        <v>1586</v>
      </c>
      <c r="E810" s="40">
        <v>48785</v>
      </c>
      <c r="F810" s="40">
        <v>103681.96</v>
      </c>
      <c r="G810" s="40">
        <v>152466.96</v>
      </c>
      <c r="H810" s="40">
        <v>139366.10999999999</v>
      </c>
      <c r="I810" s="40">
        <v>139366.10999999999</v>
      </c>
      <c r="J810" s="40">
        <v>139366.10999999999</v>
      </c>
      <c r="K810" s="37">
        <v>91.407417056128097</v>
      </c>
      <c r="L810" s="40">
        <v>100232.97</v>
      </c>
    </row>
    <row r="811" spans="1:12" ht="12.75" x14ac:dyDescent="0.2">
      <c r="A811" s="39" t="s">
        <v>0</v>
      </c>
      <c r="B811" s="17" t="s">
        <v>0</v>
      </c>
      <c r="C811" s="17" t="s">
        <v>675</v>
      </c>
      <c r="D811" s="17" t="s">
        <v>806</v>
      </c>
      <c r="E811" s="40">
        <v>0</v>
      </c>
      <c r="F811" s="40">
        <v>7595.38</v>
      </c>
      <c r="G811" s="40">
        <v>7595.38</v>
      </c>
      <c r="H811" s="40">
        <v>7309.9</v>
      </c>
      <c r="I811" s="40">
        <v>7309.9</v>
      </c>
      <c r="J811" s="40">
        <v>7309.9</v>
      </c>
      <c r="K811" s="37">
        <v>96.241399376989705</v>
      </c>
      <c r="L811" s="40">
        <v>723.24</v>
      </c>
    </row>
    <row r="812" spans="1:12" ht="12.75" x14ac:dyDescent="0.2">
      <c r="A812" s="39" t="s">
        <v>0</v>
      </c>
      <c r="B812" s="17" t="s">
        <v>0</v>
      </c>
      <c r="C812" s="17" t="s">
        <v>1422</v>
      </c>
      <c r="D812" s="17" t="s">
        <v>1587</v>
      </c>
      <c r="E812" s="40">
        <v>0</v>
      </c>
      <c r="F812" s="40">
        <v>62.9</v>
      </c>
      <c r="G812" s="40">
        <v>62.9</v>
      </c>
      <c r="H812" s="40">
        <v>62.9</v>
      </c>
      <c r="I812" s="40">
        <v>62.9</v>
      </c>
      <c r="J812" s="40">
        <v>62.9</v>
      </c>
      <c r="K812" s="37">
        <v>100</v>
      </c>
      <c r="L812" s="40">
        <v>62.9</v>
      </c>
    </row>
    <row r="813" spans="1:12" ht="12.75" x14ac:dyDescent="0.2">
      <c r="A813" s="39" t="s">
        <v>0</v>
      </c>
      <c r="B813" s="17" t="s">
        <v>0</v>
      </c>
      <c r="C813" s="17" t="s">
        <v>1423</v>
      </c>
      <c r="D813" s="17" t="s">
        <v>1424</v>
      </c>
      <c r="E813" s="40">
        <v>15000</v>
      </c>
      <c r="F813" s="40">
        <v>-15285.48</v>
      </c>
      <c r="G813" s="40">
        <v>-285.48</v>
      </c>
      <c r="H813" s="40">
        <v>0</v>
      </c>
      <c r="I813" s="40">
        <v>0</v>
      </c>
      <c r="J813" s="40">
        <v>0</v>
      </c>
      <c r="K813" s="37">
        <v>0</v>
      </c>
      <c r="L813" s="40">
        <v>0</v>
      </c>
    </row>
    <row r="814" spans="1:12" ht="12.75" x14ac:dyDescent="0.2">
      <c r="A814" s="39" t="s">
        <v>0</v>
      </c>
      <c r="B814" s="17" t="s">
        <v>0</v>
      </c>
      <c r="C814" s="17" t="s">
        <v>1425</v>
      </c>
      <c r="D814" s="17" t="s">
        <v>1681</v>
      </c>
      <c r="E814" s="40">
        <v>91215</v>
      </c>
      <c r="F814" s="40">
        <v>-104315.85</v>
      </c>
      <c r="G814" s="40">
        <v>-13100.85</v>
      </c>
      <c r="H814" s="40">
        <v>0</v>
      </c>
      <c r="I814" s="40">
        <v>0</v>
      </c>
      <c r="J814" s="40">
        <v>0</v>
      </c>
      <c r="K814" s="37">
        <v>0</v>
      </c>
      <c r="L814" s="40">
        <v>0</v>
      </c>
    </row>
    <row r="815" spans="1:12" ht="12.75" x14ac:dyDescent="0.2">
      <c r="A815" s="39" t="s">
        <v>0</v>
      </c>
      <c r="B815" s="17" t="s">
        <v>0</v>
      </c>
      <c r="C815" s="28" t="s">
        <v>45</v>
      </c>
      <c r="D815" s="28" t="s">
        <v>0</v>
      </c>
      <c r="E815" s="29">
        <v>155000</v>
      </c>
      <c r="F815" s="29">
        <v>-8261.09</v>
      </c>
      <c r="G815" s="29">
        <v>146738.91</v>
      </c>
      <c r="H815" s="29">
        <v>146738.91</v>
      </c>
      <c r="I815" s="29">
        <v>146738.91</v>
      </c>
      <c r="J815" s="29">
        <v>146738.91</v>
      </c>
      <c r="K815" s="30">
        <v>100</v>
      </c>
      <c r="L815" s="29">
        <v>101019.11</v>
      </c>
    </row>
    <row r="816" spans="1:12" ht="12.75" x14ac:dyDescent="0.2">
      <c r="A816" s="39" t="s">
        <v>80</v>
      </c>
      <c r="B816" s="17" t="s">
        <v>81</v>
      </c>
      <c r="C816" s="17" t="s">
        <v>676</v>
      </c>
      <c r="D816" s="17" t="s">
        <v>807</v>
      </c>
      <c r="E816" s="40">
        <v>370000</v>
      </c>
      <c r="F816" s="40">
        <v>-66618</v>
      </c>
      <c r="G816" s="40">
        <v>303382</v>
      </c>
      <c r="H816" s="40">
        <v>208584.46</v>
      </c>
      <c r="I816" s="40">
        <v>208584.46</v>
      </c>
      <c r="J816" s="40">
        <v>208584.46</v>
      </c>
      <c r="K816" s="37">
        <v>68.753076978858303</v>
      </c>
      <c r="L816" s="40">
        <v>207039.28</v>
      </c>
    </row>
    <row r="817" spans="1:12" ht="12.75" x14ac:dyDescent="0.2">
      <c r="A817" s="39" t="s">
        <v>0</v>
      </c>
      <c r="B817" s="17" t="s">
        <v>0</v>
      </c>
      <c r="C817" s="28" t="s">
        <v>45</v>
      </c>
      <c r="D817" s="28" t="s">
        <v>0</v>
      </c>
      <c r="E817" s="29">
        <v>370000</v>
      </c>
      <c r="F817" s="29">
        <v>-66618</v>
      </c>
      <c r="G817" s="29">
        <v>303382</v>
      </c>
      <c r="H817" s="29">
        <v>208584.46</v>
      </c>
      <c r="I817" s="29">
        <v>208584.46</v>
      </c>
      <c r="J817" s="29">
        <v>208584.46</v>
      </c>
      <c r="K817" s="30">
        <v>68.753076978858303</v>
      </c>
      <c r="L817" s="29">
        <v>207039.28</v>
      </c>
    </row>
    <row r="818" spans="1:12" ht="12.75" x14ac:dyDescent="0.2">
      <c r="A818" s="39" t="s">
        <v>82</v>
      </c>
      <c r="B818" s="17" t="s">
        <v>83</v>
      </c>
      <c r="C818" s="17" t="s">
        <v>677</v>
      </c>
      <c r="D818" s="17" t="s">
        <v>678</v>
      </c>
      <c r="E818" s="40">
        <v>2000</v>
      </c>
      <c r="F818" s="40">
        <v>0</v>
      </c>
      <c r="G818" s="40">
        <v>2000</v>
      </c>
      <c r="H818" s="40">
        <v>0</v>
      </c>
      <c r="I818" s="40">
        <v>0</v>
      </c>
      <c r="J818" s="40">
        <v>0</v>
      </c>
      <c r="K818" s="37">
        <v>0</v>
      </c>
      <c r="L818" s="40">
        <v>0</v>
      </c>
    </row>
    <row r="819" spans="1:12" ht="12.75" x14ac:dyDescent="0.2">
      <c r="A819" s="39" t="s">
        <v>0</v>
      </c>
      <c r="B819" s="17" t="s">
        <v>0</v>
      </c>
      <c r="C819" s="28" t="s">
        <v>45</v>
      </c>
      <c r="D819" s="28" t="s">
        <v>0</v>
      </c>
      <c r="E819" s="29">
        <v>2000</v>
      </c>
      <c r="F819" s="29">
        <v>0</v>
      </c>
      <c r="G819" s="29">
        <v>2000</v>
      </c>
      <c r="H819" s="29">
        <v>0</v>
      </c>
      <c r="I819" s="29">
        <v>0</v>
      </c>
      <c r="J819" s="29">
        <v>0</v>
      </c>
      <c r="K819" s="30">
        <v>0</v>
      </c>
      <c r="L819" s="29">
        <v>0</v>
      </c>
    </row>
    <row r="820" spans="1:12" ht="12.75" x14ac:dyDescent="0.2">
      <c r="A820" s="118" t="s">
        <v>14</v>
      </c>
      <c r="B820" s="119" t="s">
        <v>0</v>
      </c>
      <c r="C820" s="84" t="s">
        <v>0</v>
      </c>
      <c r="D820" s="84" t="s">
        <v>0</v>
      </c>
      <c r="E820" s="80">
        <v>189457492.65000001</v>
      </c>
      <c r="F820" s="80">
        <v>1173445.1200000001</v>
      </c>
      <c r="G820" s="80">
        <v>190630937.77000001</v>
      </c>
      <c r="H820" s="80">
        <v>168016888.86000001</v>
      </c>
      <c r="I820" s="80">
        <v>166820413</v>
      </c>
      <c r="J820" s="80">
        <v>153955529.02000001</v>
      </c>
      <c r="K820" s="85">
        <v>80.761040585002206</v>
      </c>
      <c r="L820" s="80">
        <v>132409202.33</v>
      </c>
    </row>
    <row r="821" spans="1:12" ht="12.75" x14ac:dyDescent="0.2">
      <c r="A821" s="43" t="s">
        <v>86</v>
      </c>
      <c r="B821" s="43"/>
      <c r="C821" s="43"/>
      <c r="D821" s="43"/>
      <c r="E821" s="43"/>
      <c r="F821" s="43"/>
      <c r="G821" s="43"/>
      <c r="H821" s="64"/>
      <c r="I821" s="64"/>
      <c r="J821" s="64"/>
      <c r="K821" s="64"/>
      <c r="L821" s="64"/>
    </row>
  </sheetData>
  <mergeCells count="4">
    <mergeCell ref="A1:K1"/>
    <mergeCell ref="A4:B5"/>
    <mergeCell ref="C4:D5"/>
    <mergeCell ref="A820:B820"/>
  </mergeCells>
  <printOptions horizontalCentered="1"/>
  <pageMargins left="0.70866141732283472" right="0.70866141732283472" top="1.5748031496062993" bottom="0.74803149606299213" header="0.59055118110236227" footer="0.31496062992125984"/>
  <pageSetup paperSize="9" scale="53" fitToHeight="0" orientation="landscape" r:id="rId1"/>
  <headerFooter scaleWithDoc="0">
    <oddHeader>&amp;L&amp;G&amp;R&amp;"-,Negrita"&amp;12
Intervención General</oddHeader>
    <oddFooter>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B87A03D-28C6-4741-8980-2331EB84D7EB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GTOS X CAP</vt:lpstr>
      <vt:lpstr>INGRESOS X CAP</vt:lpstr>
      <vt:lpstr>GASTOS X CONCEPTO</vt:lpstr>
      <vt:lpstr>INGR X CONCEPTO</vt:lpstr>
      <vt:lpstr>GTOS X SECC Y X CAP</vt:lpstr>
      <vt:lpstr>ING X SECC Y X CAP</vt:lpstr>
      <vt:lpstr>GASTOS X FINANCIACIÓN</vt:lpstr>
      <vt:lpstr>INGRESOS X FINANCIACIÓN</vt:lpstr>
      <vt:lpstr>GTOS CAP VI X PROYECTO</vt:lpstr>
      <vt:lpstr>'GASTOS X CONCEPTO'!Títulos_a_imprimir</vt:lpstr>
      <vt:lpstr>'GASTOS X FINANCIACIÓN'!Títulos_a_imprimir</vt:lpstr>
      <vt:lpstr>'GTOS CAP VI X PROYECTO'!Títulos_a_imprimir</vt:lpstr>
      <vt:lpstr>'GTOS X SECC Y X CAP'!Títulos_a_imprimir</vt:lpstr>
      <vt:lpstr>'ING X SECC Y X CAP'!Títulos_a_imprimir</vt:lpstr>
      <vt:lpstr>'INGR X CONCEPTO'!Títulos_a_imprimir</vt:lpstr>
      <vt:lpstr>'INGRESOS X FINANCIACIÓN'!Títulos_a_imprimir</vt:lpstr>
    </vt:vector>
  </TitlesOfParts>
  <Company>DGA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</dc:creator>
  <cp:lastModifiedBy>cfranco</cp:lastModifiedBy>
  <cp:lastPrinted>2016-12-05T17:07:57Z</cp:lastPrinted>
  <dcterms:created xsi:type="dcterms:W3CDTF">2014-04-10T11:24:13Z</dcterms:created>
  <dcterms:modified xsi:type="dcterms:W3CDTF">2016-12-05T17:08:00Z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EJECUCION CONSOLIDADA PARA PUBLICAR GTOS E INGRESOS DICIEMBRE 2015.xlsx</vt:lpwstr>
  </property>
</Properties>
</file>