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3980" windowHeight="8835" tabRatio="817" firstSheet="4" activeTab="9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ECC Y X CAP" sheetId="23" r:id="rId7"/>
    <sheet name="GASTOS X FINANCIACIÓN" sheetId="21" r:id="rId8"/>
    <sheet name="INGRESOS X FINANCIACIÓN" sheetId="22" r:id="rId9"/>
    <sheet name="GTOS CAP VI X PROYECTO" sheetId="19" r:id="rId10"/>
  </sheets>
  <definedNames>
    <definedName name="_xlnm._FilterDatabase" localSheetId="2" hidden="1">'GASTOS X CONCEPTO'!$A$4:$L$110</definedName>
    <definedName name="_xlnm._FilterDatabase" localSheetId="9" hidden="1">'GTOS CAP VI X PROYECTO'!$A$3:$L$660</definedName>
    <definedName name="_xlnm._FilterDatabase" localSheetId="4" hidden="1">'GTOS X SECC Y X CAP'!$A$4:$L$162</definedName>
    <definedName name="_xlnm._FilterDatabase" localSheetId="6" hidden="1">'ING X SECC Y X CAP'!$A$4:$I$68</definedName>
    <definedName name="_xlnm._FilterDatabase" localSheetId="3" hidden="1">'INGR X CONCEPTO'!$A$4:$J$101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7">'GASTOS X FINANCIACIÓN'!$5:$6</definedName>
    <definedName name="_xlnm.Print_Titles" localSheetId="9">'GTOS CAP VI X PROYECTO'!$4:$5</definedName>
    <definedName name="_xlnm.Print_Titles" localSheetId="4">'GTOS X SECC Y X CAP'!$5:$6</definedName>
    <definedName name="_xlnm.Print_Titles" localSheetId="6">'ING X SECC Y X CAP'!$5:$6</definedName>
    <definedName name="_xlnm.Print_Titles" localSheetId="3">'INGR X CONCEPTO'!$5:$6</definedName>
    <definedName name="_xlnm.Print_Titles" localSheetId="8">'INGRESOS X FINANCIACIÓN'!$5:$6</definedName>
  </definedNames>
  <calcPr calcId="145621"/>
</workbook>
</file>

<file path=xl/calcChain.xml><?xml version="1.0" encoding="utf-8"?>
<calcChain xmlns="http://schemas.openxmlformats.org/spreadsheetml/2006/main">
  <c r="L1" i="19" l="1"/>
  <c r="H1" i="22"/>
  <c r="J1" i="21"/>
  <c r="I1" i="23"/>
  <c r="L1" i="27"/>
  <c r="J1" i="16"/>
  <c r="L1" i="15"/>
  <c r="H1" i="26" l="1"/>
  <c r="J17" i="25"/>
  <c r="H17" i="25"/>
  <c r="G17" i="25"/>
  <c r="F17" i="25"/>
  <c r="E17" i="25"/>
  <c r="D17" i="25"/>
  <c r="C17" i="25"/>
  <c r="J14" i="25"/>
  <c r="J18" i="25" s="1"/>
  <c r="H14" i="25"/>
  <c r="G14" i="25"/>
  <c r="G18" i="25" s="1"/>
  <c r="F14" i="25"/>
  <c r="F18" i="25" s="1"/>
  <c r="E14" i="25"/>
  <c r="E18" i="25" s="1"/>
  <c r="D14" i="25"/>
  <c r="D18" i="25" s="1"/>
  <c r="C14" i="25"/>
  <c r="C18" i="25" s="1"/>
  <c r="D14" i="26" l="1"/>
  <c r="H17" i="26"/>
  <c r="C17" i="26"/>
  <c r="D17" i="26"/>
  <c r="D18" i="26" s="1"/>
  <c r="F14" i="26"/>
  <c r="H14" i="26"/>
  <c r="H18" i="26" s="1"/>
  <c r="C14" i="26"/>
  <c r="C18" i="26" s="1"/>
  <c r="E17" i="26"/>
  <c r="F17" i="26"/>
  <c r="E14" i="26"/>
  <c r="H18" i="25"/>
  <c r="E18" i="26" l="1"/>
  <c r="F18" i="26"/>
</calcChain>
</file>

<file path=xl/sharedStrings.xml><?xml version="1.0" encoding="utf-8"?>
<sst xmlns="http://schemas.openxmlformats.org/spreadsheetml/2006/main" count="4845" uniqueCount="1910">
  <si>
    <t/>
  </si>
  <si>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</si>
  <si>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</si>
  <si>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</si>
  <si>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</si>
  <si>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</si>
  <si>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</si>
  <si>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</si>
  <si>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</si>
  <si>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</si>
  <si>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</si>
  <si>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</si>
  <si>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</si>
  <si>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</si>
  <si>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Resultado total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</si>
  <si>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</si>
  <si>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</si>
  <si>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</si>
  <si>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</si>
  <si>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</si>
  <si>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</si>
  <si>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</si>
  <si>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</si>
  <si>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</si>
  <si>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</si>
  <si>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</si>
  <si>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</si>
  <si>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</si>
  <si>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</si>
  <si>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</si>
  <si>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</si>
  <si>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</si>
  <si>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</si>
  <si>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</si>
  <si>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</si>
  <si>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</si>
  <si>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</si>
  <si>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</si>
  <si>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</si>
  <si>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DATOS CONTABILIZADOS</t>
  </si>
  <si>
    <t>D. Reconocidos
Netos</t>
  </si>
  <si>
    <t>Derechos / Prev. Definit</t>
  </si>
  <si>
    <t>Obligaciones / C. Definitivo</t>
  </si>
  <si>
    <t>01</t>
  </si>
  <si>
    <t>Cortes de Aragón</t>
  </si>
  <si>
    <t>Resultado</t>
  </si>
  <si>
    <t>02</t>
  </si>
  <si>
    <t>Presidencia del Gobierno de Aragón</t>
  </si>
  <si>
    <t>09</t>
  </si>
  <si>
    <t>Consejo Económico y Social de Aragón</t>
  </si>
  <si>
    <t>10</t>
  </si>
  <si>
    <t>11</t>
  </si>
  <si>
    <t>12</t>
  </si>
  <si>
    <t>Hacienda y Administración Pública</t>
  </si>
  <si>
    <t>13</t>
  </si>
  <si>
    <t>14</t>
  </si>
  <si>
    <t>15</t>
  </si>
  <si>
    <t>16</t>
  </si>
  <si>
    <t>17</t>
  </si>
  <si>
    <t>18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</si>
  <si>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</si>
  <si>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</si>
  <si>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</si>
  <si>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</si>
  <si>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</si>
  <si>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</si>
  <si>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</si>
  <si>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</si>
  <si>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</si>
  <si>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</si>
  <si>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</si>
  <si>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</si>
  <si>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</si>
  <si>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</si>
  <si>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</si>
  <si>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</si>
  <si>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</si>
  <si>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</si>
  <si>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</si>
  <si>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</si>
  <si>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</si>
  <si>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</si>
  <si>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</si>
  <si>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</si>
  <si>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Autorizado</t>
  </si>
  <si>
    <t>Comprometido</t>
  </si>
  <si>
    <t>(1) Entidades consolidadas: Admón General;  Organismos Autónomos IASS, INAEM, SALUD, IAM, IAJU; Entidades de derecho Público: AST, IAA, INAGA, ACPUA, Banco de Sangre, CITA, IACS</t>
  </si>
  <si>
    <t xml:space="preserve">EJECUCIÓN DEL PRESUPUESTO CONSOLIDADO DE GASTOS  A FECHA </t>
  </si>
  <si>
    <t xml:space="preserve">EJECUCIÓN DEL PRESUPUESTO CONSOLIDADO DE INGRESOS  A FECHA 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</si>
  <si>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</si>
  <si>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</si>
  <si>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</si>
  <si>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</si>
  <si>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</si>
  <si>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</si>
  <si>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2006/000433</t>
  </si>
  <si>
    <t>ACTIVIDAD LEGISLATIVA</t>
  </si>
  <si>
    <t>2006/000436</t>
  </si>
  <si>
    <t>CAMARA DE CUENTAS</t>
  </si>
  <si>
    <t>2006/001861</t>
  </si>
  <si>
    <t>REFORMAS PATIO NORTE DE LA PRESIDENCIA</t>
  </si>
  <si>
    <t>2006/001880</t>
  </si>
  <si>
    <t>2009/000344</t>
  </si>
  <si>
    <t>EQUIPAMIENTO CESA</t>
  </si>
  <si>
    <t>2006/000416</t>
  </si>
  <si>
    <t>TRASLADO Y AMPLIACION DEL CENTRO DE EMERGENCIAS</t>
  </si>
  <si>
    <t>2006/000431</t>
  </si>
  <si>
    <t>2006/000675</t>
  </si>
  <si>
    <t>EQUIPAMIENTO DE LA DIRECCION GENERAL</t>
  </si>
  <si>
    <t>2006/003463</t>
  </si>
  <si>
    <t>2008/000225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</si>
  <si>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</si>
  <si>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</si>
  <si>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</si>
  <si>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</si>
  <si>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</si>
  <si>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</si>
  <si>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2009/000331</t>
  </si>
  <si>
    <t>CONSTRUCCION EDIFICIO SEDES JUDICIALES EN HUESCA</t>
  </si>
  <si>
    <t>2009/000783</t>
  </si>
  <si>
    <t>MODERNIZACION Y CONSOLIDACION DE LA INFRAESTRURA DE JUSTICIA</t>
  </si>
  <si>
    <t>2010/000188</t>
  </si>
  <si>
    <t>SEGURIDAD, ADECUACION Y EQUIPAMIENTO EDIFICIOS EXPO</t>
  </si>
  <si>
    <t>2010/000534</t>
  </si>
  <si>
    <t>REHABILITACION DEL PALACIO DE PUJADAS DE VEZLOPE</t>
  </si>
  <si>
    <t>2011/000014</t>
  </si>
  <si>
    <t>ACTUACIONES EN EDIFICIOS</t>
  </si>
  <si>
    <t>2014/000048</t>
  </si>
  <si>
    <t>OBRAS Y ACONDICIONAMIENTO DE LA  COMISARÍA DE ZARAGOZA EXPO</t>
  </si>
  <si>
    <t>2014/000109</t>
  </si>
  <si>
    <t>REMODELACIONES DE LAS INSTALACIONES DE JUSTICIA EN TERUEL</t>
  </si>
  <si>
    <t>2015/000150</t>
  </si>
  <si>
    <t>2008/000142</t>
  </si>
  <si>
    <t>EQUIPAMIENTO SECRETARIA GENERAL TECNICA</t>
  </si>
  <si>
    <t>2006/000196</t>
  </si>
  <si>
    <t>2006/000219</t>
  </si>
  <si>
    <t>RENOVACION DEL MOBILIARIO Y EQUIPAMIENTO</t>
  </si>
  <si>
    <t>2006/001368</t>
  </si>
  <si>
    <t>2006/001372</t>
  </si>
  <si>
    <t>APLICACIONES INFORMATICAS, LICENCIAS EN  MATERIA TRIBUTARIA</t>
  </si>
  <si>
    <t>2007/000276</t>
  </si>
  <si>
    <t>ACTUACIONES EN EDIFICIOS EN ZARAGOZA</t>
  </si>
  <si>
    <t>2008/000386</t>
  </si>
  <si>
    <t>PROYECTOS DE INVESTIGACIÓN EN MATERIA ECONÓMICA</t>
  </si>
  <si>
    <t>2013/000215</t>
  </si>
  <si>
    <t>ACTUACIÓN EN EDIFICIOS DE HUESCA</t>
  </si>
  <si>
    <t>2006/000361</t>
  </si>
  <si>
    <t>2006/000367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</si>
  <si>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</si>
  <si>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</si>
  <si>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</si>
  <si>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</si>
  <si>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</si>
  <si>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</si>
  <si>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2006/001216</t>
  </si>
  <si>
    <t>ELEMENTOS HARDWARE</t>
  </si>
  <si>
    <t>2006/001217</t>
  </si>
  <si>
    <t>MARQUESINAS</t>
  </si>
  <si>
    <t>2006/001309</t>
  </si>
  <si>
    <t>OFICINAS DE GESTION DE DEMANDA DE VIVIENDA PROTEGIDA</t>
  </si>
  <si>
    <t>2006/001346</t>
  </si>
  <si>
    <t>EQUIPAMIENTO</t>
  </si>
  <si>
    <t>2006/001889</t>
  </si>
  <si>
    <t>GASTOS DE RECAUDACIÓN VIVIENDAS PROMOCIÓN PÚBLICA</t>
  </si>
  <si>
    <t>2006/002132</t>
  </si>
  <si>
    <t>2006/002136</t>
  </si>
  <si>
    <t>2006/002324</t>
  </si>
  <si>
    <t>EQUIPAMIENTO MAQUINARIA Y UTILLAJE. TERUEL</t>
  </si>
  <si>
    <t>2006/002349</t>
  </si>
  <si>
    <t>2006/003093</t>
  </si>
  <si>
    <t>EQUIPOS PARA PROCESOS DE INFORMACIÓN</t>
  </si>
  <si>
    <t>2007/001560</t>
  </si>
  <si>
    <t>2007/001562</t>
  </si>
  <si>
    <t>2008/000170</t>
  </si>
  <si>
    <t>MOBILIARIO Y ENSERES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</si>
  <si>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</si>
  <si>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</si>
  <si>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</si>
  <si>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</si>
  <si>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</si>
  <si>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</si>
  <si>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</si>
  <si>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</si>
  <si>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</si>
  <si>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</si>
  <si>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2009/000423</t>
  </si>
  <si>
    <t>DESARROLLO DEL SISTEMA DE INFORMACION URBANISTICA</t>
  </si>
  <si>
    <t>2009/000761</t>
  </si>
  <si>
    <t>VTE. EJEA DE LOS CAB. FASE II. CTRAS. A-127 Y A-125</t>
  </si>
  <si>
    <t>2009/000780</t>
  </si>
  <si>
    <t>ACOND. CTRA. A-133. TRAMO: BINEFAR- SAN ESTEBAN DE LITERA</t>
  </si>
  <si>
    <t>2009/000894</t>
  </si>
  <si>
    <t>2009/001127</t>
  </si>
  <si>
    <t>LABORATORIO CALIDAD DE LA EDIFICACION 2010</t>
  </si>
  <si>
    <t>2009/001428</t>
  </si>
  <si>
    <t>2009/001430</t>
  </si>
  <si>
    <t>2010/000286</t>
  </si>
  <si>
    <t>2010/000287</t>
  </si>
  <si>
    <t>CARTOGRAFIA URBANA 1/1000  Y HOMOGENEIZACION 1/5000</t>
  </si>
  <si>
    <t>2010/000288</t>
  </si>
  <si>
    <t>ESTACIONES DE REFERENCIA GPS</t>
  </si>
  <si>
    <t>2010/000297</t>
  </si>
  <si>
    <t>GESTION EXPROPIATORIA PROYECTO RED. SECTOR I HUESCA</t>
  </si>
  <si>
    <t>2010/000298</t>
  </si>
  <si>
    <t>GESTION EXPROPIATORIA PROYECTO RED. SECTOR II HUESCA</t>
  </si>
  <si>
    <t>2010/000301</t>
  </si>
  <si>
    <t>GESTION EXPROPIATORIA PROYECTO RED. SECTOR I TERUEL</t>
  </si>
  <si>
    <t>2010/000352</t>
  </si>
  <si>
    <t>2010/000711</t>
  </si>
  <si>
    <t>2012/000132</t>
  </si>
  <si>
    <t>2012/000133</t>
  </si>
  <si>
    <t>2012/000134</t>
  </si>
  <si>
    <t>2012/000135</t>
  </si>
  <si>
    <t>2012/000136</t>
  </si>
  <si>
    <t>2012/000137</t>
  </si>
  <si>
    <t>2012/000138</t>
  </si>
  <si>
    <t>2012/000139</t>
  </si>
  <si>
    <t>2012/000160</t>
  </si>
  <si>
    <t>CONTRATOS MENORES. PROVINCIA DE ZARAGOZA</t>
  </si>
  <si>
    <t>2012/000161</t>
  </si>
  <si>
    <t>CONTRATOS MENORES. PROVINCIA DE HUESCA</t>
  </si>
  <si>
    <t>2012/000162</t>
  </si>
  <si>
    <t>CONTRATOS MENORES. PROVINCIA DE TERUEL</t>
  </si>
  <si>
    <t>2012/000202</t>
  </si>
  <si>
    <t>PROGRAMA DE REHABILITACIÓN ARQUITECTÓNICA 2012</t>
  </si>
  <si>
    <t>2012/000223</t>
  </si>
  <si>
    <t>2012/000314</t>
  </si>
  <si>
    <t>SERVICIO DE COORDINACION TERRITORIAL</t>
  </si>
  <si>
    <t>2012/000318</t>
  </si>
  <si>
    <t>2012/000347</t>
  </si>
  <si>
    <t>PROGRAMA DE TELEDETECCIÓN</t>
  </si>
  <si>
    <t>2012/000351</t>
  </si>
  <si>
    <t>2012/000402</t>
  </si>
  <si>
    <t>OBRAS COMPLEMENTARIAS. TRAMO: TARDIENTA-VALFONDA</t>
  </si>
  <si>
    <t>2013/000117</t>
  </si>
  <si>
    <t>ASISTENCIAS TECNICAS - SEGURIDAD VIAL</t>
  </si>
  <si>
    <t>2013/000119</t>
  </si>
  <si>
    <t>NUEVOS REFUERZOS</t>
  </si>
  <si>
    <t>2013/000144</t>
  </si>
  <si>
    <t>2013/000183</t>
  </si>
  <si>
    <t>ACONDICIONAMIENTO BÁSCULAS</t>
  </si>
  <si>
    <t>2013/000224</t>
  </si>
  <si>
    <t>VARIANTE OESTE DE ALBALATE DEL ARZOBISPO</t>
  </si>
  <si>
    <t>2013/000274</t>
  </si>
  <si>
    <t>2013/000276</t>
  </si>
  <si>
    <t>2013/000316</t>
  </si>
  <si>
    <t>SERV. ELIMIN. HIELO Y NIEVES CTRAS. SECTOR 1 HUESCA</t>
  </si>
  <si>
    <t>2013/000329</t>
  </si>
  <si>
    <t>SUMINISTRO COMBUSTIBLE MAQUINARA</t>
  </si>
  <si>
    <t>2013/000390</t>
  </si>
  <si>
    <t>PROLONGACION ESTRUCTURA ANTIALUDES EN A-2606</t>
  </si>
  <si>
    <t>2014/000052</t>
  </si>
  <si>
    <t>LICENCIAS APLICACIONES INFORMATICAS</t>
  </si>
  <si>
    <t>2014/000063</t>
  </si>
  <si>
    <t>CARTOGRAFIA DERIVADA</t>
  </si>
  <si>
    <t>2014/000172</t>
  </si>
  <si>
    <t>PRESERVACIÓN PATRIMONIO ARAGONÉS (NO BIC)</t>
  </si>
  <si>
    <t>2014/000187</t>
  </si>
  <si>
    <t>2014/000200</t>
  </si>
  <si>
    <t>2014/000229</t>
  </si>
  <si>
    <t>2014/000288</t>
  </si>
  <si>
    <t>AMPLIACIÓN PUENTE SOBRE EL RIO EBRO EN ALAGÓN</t>
  </si>
  <si>
    <t>2014/000292</t>
  </si>
  <si>
    <t>2014/000326</t>
  </si>
  <si>
    <t>2014/000327</t>
  </si>
  <si>
    <t>ACONDICIONAMIENTO A-131. TRAMO: SENA-SARIÑENA</t>
  </si>
  <si>
    <t>2014/000392</t>
  </si>
  <si>
    <t>2014/000400</t>
  </si>
  <si>
    <t>MEJORA DE FIRME CTRA. A-220. TRAMO: LA ALMUNIA-CARIÑENA</t>
  </si>
  <si>
    <t>2014/000403</t>
  </si>
  <si>
    <t>2015/000009</t>
  </si>
  <si>
    <t>2015/000018</t>
  </si>
  <si>
    <t>2015/000019</t>
  </si>
  <si>
    <t>2015/000021</t>
  </si>
  <si>
    <t>DESARROLLOS NORMATIVOS</t>
  </si>
  <si>
    <t>2015/000022</t>
  </si>
  <si>
    <t>2015/000116</t>
  </si>
  <si>
    <t>PROGRAMA DE VIVIENDA SOCIAL</t>
  </si>
  <si>
    <t>2015/000145</t>
  </si>
  <si>
    <t>CONEXION A-138 Y A-139 POR PLAN. FASE I</t>
  </si>
  <si>
    <t>2015/000146</t>
  </si>
  <si>
    <t>CONEXION ENTRE A-138 Y A-139 POR PLAN. FASE II</t>
  </si>
  <si>
    <t>2015/000148</t>
  </si>
  <si>
    <t>MEDIACION HIPOTECARIA_PROGRAMA MEDIACION HIPOTECARIA</t>
  </si>
  <si>
    <t>2015/000163</t>
  </si>
  <si>
    <t>ACTUACIONES CONCERTADAS 2015-2016</t>
  </si>
  <si>
    <t>2015/000212</t>
  </si>
  <si>
    <t>2015/000273</t>
  </si>
  <si>
    <t>2006/000103</t>
  </si>
  <si>
    <t>2006/000253</t>
  </si>
  <si>
    <t>CONTRATO INFORMA DE CONTROL Y GRABACION DE DATOS</t>
  </si>
  <si>
    <t>2006/000551</t>
  </si>
  <si>
    <t>CALIDAD SEMILLAS Y PLANTAS</t>
  </si>
  <si>
    <t>2006/000552</t>
  </si>
  <si>
    <t>IDENTIFICACION DE FRUTALES PARA EL REGISTRO DE VARIEDADES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</si>
  <si>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</si>
  <si>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</si>
  <si>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</si>
  <si>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</si>
  <si>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</si>
  <si>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</si>
  <si>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2006/000892</t>
  </si>
  <si>
    <t>2006/001010</t>
  </si>
  <si>
    <t>2006/001100</t>
  </si>
  <si>
    <t>2006/001138</t>
  </si>
  <si>
    <t>MINUTAS NOTARIOS Y REGISTROS</t>
  </si>
  <si>
    <t>2006/001385</t>
  </si>
  <si>
    <t>OBRAS URGENTES EN EL VERTEDERO DE BAILIN</t>
  </si>
  <si>
    <t>2006/001420</t>
  </si>
  <si>
    <t>AULA MEDIO AMBIENTE URBANO</t>
  </si>
  <si>
    <t>2006/001559</t>
  </si>
  <si>
    <t>2006/001564</t>
  </si>
  <si>
    <t>2006/001636</t>
  </si>
  <si>
    <t>2006/001666</t>
  </si>
  <si>
    <t>PROYECTO REGADIO SOCIAL FRAGA</t>
  </si>
  <si>
    <t>2006/001982</t>
  </si>
  <si>
    <t>ASISTENCIA TECNICA VIGILANCIA AMBIENTAL Y SEGURIDAD Y SALUD</t>
  </si>
  <si>
    <t>2006/002019</t>
  </si>
  <si>
    <t>ADQUISICION VEHICULOS DEPARTAMENTO</t>
  </si>
  <si>
    <t>2006/002022</t>
  </si>
  <si>
    <t>DOTACION EQUIPOS INFORMATICOS DEL DEPARTAMENTO</t>
  </si>
  <si>
    <t>2006/002402</t>
  </si>
  <si>
    <t>2006/002425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</si>
  <si>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</si>
  <si>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</si>
  <si>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</si>
  <si>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</si>
  <si>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</si>
  <si>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</si>
  <si>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</si>
  <si>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2007/000567</t>
  </si>
  <si>
    <t>2007/000793</t>
  </si>
  <si>
    <t>ARRENDARRENDAMIENTO VEHICULOS CON OPCION DE COMPRA</t>
  </si>
  <si>
    <t>2008/000048</t>
  </si>
  <si>
    <t>2008/000558</t>
  </si>
  <si>
    <t>2008/000622</t>
  </si>
  <si>
    <t>ADQUISICIÓN MATERIAL DE COMUNICACIONES</t>
  </si>
  <si>
    <t>2008/000631</t>
  </si>
  <si>
    <t>2008/000738</t>
  </si>
  <si>
    <t>PLAN DE OBRAS DE LA C.P. BALLOBAR</t>
  </si>
  <si>
    <t>2008/001764</t>
  </si>
  <si>
    <t>MANTENIMIENTO Y ADQUISICIÓN DE EQUIPAMIENTO PARA LA RRICAA</t>
  </si>
  <si>
    <t>2009/001015</t>
  </si>
  <si>
    <t>2009/001294</t>
  </si>
  <si>
    <t>OBRAS CONCENTRACION PARCELARIA LA ALMOLDA</t>
  </si>
  <si>
    <t>2009/001442</t>
  </si>
  <si>
    <t>OBRAS EN ZONA LAS CUERLAS</t>
  </si>
  <si>
    <t>2010/000316</t>
  </si>
  <si>
    <t>PROY. CAM. Z.C.P. CANAL CALANDA-ALCAÑIZ</t>
  </si>
  <si>
    <t>2010/000336</t>
  </si>
  <si>
    <t>2010/000368</t>
  </si>
  <si>
    <t>2010/000430</t>
  </si>
  <si>
    <t>2011/000188</t>
  </si>
  <si>
    <t>2011/000358</t>
  </si>
  <si>
    <t>2011/000418</t>
  </si>
  <si>
    <t>2012/000232</t>
  </si>
  <si>
    <t>2013/000318</t>
  </si>
  <si>
    <t>C.P. ALFAMBRA (TERUEL)</t>
  </si>
  <si>
    <t>2013/000319</t>
  </si>
  <si>
    <t>2013/000320</t>
  </si>
  <si>
    <t>2013/000321</t>
  </si>
  <si>
    <t>2013/000323</t>
  </si>
  <si>
    <t>REPARACION DE DAÑOS EN INFRAESTRUCTURAS POR INUNDACIONES</t>
  </si>
  <si>
    <t>2014/000110</t>
  </si>
  <si>
    <t>RENOVACIÓN TABLET PC CONTROL PAC</t>
  </si>
  <si>
    <t>PUESTA EN MARCHA DE INSTALACIONES</t>
  </si>
  <si>
    <t>2014/000199</t>
  </si>
  <si>
    <t>2014/000258</t>
  </si>
  <si>
    <t>2014/000343</t>
  </si>
  <si>
    <t>2015/000047</t>
  </si>
  <si>
    <t>2015/000048</t>
  </si>
  <si>
    <t>2015/000049</t>
  </si>
  <si>
    <t>ACTUACIONES CONSERVACION ÁRBOLES SINGLULARES</t>
  </si>
  <si>
    <t>2015/000050</t>
  </si>
  <si>
    <t>2015/000063</t>
  </si>
  <si>
    <t>2015/000064</t>
  </si>
  <si>
    <t>CAMPAÑAS AD HOC Y MEDICIONES URGENTES</t>
  </si>
  <si>
    <t>2015/000082</t>
  </si>
  <si>
    <t>REGADÍO</t>
  </si>
  <si>
    <t>2015/000136</t>
  </si>
  <si>
    <t>REHABILITACIÓN BODEGA DO BORJA</t>
  </si>
  <si>
    <t>2015/000179</t>
  </si>
  <si>
    <t>C.P. SAN MATEO DE GALLEGO</t>
  </si>
  <si>
    <t>2015/000205</t>
  </si>
  <si>
    <t>2015/000224</t>
  </si>
  <si>
    <t>2015/000232</t>
  </si>
  <si>
    <t>2015/000246</t>
  </si>
  <si>
    <t>ORDENACION G.M.O. MANCOMUNIDAD ANSO-FAGO</t>
  </si>
  <si>
    <t>2015/000269</t>
  </si>
  <si>
    <t>2015/000278</t>
  </si>
  <si>
    <t>TRITURACIÓN DE RESTOS</t>
  </si>
  <si>
    <t>CREACIÓN Y MANTENIMIENTO DE PUNTOS DE AGUA</t>
  </si>
  <si>
    <t>2006/000167</t>
  </si>
  <si>
    <t>2006/000221</t>
  </si>
  <si>
    <t>2006/000252</t>
  </si>
  <si>
    <t>PLANIFICACIÓN ENERGÉTICA DE ARAGÓN</t>
  </si>
  <si>
    <t>2006/000280</t>
  </si>
  <si>
    <t>ACCIONES EN MATERIA DE SEGURIDAD MINERA</t>
  </si>
  <si>
    <t>2006/001297</t>
  </si>
  <si>
    <t>2006/001299</t>
  </si>
  <si>
    <t>2006/001427</t>
  </si>
  <si>
    <t>2006/001430</t>
  </si>
  <si>
    <t>LICENCIAS, BASES DE DATOS EN MATERIA DE ESTADISTICA  PÚBLICA</t>
  </si>
  <si>
    <t>2006/001607</t>
  </si>
  <si>
    <t>2006/002073</t>
  </si>
  <si>
    <t>2006/002074</t>
  </si>
  <si>
    <t>EQUIPAMIENTO TECNICO UNIDADES ADMINISTRATIVAS DE ZARAGOZA</t>
  </si>
  <si>
    <t>2006/002076</t>
  </si>
  <si>
    <t>EQUIPAMIENTO TECNICO UNIDADES ADMINISTRATIVAS DE TERUEL</t>
  </si>
  <si>
    <t>2006/002078</t>
  </si>
  <si>
    <t>EQUIPAMIENTO UNIDADES ADMINISTRATIVAS SERVICIOS CENTRALES</t>
  </si>
  <si>
    <t>2006/002079</t>
  </si>
  <si>
    <t>EQUIPAMIENTO UNIDADES ADMINISTRATIVAS SERVICIOS PROVINCIALES</t>
  </si>
  <si>
    <t>2006/002080</t>
  </si>
  <si>
    <t>2006/002081</t>
  </si>
  <si>
    <t>EQUIPAM. SISTEM. PROCESOS DATOS SERV. PROV.</t>
  </si>
  <si>
    <t>2006/002082</t>
  </si>
  <si>
    <t>2015/000284</t>
  </si>
  <si>
    <t>PARTICIPACIÓN EN FERIA DE ZARAGOZA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</si>
  <si>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</si>
  <si>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</si>
  <si>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</si>
  <si>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</si>
  <si>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</si>
  <si>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</si>
  <si>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</si>
  <si>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</si>
  <si>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</si>
  <si>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2006/000448</t>
  </si>
  <si>
    <t>DESPLIEGUE DE REDES DE TELECOMUNICACIONES</t>
  </si>
  <si>
    <t>2006/000848</t>
  </si>
  <si>
    <t>2006/001784</t>
  </si>
  <si>
    <t>2009/000267</t>
  </si>
  <si>
    <t>IMPLANTACIÓN DE LA ADMINISTRACIÓN ELECTRÓNICA</t>
  </si>
  <si>
    <t>2009/001155</t>
  </si>
  <si>
    <t>EXTENCION DE LA TELEVISION DIGITAL TERRESTRE (TDT) ESTATAL</t>
  </si>
  <si>
    <t>2011/000083</t>
  </si>
  <si>
    <t>EQUIPOS INFORMÁTICOS</t>
  </si>
  <si>
    <t>2012/000354</t>
  </si>
  <si>
    <t>GOBIERNO ABIERTO</t>
  </si>
  <si>
    <t>2013/000307</t>
  </si>
  <si>
    <t>PROYECTO EXTENSION BANDA ANCHA ULTRARRAPIDA EN ARAGON</t>
  </si>
  <si>
    <t>2013/000342</t>
  </si>
  <si>
    <t>TERRITORIOS INTELIGENTES (SMART)</t>
  </si>
  <si>
    <t>2006/000288</t>
  </si>
  <si>
    <t>CENTRO ARAGONES DEL DEPORTE</t>
  </si>
  <si>
    <t>2006/001223</t>
  </si>
  <si>
    <t>RESTAURACION  CATEDRAL RODA DE ISABENA</t>
  </si>
  <si>
    <t>2006/002016</t>
  </si>
  <si>
    <t>2006/002029</t>
  </si>
  <si>
    <t>2006/002104</t>
  </si>
  <si>
    <t>2006/002191</t>
  </si>
  <si>
    <t>2006/002305</t>
  </si>
  <si>
    <t>2006/002356</t>
  </si>
  <si>
    <t>2006/003137</t>
  </si>
  <si>
    <t>REAL MONASTERIO DE SANTA MARÍA DE SIJENA</t>
  </si>
  <si>
    <t>2006/003718</t>
  </si>
  <si>
    <t>OBRAS AIRE ACONDICIONADO BIBLIOTECA PUBLICA DE HUESCA</t>
  </si>
  <si>
    <t>2006/003809</t>
  </si>
  <si>
    <t>REST. ESPACIOS CATEDRAL DE HUESCA</t>
  </si>
  <si>
    <t>2007/000660</t>
  </si>
  <si>
    <t>2007/000765</t>
  </si>
  <si>
    <t>MONASTERIO DE SAN VICTORIÁN</t>
  </si>
  <si>
    <t>2007/001698</t>
  </si>
  <si>
    <t>IGLESIA PARROQUIAL DE SAN PABLO DE ZARAGOZA</t>
  </si>
  <si>
    <t>2009/000413</t>
  </si>
  <si>
    <t>EQUIPAMIENTO PARA CENTROS PÚIBLICOS EDUCATIVOS DE ARAGÓN</t>
  </si>
  <si>
    <t>2009/000449</t>
  </si>
  <si>
    <t>2009/000479</t>
  </si>
  <si>
    <t>2009/000496</t>
  </si>
  <si>
    <t>AMPLIACIÓN C.P. "GASPAR REMIRO" DE EPILA (ZARAGOZA)</t>
  </si>
  <si>
    <t>2009/000498</t>
  </si>
  <si>
    <t>AMPLIACIÓN  I.E.S. "SOBRARBE" AINSA (HUESCA)</t>
  </si>
  <si>
    <t>2009/000682</t>
  </si>
  <si>
    <t>2009/001250</t>
  </si>
  <si>
    <t>MONASTERIO SANTO SEPULCRO DE ZARAGOZA</t>
  </si>
  <si>
    <t>2009/001271</t>
  </si>
  <si>
    <t>2009/001286</t>
  </si>
  <si>
    <t>2010/000068</t>
  </si>
  <si>
    <t>INVERSION EDIFICIOS  BIBLIOTECAS</t>
  </si>
  <si>
    <t>2010/000500</t>
  </si>
  <si>
    <t>2010/000594</t>
  </si>
  <si>
    <t>2010/000604</t>
  </si>
  <si>
    <t>2010/000653</t>
  </si>
  <si>
    <t>AMPLIACION C INFANTIL VALDESPARTERA II SAN JORGE DE ZARAGOZA</t>
  </si>
  <si>
    <t>2010/000681</t>
  </si>
  <si>
    <t>2011/000077</t>
  </si>
  <si>
    <t>IGLESIA DE MIRAVETE DE LA SIERRA</t>
  </si>
  <si>
    <t>2011/000133</t>
  </si>
  <si>
    <t>2011/000428</t>
  </si>
  <si>
    <t>2011/000437</t>
  </si>
  <si>
    <t>2012/000156</t>
  </si>
  <si>
    <t>AMPLIACIÓN C.P. "GIL TARÍN" DE LA MUELA (ZARAGOZA)</t>
  </si>
  <si>
    <t>2012/000157</t>
  </si>
  <si>
    <t>NUEVO CEIP (6+12) UDS. EN MARÍA DE HUERVA (ZARAGOZA)</t>
  </si>
  <si>
    <t>2012/000394</t>
  </si>
  <si>
    <t>2013/000261</t>
  </si>
  <si>
    <t>INVERSIONES Y ADQUISICIONES PATRIMONIO CULTURAL</t>
  </si>
  <si>
    <t>2013/000268</t>
  </si>
  <si>
    <t>CONSTRUCCION NUEVO I.E.S. EN LA PUEBLA DE ALFINDEL</t>
  </si>
  <si>
    <t>2013/000324</t>
  </si>
  <si>
    <t xml:space="preserve"> CEIP NUEVO EN SOBRADIEL (1 VIA)</t>
  </si>
  <si>
    <t>2014/000021</t>
  </si>
  <si>
    <t>REORGANIZACION CEIP NERTOBRIGA LA ALMUNIIA</t>
  </si>
  <si>
    <t>2014/000023</t>
  </si>
  <si>
    <t>CPFPE SAN LORENZO HUESCA</t>
  </si>
  <si>
    <t>2014/000024</t>
  </si>
  <si>
    <t>CEIP SADABA</t>
  </si>
  <si>
    <t>2014/000025</t>
  </si>
  <si>
    <t>CEIP ZARAGOZA  SUR</t>
  </si>
  <si>
    <t>2014/000029</t>
  </si>
  <si>
    <t>NUEVO CEIP CUARTE</t>
  </si>
  <si>
    <t>2014/000030</t>
  </si>
  <si>
    <t>DOTACION FONDOS BIBLIOGRAFICOS</t>
  </si>
  <si>
    <t>2014/000037</t>
  </si>
  <si>
    <t>RESTAURACION IGLESIA TORRALBA DE RIBOTA</t>
  </si>
  <si>
    <t>2014/000289</t>
  </si>
  <si>
    <t>NUEVO I.E.S. VILLANUEVA DE GALLEGO</t>
  </si>
  <si>
    <t>2014/000291</t>
  </si>
  <si>
    <t>2014/000356</t>
  </si>
  <si>
    <t>SECCION IES MAR DE ARAGON DE MAELLA</t>
  </si>
  <si>
    <t>2014/000357</t>
  </si>
  <si>
    <t>I.E.S. RIO ARBA DE TAUSTE</t>
  </si>
  <si>
    <t>2015/000153</t>
  </si>
  <si>
    <t>INSTALACIONES F.P. BASICA</t>
  </si>
  <si>
    <t>2015/000191</t>
  </si>
  <si>
    <t>ERMITA NTRA.SRA.DE CASBAS, AYERBE (HU)</t>
  </si>
  <si>
    <t>2015/000297</t>
  </si>
  <si>
    <t>HUESCA - I.F.P.E.MONTEARAGON</t>
  </si>
  <si>
    <t>2006/001742</t>
  </si>
  <si>
    <t>MODERNIZACIÓN SERVICIO PÚBLICO DE EMPLEO</t>
  </si>
  <si>
    <t>2006/052010</t>
  </si>
  <si>
    <t>2006/052028</t>
  </si>
  <si>
    <t>CONSTRUCCION NUEVO CENTRO ESPECIALIDADES INOCENCIO JIMENEZ</t>
  </si>
  <si>
    <t>2006/052031</t>
  </si>
  <si>
    <t>PLAN EQUIPAMIENTO ALTA TECNOLOGIA</t>
  </si>
  <si>
    <t>2008/052027</t>
  </si>
  <si>
    <t>OBRAS NUEVO HOSPITAL TERUEL</t>
  </si>
  <si>
    <t>2008/052029</t>
  </si>
  <si>
    <t>OBRAS NUEVO CENTRO DE SALUD ALMOZARA (ZARAGOZA)</t>
  </si>
  <si>
    <t>2008/052032</t>
  </si>
  <si>
    <t>OBRAS NUEVO C.S. ILLUECA (ZARAGOZA)</t>
  </si>
  <si>
    <t>2008/052034</t>
  </si>
  <si>
    <t>OBRAS NUEVO C.S. MOSQUERUELA (TERUEL)</t>
  </si>
  <si>
    <t>2009/052027</t>
  </si>
  <si>
    <t>HOSPITAL ALCAÑIZ</t>
  </si>
  <si>
    <t>2010/052031</t>
  </si>
  <si>
    <t>2012/052029</t>
  </si>
  <si>
    <t>C.S. CALATAYUD</t>
  </si>
  <si>
    <t>2013/052001</t>
  </si>
  <si>
    <t>REFORMA CEM RAMON Y CAJAL (ZARAGOZA)</t>
  </si>
  <si>
    <t>2014/052022</t>
  </si>
  <si>
    <t>C.S.LOS OLIVOS (HUESCA)</t>
  </si>
  <si>
    <t>2015/052025</t>
  </si>
  <si>
    <t>ACTUACIONES ATENCION PRIMARIA</t>
  </si>
  <si>
    <t>2015/052026</t>
  </si>
  <si>
    <t>ACTUACIONES ATENCION ESPECIALIZADA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</si>
  <si>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</si>
  <si>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</si>
  <si>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</si>
  <si>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</si>
  <si>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</si>
  <si>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</si>
  <si>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</si>
  <si>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</si>
  <si>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</si>
  <si>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</si>
  <si>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</si>
  <si>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</si>
  <si>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EQUIPAMIENTO DE CENTROS DE LA PROVINCIA DE ZARAGOZA</t>
  </si>
  <si>
    <t>2006/530042</t>
  </si>
  <si>
    <t>2006/530043</t>
  </si>
  <si>
    <t>2006/530046</t>
  </si>
  <si>
    <t>2006/530049</t>
  </si>
  <si>
    <t>2007/000271</t>
  </si>
  <si>
    <t>MANTENIMIENTO Y EQUIPAMIENTO DE CENTROS DEPENDIENTES DEL IAM</t>
  </si>
  <si>
    <t>2007/000195</t>
  </si>
  <si>
    <t>ACTUACIONES URGENTES EN ALBERGUES Y OTRAS INSTALACIONES</t>
  </si>
  <si>
    <t>2006/001868</t>
  </si>
  <si>
    <t>2006/001871</t>
  </si>
  <si>
    <t>2009/000401</t>
  </si>
  <si>
    <t>CENTRO DE CONOCIMIENTO ADMINISTRACION ELECTRONICA</t>
  </si>
  <si>
    <t>2006/002412</t>
  </si>
  <si>
    <t>APOYO TECNICO EN ACTUACIONES DEL PLAN ESPECIAL DE DEPURACION</t>
  </si>
  <si>
    <t>2006/003716</t>
  </si>
  <si>
    <t>REVISION DEL PLAN ARAGONES DE SANEAMIENTO Y DEPURACION</t>
  </si>
  <si>
    <t>2007/001449</t>
  </si>
  <si>
    <t>2009/000283</t>
  </si>
  <si>
    <t>ASIST. TCA. GESTIÓN EXPROPIACIONES EDAR'S PIRINEOS</t>
  </si>
  <si>
    <t>2011/000364</t>
  </si>
  <si>
    <t>2012/000313</t>
  </si>
  <si>
    <t>2013/000314</t>
  </si>
  <si>
    <t>ZONA 10A   CONCESION PLAN ESPECIAL DEPURACION</t>
  </si>
  <si>
    <t>2013/000419</t>
  </si>
  <si>
    <t>2013/000424</t>
  </si>
  <si>
    <t>LA ALMOLDA, MEJORA ABASTECIMIENTO</t>
  </si>
  <si>
    <t>2013/000427</t>
  </si>
  <si>
    <t>2014/000240</t>
  </si>
  <si>
    <t>2015/000173</t>
  </si>
  <si>
    <t>VISOR DE INFRAESTRUCTURAS DEL CICLO DEL AGUA</t>
  </si>
  <si>
    <t>2015/000194</t>
  </si>
  <si>
    <t>VILLASTAR, ESTACION DEPURADORA AGUAS RESIDUALES</t>
  </si>
  <si>
    <t>2015/000309</t>
  </si>
  <si>
    <t>REGISTRO DE PRESAS,EMBALSES Y AGUAS ARAGON.</t>
  </si>
  <si>
    <t>2015/000310</t>
  </si>
  <si>
    <t>BIERGE Y NUCLEOS, ESTACION DEPURADORA DE AGUAS RESIDUALES.</t>
  </si>
  <si>
    <t>EQUIPAMIENTO DEL INSTITUTO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</si>
  <si>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</si>
  <si>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</si>
  <si>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</si>
  <si>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</si>
  <si>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</si>
  <si>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</si>
  <si>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</si>
  <si>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2008/000343</t>
  </si>
  <si>
    <t>PERSONAL INVESTIGADOR EN FORMACIÓN</t>
  </si>
  <si>
    <t>2010/000019</t>
  </si>
  <si>
    <t>PROYECTOS DE INVESTIGACIÓN DESARROLLADOS EN EL C.I.T.A.</t>
  </si>
  <si>
    <t>2006/000821</t>
  </si>
  <si>
    <t>2006/002362</t>
  </si>
  <si>
    <t>INFRAESTRUCTURA Y EQUIPAMIENTO DE LA AGENCIA</t>
  </si>
  <si>
    <t>EQUIPAMIENTOS DIVERSOS PARA LAS UNIDADES DE LA PRESIDENCIA DEL GOBIERNO</t>
  </si>
  <si>
    <t>SISTEMA DE VIGILANCIA Y DETECCION ACCESOS DE EDIFICIOS ADMINISTRATIVOS</t>
  </si>
  <si>
    <t>ACONDICIONAMIENTO  Y EQUIPAMIENTO DE COMISARIAS DE POLICIA ADSCRITAS A LA C. AUTONOMA</t>
  </si>
  <si>
    <t>ADQUISICIÓN DE MOBILIARIO Y EQUIPOS INFORMATICOS PARA EL DEPARTAMENTO</t>
  </si>
  <si>
    <t>CARTOGRAFÍA COMARCAL Y APLICACIÓN TURISMO PARA ACCESO TELEFÓNICO</t>
  </si>
  <si>
    <t>OBRAS DE MANTENIMIENTO DE INMUEBLES ADSCRITOS AL DEPARTAMENTO DE HACIENDA Y ADMINISTRACIÓN PÚBLICA</t>
  </si>
  <si>
    <t>RENOVACION Y NUEVOS EQUIPAMIENTOS DE MOBILIARIO Y EQUIPOS PARA PROCESOS DE INFORMACION</t>
  </si>
  <si>
    <t>REC PATRIMONIAL EN TERRITORIO FINES TURISTIC.ILUMINACIONES Y SEÑALIZACIONES TURÍSTICAS</t>
  </si>
  <si>
    <t>REC PATRIMONIAL EN TERRITORIO FINES TURISTICOS.CREAC Y ADECUACION SENDEROS Y ENTORNOS INT TURISTICO</t>
  </si>
  <si>
    <t>ACTUACIONES INVERSION EN INFRAESTRUCTURAS EN ENCLAVES DE INTERES TURISTICO</t>
  </si>
  <si>
    <t>ESTUDIOS, PROYECTOS E INFORMES TÉCNICOS RELACIONADOS CON ELSECTOR TURISMO</t>
  </si>
  <si>
    <t>EQUIPAMIENTO MAQUINARIA, VEHICULOS Y UTILLAJE PARA S.P. HUESCA</t>
  </si>
  <si>
    <t>OBRAS DE SEG. VIAL, MANTENIMIENTO Y MEJORA RED CARRETERAS SECTOR 3 HUESCA</t>
  </si>
  <si>
    <t>OBRAS DE SEG. VIAL, MANTENIMIENTO Y MEJORA RED CARRETERAS SECTOR 2 TERUEL</t>
  </si>
  <si>
    <t>ACONDI. CTRA. A-2305, P.K. 0+000 AL 10+100. FUENDETODOS-AZUARA</t>
  </si>
  <si>
    <t>CONCESION OBRA PUBLICA SECTOR I HUESCA DE LA RED ESTRUCT. DE CARRET. DE ARAGON</t>
  </si>
  <si>
    <t>CONCESION OBRA PUBLICA SECTOR III HUESCA DE LA RED ESTRUCTURANTE DE CARRETERAS DE ARAGÓN</t>
  </si>
  <si>
    <t>CARTOGRAFIA ESCALA 1/5000 CON MODELO DATOS BASE TOPOGRAFICAARMONIZADA</t>
  </si>
  <si>
    <t>REC PATRIMONIAL EN TERRITORIO FINES TURISTICOS INVERSIONES RED HOSPEDERÍA DE ARAGÓN</t>
  </si>
  <si>
    <t>NUEVA INFRAESTRUCTURA CTRA  A-120. TRAMO: INTERS. A-2 - INTERS. Z-40</t>
  </si>
  <si>
    <t>SERVICIOS DE CONSERVACION RED AUTONÓMICA ARAGONESA. SECTOR 1 ZARAGOZA</t>
  </si>
  <si>
    <t>SERVICIOS DE CONSERVACION RED AUTONÓMICA ARAGONESA. SECTOR 2 ZARAGOZA</t>
  </si>
  <si>
    <t>SERVICIOS DE CONSERVACION RED AUTONÓMICA ARAGONESA. SECTOR 3 ZARAGOZA</t>
  </si>
  <si>
    <t>SERVICIOS DE CONSERVACION RED AUTONÓMICA ARAGONESA. SECTOR 1 HUESCA</t>
  </si>
  <si>
    <t>SERVICIOS DE CONSERVACION RED AUTONÓMICA ARAGONESA. SECTOR 2 HUESCA</t>
  </si>
  <si>
    <t>SERVICIOS DE CONSERVACION RED AUTONÓMICA ARAGONESA. SECTOR 3 HUESCA</t>
  </si>
  <si>
    <t>SERVICIOS DE CONSERVACION RED AUTONÓMICA ARAGONESA. SECTOR 1 TERUEL</t>
  </si>
  <si>
    <t>SERVICIOS DE CONSERVACION RED AUTONÓMICA ARAGONESA. SECTOR 2 TERUEL</t>
  </si>
  <si>
    <t>AT PARA EL DESARROLLO DE UN GIS DEL SISTEMA DE TRANSPORTE EN ARAGÓN</t>
  </si>
  <si>
    <t>SUMINISTRO MATERIAL FUNDENTE CON DESCARGA EN SILOS Y TRANSPORTE EN CISTERNA</t>
  </si>
  <si>
    <t>CONSERVACIÓN DE EDIFICIOS Y  VIVIENDAS PROPIEDAD DGA EN REGIMEN DE ALQUILER</t>
  </si>
  <si>
    <t>FORMULACION,ELABORACION Y FINANCIACION DE DELIMITACIONES DESUELO URBANO</t>
  </si>
  <si>
    <t>ACONDICIONAMIENTO CTRA A-1226, P.K. 5,5 AL 9,8. TRAMO: INTERS. A-22 - FORNILLOS</t>
  </si>
  <si>
    <t>ACONDICIONAMIENTO CTRA. A-125. TRAMO: LIM. PROV. NAVARRA A EJEA DE LOS CABALLEROS</t>
  </si>
  <si>
    <t>ACONDICIONAMIENTO A-131, P.K. 57,626 AL 62,054. TRAMO: SARIÑENA-SAN LORENZO DE FLUMEN</t>
  </si>
  <si>
    <t>REFUERZO DE FIRME EN A-127, P.K. 61 AL 70. TRAMO: SADABA-CASTILISCAR</t>
  </si>
  <si>
    <t>SUMINISTRO DE EMULSIONES BITUMINOSAS EN LAS CTRAS. AUTONOMICAS DE Z, HU Y TE</t>
  </si>
  <si>
    <t>NUEVOS DESARROLLOS EN MATERIA DE INFORMACION URBANISTICA Y TRAMITACION TELEMATICA</t>
  </si>
  <si>
    <t>ADQUISICION DE LICENCIAS Y HERRAMIENTAS INFORMATICAS Y DESARROLLO EVOLUTIVO DE APLIC. INFORM.</t>
  </si>
  <si>
    <t>CONTROL DEL EJERCICIO DE LAS FACULTADES RELATIVAS AL USO Y EDIFICACION DEL SUELO</t>
  </si>
  <si>
    <t>PRESTACION SERVIOS AEREOS EXTINCION INCENDIOS FORESTALES CAMPAÑAS 2012-2015</t>
  </si>
  <si>
    <t>PROGRAMA CONTROL Y VIGILANCIA ENCEFALOPATIAS ESPONGIFORMES TRANSMISIBLES</t>
  </si>
  <si>
    <t>DESARROLLO E INTEGRACION DE PROGRAMAS DE IDENTIFICACION GANADERA</t>
  </si>
  <si>
    <t>ACTUACIONES PARA  IMPLANTAC. Y MEJORA SISTEMA INFORMAC. GEOGRAF. DPTO.</t>
  </si>
  <si>
    <t>GESTION Y SEGUIMIENTO DEL PROGRAMA DE DESARROLLO RURAL 2007/2013</t>
  </si>
  <si>
    <t>ASISTENCIA TECNICA BASES CONCENTRACION PARCELARIA POZUEL DEL CAMPO</t>
  </si>
  <si>
    <t>HB52001 FUNCIONAMIENTO CENTROS DE PISCICULTURA DE PLANDUVIAR Y PLASENCIA DEL MONTE (TRUCHA Y TENCA)</t>
  </si>
  <si>
    <t>TB53202 FUNCIONAMIENTO Y MANTENIMIENTO DEL CENTRO DE PISCICULTURA DE TERUEL (PAJARES)</t>
  </si>
  <si>
    <t>ASISTENCIA TECNICA CONCENTRACION PARCELARIA HUERTO Y SALILLAS</t>
  </si>
  <si>
    <t>TB53203 FUNCIONAMIENTO DE LA RESERVA DE CAZA DE MONTES UNIVERSALES, PROVINCIA DE TERUEL</t>
  </si>
  <si>
    <t>RB34067 REALIZACIÓN DE INFORMES DIVERSOS EN MATERIA DE CAZAY PESCA</t>
  </si>
  <si>
    <t>DESARROLLOS INFORMATICOS GESTION Y CONTROL DPTO.  AGRICULTURA G. Y M.A.</t>
  </si>
  <si>
    <t>ZB31311 ACTUACIONES PISCÍCOLAS EN MASAS DE AGUA DE LA PROVINCIA DE ZARAGOZA</t>
  </si>
  <si>
    <t>RED DE EVALUACIÓN FITOSANITARIA EN LAS MASAS FORESTALES DE ARAGON</t>
  </si>
  <si>
    <t>ARRENDAMIENTO DE VEHÍCULOS GRUPO DE APOYO PARA REALIZAR GUARDIAS DE INCENDIOS FORESTALES</t>
  </si>
  <si>
    <t>RB64075 GESTIÓN DE INFORMACIÓN BOTÁNICA PARA LA RED NATURA 2000</t>
  </si>
  <si>
    <t>MANTENIMIENTO Y MEJORA SISTEMA INFORMATICO INTEGRADO GESTION - CONTROL PAC</t>
  </si>
  <si>
    <t>ENCOMIENDA GESTIÓN A AST PARA LA GESTIÓN DE LA RED DE VOZ YDATOS COORDINACIÓN MEDIOS LUCHA INCENDIO</t>
  </si>
  <si>
    <t>ADQUISICIÓN MATERIAL NECESARIO PARA DESEMPEÑO DE LABORES DEEXTINCIÓN DE INCENDIOS FORESTALES</t>
  </si>
  <si>
    <t>MEJORAS AL SISTEMA INTEGRADO DE APROVECHAMIENTOS FORESTALES(SIAF), AÑO EN CURSO</t>
  </si>
  <si>
    <t>MANTENIMIENTO DE INFRAESTRUCTURAS DE EXTINCIÓN Y PUESTOS FIJOS DE VIGILANCIA PARA EL AÑO 2011</t>
  </si>
  <si>
    <t>MMTO Y CONSERVACIÓN DE INFRAESTRUCTURAS Y HERRAMIENTAS EN MATERIA DE INCENDIOS AMAS HU 2011</t>
  </si>
  <si>
    <t>FACTURAS DE MANTENIMIENTO DE INFRAESTRUCTURAS DE INCENDIOS Y PUESTOS DE VIGILANCIA</t>
  </si>
  <si>
    <t>MANT Y AMPLIACION CERTIFICACION FORESTAL REGIONAL EN LA C.A. ARAGÓN AÑO EN CURSO</t>
  </si>
  <si>
    <t>PAGO JUSTIPRECIO EXPROPIACIONES SOTOS Y GALACHOS DEL EBRO LA ALFRANCA</t>
  </si>
  <si>
    <t>MEJORA Y ACONDICIONAMIENTO DE PISTA FORESTAL DE PEÑALENGUA EN EL T.M. BIEL-FUENCALDERAS (ZA)</t>
  </si>
  <si>
    <t>ZB61519 CONSERVACIÓN DEL VISÓN EUROPEO EN ESPAÑA LIFE13 NAT/ES/001171</t>
  </si>
  <si>
    <t>ACTUACIONES EN MATERIA DE USO PÚBLICO ESPACIOS NATURALES PROTEGIDOS</t>
  </si>
  <si>
    <t>ACTUACION CONSERVACIÓN INFRAESTRUCTGURA ESPACIOS NATURALES PROTEGIDOS</t>
  </si>
  <si>
    <t>PLAN GESTIÓN ORDINARIA PARQUE NACIONAL DE ORDESA Y MONTE PERDIDO</t>
  </si>
  <si>
    <t>REDACCIÓN DE PLANES DE DEFENSA DE ZONAS DE ALTO RIESGO DE INCENDIO FORESTAL</t>
  </si>
  <si>
    <t>SUMINISTRO DE MATERIALES PARA AUTOBOMBAS Y HERRAMIENTAS FORESTALES</t>
  </si>
  <si>
    <t>APERTURA Y MEJORA CAMINOS FORESTALES PARA PREVENCIÓN INCENDIOS EN LUESIA Y AÑON DE MONCAYO</t>
  </si>
  <si>
    <t>ACTUACIONES POR ADVERSIDADES CLIMÁTICAS Y OTRAS SITUACIONESDE EMERGENCIA</t>
  </si>
  <si>
    <t>RB64102 MEJORA DE INFRAESTRUCTURAS DE USO PÚBLICO EN EL PARQUE NACIONAL DE ORDESA Y MONTE PERDIDO</t>
  </si>
  <si>
    <t>ADMINISTRACION ELECTRONICA. SISTEMA DE GESTION DE PROCEDIMIENTOS</t>
  </si>
  <si>
    <t>INVERSIONES PARA LA MEJORA DEL ENTORNO EMPRESARIAL E INDUSTRIAL</t>
  </si>
  <si>
    <t>OBRAS DE MANTENIMIENTO DE EDIFICIOS ADSCRITOS A LA DIRECCION GENERAL DE TRABAJO</t>
  </si>
  <si>
    <t>RENOVACION Y NUEVOS EQUIPAMIENTOS DE MOBILIARIO, EQUIPOS INFORMATICOS Y OTROS</t>
  </si>
  <si>
    <t>RENOVACION Y NUEVOS EQUIPAMIENTOS DE MOBILIARIO Y EQUIPOS INFORMATICOS</t>
  </si>
  <si>
    <t>OBRAS, INFRAESTRUCTURAS E INSTALACIONES BASICAS CENTROS TRABAJO</t>
  </si>
  <si>
    <t>EQUIPAMIENTO Y SISTEMAS PROCESO DATOS UNIDADES SERVICIOS CENTRALES</t>
  </si>
  <si>
    <t>EQUIPAMIENTO E INSTALACIONES PARA  ACCIONES PREVENCION RIESGOS LABORALES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</si>
  <si>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</si>
  <si>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</si>
  <si>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</si>
  <si>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OTRAS ACTUACIONES EN INFRAESTRUCTURAS DE EDUCACIÓN INFANTILY PRIMARIA DE LA PROVINCIA DE HUESCA</t>
  </si>
  <si>
    <t>OTRAS INVERSIONES EN INFRAESTRUCTURAS DE EDUCACIÓN INFANTILY PRIMARIA EN LA PROVINCIA DE ZARAGOZA</t>
  </si>
  <si>
    <t>OTRAS ACTUACIONES EN INFRAESTRUCTURAS DE EDUCACIÓN INFANTILY PRIMARIA DE LA PROVINCIA DE TERUEL</t>
  </si>
  <si>
    <t>EQUIPAMIENTOS CENTROS DEPORTIVOS P.D. EBRO CENTRO ARAG DEPORTE CENTRO MED DEP</t>
  </si>
  <si>
    <t>MANTENIMIENTO DE YACIMIENTOS ARQUEOLÓGICOS Y PALEONTOLÓGICOS DE ARAGÓN</t>
  </si>
  <si>
    <t>EQUIPAMIENTO ADMINISTRATIVO PARA SERVICIOS CENTRALES Y SERVICIOS PROVINCIALES DEL DEPARTAMENTO</t>
  </si>
  <si>
    <t>ERMITA VIRGEN DE LA FUENTE, DE PEÑARROYA DE TASTAVINS (TERUEL)</t>
  </si>
  <si>
    <t>AMPLIACIÓN INSTITUTO DE EDUCACIÓN SECUNDARIA EN VALDESPARTERA- ZARAGOZA</t>
  </si>
  <si>
    <t>CONSTRUCCIÓN AULARIO DE EDUCACIÓN ESPECIAL  C.P. "AUGUSTO BÍLBILIS" DE CALATAYUD (ZARAGOZA)</t>
  </si>
  <si>
    <t>NUEVO INSTITUTO DE EDUCACIÓN SECUNDARIA "SEGUNDO CHOMÓN" DETERUEL</t>
  </si>
  <si>
    <t>NUEVO COLEGIO DE EDUCACIÓN PRIMARIA DE 18 UDS. EN Bº "ROSALES DEL CANAL" DE ZARAGOZA</t>
  </si>
  <si>
    <t>NUEVO COLEGIO DE EDUCACIÓN INFANTIL DE 9 UNDS. DE EDUCACIÓNINFANTIL EN Bº VADORREY DE ZARAGOZA</t>
  </si>
  <si>
    <t>CONVENIO PARA LA CONSTRUCCION DE CEIP EN SALLENT DE GALLEGO(HUESCA)</t>
  </si>
  <si>
    <t>CONSTRUCVCION DE UN COLEGIO CEIP 9+18 EN BARRIO MIRALBUENO II</t>
  </si>
  <si>
    <t>CENTRO DE REFERENCIA NACIONAL DE FORMACION PROFESIONAL DE ZARAGOZA</t>
  </si>
  <si>
    <t>NUEVO COLEGIO DE EDUCACIÓN INFANTIL Y PRIMARIA EN PEDROLA (ZARAGOZA)</t>
  </si>
  <si>
    <t>NUEVO CENTRO DE EDUCACIÓN PRIMARIA DE 18 UDS. "RONDA NORTE"DE ZARAGOZA</t>
  </si>
  <si>
    <t>REHABILITACIÓN EDIFICO ESCOLAR CRE "RÍO ARAGÓN" EN BERDÚN (HUESCA)</t>
  </si>
  <si>
    <t>NUEVO COLEGIO EDUCACIÓN INFANTIL Y PRIMARIA EN FRAGA (HUESCA)</t>
  </si>
  <si>
    <t>REFORMA TRAUMATOLOGIA, REHABILITACION Y GRANDES QUEMADOS HOSPITAL MIGUEL SERVET</t>
  </si>
  <si>
    <t>EXTENSION SERVICIO RED ARAGONESA DE COMUNICACIONES INSTITUCIONALES</t>
  </si>
  <si>
    <t>AMPLIACION Y MEJORA DE LA PLATAFORMA DE SISTEMAS INFORMATICOS</t>
  </si>
  <si>
    <t>EXPROPIACION TERRENOS AFECTADOS OBRAS PLAN ESPECIAL DEPURACION 1ª FASE</t>
  </si>
  <si>
    <t>ACTUACIONES DEL PLAN DEL AGUA DIRIGIDAS A ABAST.SNMTO Y MEJORA CALIDAD AGUA</t>
  </si>
  <si>
    <t>BUJARALOZ, REDACACCION PROYECTO  MEJORA ABASTECIMIENTO DE  AGUA</t>
  </si>
  <si>
    <t>MDAD.TORRES BERRELLEN, LA JOYOSA Y MARLOFAF. MEJ.ABASTECIMIENTO</t>
  </si>
  <si>
    <t>2ª FASE ELEVACION  AGUAS  EBRO PARA LA MANCOMUNIDAD TUROLENSE</t>
  </si>
  <si>
    <t>INVERSIONES DE LOS PROYECTOS DE INVESTIGACION (EXC. MED. REGENERATIVA)</t>
  </si>
  <si>
    <t>EQUIPAMIENTO DE LA ENTIDAD PÚBLICA ARAGONESA DEL BANCO DE SANGRE Y TEJIDOS</t>
  </si>
  <si>
    <t>FINANCIACIÓN</t>
  </si>
  <si>
    <t>GASTOS POR FINANCIACIÓN</t>
  </si>
  <si>
    <t>INGRESOS POR FINANCIACIÓN</t>
  </si>
  <si>
    <t>PROYECTO DE INVERSIÓN</t>
  </si>
  <si>
    <t>ACOND. A-226. TRAMO: MIRAMBEL-LP CASTELL</t>
  </si>
  <si>
    <t>VARIANTE DE VALDERROBRES</t>
  </si>
  <si>
    <t>VARIANTE ESTE DE BINÉFAR</t>
  </si>
  <si>
    <t>ACOND.  CTRA. A-131. TRAMO: SAN LORENZO-</t>
  </si>
  <si>
    <t>TRAVESIAS</t>
  </si>
  <si>
    <t>REFUERZO FIRME A-223. ALBALATE-LECERA</t>
  </si>
  <si>
    <t>ACTUALIZAC. APLICAC. INFORMATICAS NOTEPA</t>
  </si>
  <si>
    <t>C.P. DE BRONCHAES (TERUEL)</t>
  </si>
  <si>
    <t>C.P. DE EL POYO DEL CID (TERUEL)</t>
  </si>
  <si>
    <t>C.P. DE CELLA (TERUEL)</t>
  </si>
  <si>
    <t>LIFE FLORA</t>
  </si>
  <si>
    <t>RENOVACION Y NUEVOS EQUIPAMIENTOS</t>
  </si>
  <si>
    <t>C.P. CAMINREAL (TERUEL)</t>
  </si>
  <si>
    <t>CRP EL PILAR</t>
  </si>
  <si>
    <t>INFRAESTRUCTURAS DE TELECOMUNICACIONES</t>
  </si>
  <si>
    <t>SISTEMAS Y EQUIPOS INFORMATICOS</t>
  </si>
  <si>
    <t>SERVICIOS Y APLICACIONES TELEMATICOS</t>
  </si>
  <si>
    <t>PLAN ABASTECIMIENTO URBANO DE ARAGON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</si>
  <si>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</si>
  <si>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</si>
  <si>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</si>
  <si>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</si>
  <si>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</si>
  <si>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EJECUCIÓN PROYECTOS DE INVERSIÓN (CAPÍTULO VI) A FECHA</t>
  </si>
  <si>
    <t>Presidencia y Justicia</t>
  </si>
  <si>
    <t>2009/000330</t>
  </si>
  <si>
    <t>2014/000205</t>
  </si>
  <si>
    <t>DOTACIÓN AUDIENCIA HUESCA</t>
  </si>
  <si>
    <t>Política Territorial e Interior</t>
  </si>
  <si>
    <t>2014/000086</t>
  </si>
  <si>
    <t>GESTIÓN Y SEGUIMIENTO CATÀLOGO ESPECIES AMENAZADAS</t>
  </si>
  <si>
    <t>2006/000009</t>
  </si>
  <si>
    <t>EQUIPAMIENTO DEL SERVICIO DE PRESUPUESTO</t>
  </si>
  <si>
    <t>2006/000064</t>
  </si>
  <si>
    <t>2006/000068</t>
  </si>
  <si>
    <t>2006/001318</t>
  </si>
  <si>
    <t>2006/001353</t>
  </si>
  <si>
    <t>2006/002088</t>
  </si>
  <si>
    <t>ACTUACIONES EN EDIFICIOS EN TERUEL</t>
  </si>
  <si>
    <t>2007/000242</t>
  </si>
  <si>
    <t>OBRAS EN SEDE D.G. TRIBUTOS</t>
  </si>
  <si>
    <t>2007/000326</t>
  </si>
  <si>
    <t>2008/001007</t>
  </si>
  <si>
    <t>APLICACIONES INFORMATICAS PARA LA INTERVENCION GENERAL</t>
  </si>
  <si>
    <t>2011/000121</t>
  </si>
  <si>
    <t>SISTEMA DE INFORMACIÓN SERPA</t>
  </si>
  <si>
    <t>2014/000017</t>
  </si>
  <si>
    <t>APLICACIONES INFORMATICAS</t>
  </si>
  <si>
    <t>2015/000172</t>
  </si>
  <si>
    <t>DEMOLICIÓN COMPLEJO CASINO MONTESBLANCOS</t>
  </si>
  <si>
    <t>2015/000308</t>
  </si>
  <si>
    <t>ADQUISUCIÓN VEHÍCULOS PARQUE MÓVIL CENTRALIZADO</t>
  </si>
  <si>
    <t>O.Púb.,Urbanismo,Vivienda y Transportes</t>
  </si>
  <si>
    <t>2006/001118</t>
  </si>
  <si>
    <t>CARRETERA A-139. TRAMO: VARIANTE SAHUN</t>
  </si>
  <si>
    <t>2006/001137</t>
  </si>
  <si>
    <t>CARRETERA A-125. TRAMO: VARIANTE DE EJEA</t>
  </si>
  <si>
    <t>2006/001235</t>
  </si>
  <si>
    <t>EQUIPAMIENTOS OFICINA</t>
  </si>
  <si>
    <t>2006/001432</t>
  </si>
  <si>
    <t>VARIANTE DE LA ALMUNIA</t>
  </si>
  <si>
    <t>2006/001439</t>
  </si>
  <si>
    <t>CTRA. A-122.VARIANTE CALATORAO</t>
  </si>
  <si>
    <t>2006/001440</t>
  </si>
  <si>
    <t>REFUERZO A-1304. N-II ALFAMEN</t>
  </si>
  <si>
    <t>2006/001447</t>
  </si>
  <si>
    <t>CTRA. A-127. VARIANTE TAUSTE</t>
  </si>
  <si>
    <t>2006/001453</t>
  </si>
  <si>
    <t>A-1202. SADABA-UNCASTILLO, SEGUNDO TRAMO</t>
  </si>
  <si>
    <t>2006/001473</t>
  </si>
  <si>
    <t>CTRA.A-130.VARIANTE POMAR</t>
  </si>
  <si>
    <t>2006/002347</t>
  </si>
  <si>
    <t>2006/002715</t>
  </si>
  <si>
    <t>2006/002976</t>
  </si>
  <si>
    <t>2007/001555</t>
  </si>
  <si>
    <t>2007/001557</t>
  </si>
  <si>
    <t>2007/001561</t>
  </si>
  <si>
    <t>2009/000758</t>
  </si>
  <si>
    <t>VARIANTE DE GELSA</t>
  </si>
  <si>
    <t>2009/000759</t>
  </si>
  <si>
    <t>VARIANTE DE ZAIDIN</t>
  </si>
  <si>
    <t>2009/000776</t>
  </si>
  <si>
    <t>ACOND. CTRA. A-2208. INTERS. A-1232-SALAS ALTAS</t>
  </si>
  <si>
    <t>2009/000779</t>
  </si>
  <si>
    <t>2009/000785</t>
  </si>
  <si>
    <t>2009/000787</t>
  </si>
  <si>
    <t>ACOND. CTRA. A1210,  VALFONDA-GRAÑÉN</t>
  </si>
  <si>
    <t>2009/000833</t>
  </si>
  <si>
    <t>ACOND. CTRA. A-1207. TRAMO: INTERSECCION A-132-LUPIÑEN</t>
  </si>
  <si>
    <t>2009/000834</t>
  </si>
  <si>
    <t>ACOND. CTRA. A-1231, TRAMO: PERALTILLA-AZLOR</t>
  </si>
  <si>
    <t>2009/000836</t>
  </si>
  <si>
    <t>ACOND. CTRA. A-1304. TRAMO: ALFAMÉN-N-330</t>
  </si>
  <si>
    <t>2009/000913</t>
  </si>
  <si>
    <t>ACOND. A-1206. BOLEA--A-132 Y AYERBE-EST. FF.CC.</t>
  </si>
  <si>
    <t>2009/000966</t>
  </si>
  <si>
    <t>ACOND. CTRA. A-2511. BURBAGUENA-INT. A-23</t>
  </si>
  <si>
    <t>2009/001429</t>
  </si>
  <si>
    <t>2009/001431</t>
  </si>
  <si>
    <t>2009/001432</t>
  </si>
  <si>
    <t>2009/001433</t>
  </si>
  <si>
    <t>2009/001435</t>
  </si>
  <si>
    <t>2010/000031</t>
  </si>
  <si>
    <t>CONSERVACION PORTALET</t>
  </si>
  <si>
    <t>2010/000302</t>
  </si>
  <si>
    <t>GESTION EXPROPIATORIA PROYECTO RED. SECTOR II TERUEL</t>
  </si>
  <si>
    <t>2010/000555</t>
  </si>
  <si>
    <t>ACONDICIONAMIENTO A-2605 Y HU-212. TRAMOS: JASA Y ARAGÜES</t>
  </si>
  <si>
    <t>2011/000025</t>
  </si>
  <si>
    <t>TERRENOS</t>
  </si>
  <si>
    <t>2011/000026</t>
  </si>
  <si>
    <t>VIALIDAD INVERNAL</t>
  </si>
  <si>
    <t>2012/000375</t>
  </si>
  <si>
    <t>2013/000113</t>
  </si>
  <si>
    <t>VARIANTE DE SARIÑENA</t>
  </si>
  <si>
    <t>2013/000116</t>
  </si>
  <si>
    <t>NUEVAS INVERSIONES DEL PGC 2013-2024</t>
  </si>
  <si>
    <t>2013/000162</t>
  </si>
  <si>
    <t>2013/000165</t>
  </si>
  <si>
    <t>2013/000170</t>
  </si>
  <si>
    <t>2013/000221</t>
  </si>
  <si>
    <t>REFUERZO DE FIRME EN A-138. TRAMO: AINSA-SALINAS</t>
  </si>
  <si>
    <t>2013/000225</t>
  </si>
  <si>
    <t>MARCAS VIALES. PROVINCIA DE ZARAGOZA. AÑO 2013</t>
  </si>
  <si>
    <t>2013/000249</t>
  </si>
  <si>
    <t>2013/000284</t>
  </si>
  <si>
    <t>REFUERZO DE FIRME EN CTRA A-131. TRAMO: BALLOBAR-SENA</t>
  </si>
  <si>
    <t>2013/000370</t>
  </si>
  <si>
    <t>2013/000389</t>
  </si>
  <si>
    <t>CONSTRUCCION ESTRUCTURA ANTIALUDES EN A-139</t>
  </si>
  <si>
    <t>2014/000057</t>
  </si>
  <si>
    <t>SUMINISTROS SEÑALIZACIÓN 2014</t>
  </si>
  <si>
    <t>2014/000058</t>
  </si>
  <si>
    <t>NUEVAS INVERSIONES PGCA (ACTUACIONES CONCERTADAS CON EL MIFO</t>
  </si>
  <si>
    <t>2014/000059</t>
  </si>
  <si>
    <t>NUEVOS TCAS</t>
  </si>
  <si>
    <t>2014/000155</t>
  </si>
  <si>
    <t>2014/000185</t>
  </si>
  <si>
    <t>2014/000198</t>
  </si>
  <si>
    <t>2014/000219</t>
  </si>
  <si>
    <t>2014/000221</t>
  </si>
  <si>
    <t>REFUERZO DE FIRME CTRA A-121. TRAMO: RICLA-FUENDEJALON</t>
  </si>
  <si>
    <t>2014/000222</t>
  </si>
  <si>
    <t>2014/000225</t>
  </si>
  <si>
    <t>2014/000226</t>
  </si>
  <si>
    <t>2014/000265</t>
  </si>
  <si>
    <t>OBRAS CARRETERAS - FEADER 2014</t>
  </si>
  <si>
    <t>2015/000014</t>
  </si>
  <si>
    <t>2015/000032</t>
  </si>
  <si>
    <t>ASISTENCIAS TÉCNICAS TRANSPORTE 2015</t>
  </si>
  <si>
    <t>2015/000147</t>
  </si>
  <si>
    <t>2015/000154</t>
  </si>
  <si>
    <t>BOLSA HORAS AST PARA MANTENIMIENTO APLICACIONES DGU</t>
  </si>
  <si>
    <t>2015/000155</t>
  </si>
  <si>
    <t>ADAPTACIÓN Y TRAMITACIÓN REGLAMENTO REHABILITACIÓN URBANA</t>
  </si>
  <si>
    <t>2015/000192</t>
  </si>
  <si>
    <t>ACTUACIONES EN TRAMOS DE CONCENTRACION DE ACCIDENTES</t>
  </si>
  <si>
    <t>2015/000211</t>
  </si>
  <si>
    <t>2015/000220</t>
  </si>
  <si>
    <t>OBRAS DE EMERGENCIA 2015 EN ZARAGOZA PROVINCIA</t>
  </si>
  <si>
    <t>2015/000223</t>
  </si>
  <si>
    <t>2015/000307</t>
  </si>
  <si>
    <t>2015/000317</t>
  </si>
  <si>
    <t>2015/000318</t>
  </si>
  <si>
    <t>Agricultura, Ganadería y Medio Ambiente</t>
  </si>
  <si>
    <t>2006/001029</t>
  </si>
  <si>
    <t>RED EXPERIMENTAL AGRARIA</t>
  </si>
  <si>
    <t>2006/001071</t>
  </si>
  <si>
    <t>2006/001123</t>
  </si>
  <si>
    <t>A.T. UNIVERSIDAD DE LEON</t>
  </si>
  <si>
    <t>2006/001549</t>
  </si>
  <si>
    <t>2006/001806</t>
  </si>
  <si>
    <t>CONCENTRACIÓN PARCELARIA DE BARBUES</t>
  </si>
  <si>
    <t>2006/001807</t>
  </si>
  <si>
    <t>CONCENTRACIÓN PARCELARIA AYERBE</t>
  </si>
  <si>
    <t>2006/001878</t>
  </si>
  <si>
    <t>CONCENTRACIÓN PARCELARIA MONREAL DE ARIZA</t>
  </si>
  <si>
    <t>2006/002030</t>
  </si>
  <si>
    <t>2006/002125</t>
  </si>
  <si>
    <t>PAGO INDEMNIZACIONES COORDINCACIÓN EXTINCIÓN INCENDIOS</t>
  </si>
  <si>
    <t>2006/002338</t>
  </si>
  <si>
    <t>2007/000960</t>
  </si>
  <si>
    <t>2008/000473</t>
  </si>
  <si>
    <t>OBRAS Y MEJORAS REG. EN LA LITERA. FRAGA</t>
  </si>
  <si>
    <t>2008/000726</t>
  </si>
  <si>
    <t>PLAN DE OBRAS DE LA CONCENTRACIÓN PARCELARIA DE ONTIÑENA</t>
  </si>
  <si>
    <t>2008/000820</t>
  </si>
  <si>
    <t>ASISTENCIA TECNICA MODERN. REGADIO Y C.P. HUERTA DE GELSA</t>
  </si>
  <si>
    <t>2008/000857</t>
  </si>
  <si>
    <t>ASIT. TEC. PARA LA C. P. DE ALBERUELA DE TUBO</t>
  </si>
  <si>
    <t>2008/000858</t>
  </si>
  <si>
    <t>ASIST. TECN. PARA LA C.P. DE ALBALATILLO</t>
  </si>
  <si>
    <t>2009/000854</t>
  </si>
  <si>
    <t>PROYECTO DE TRANSF. EN REGADIO EN CALCON</t>
  </si>
  <si>
    <t>2009/001366</t>
  </si>
  <si>
    <t>TRABAJOS EN LA C.P. DE ALCUBIERRE</t>
  </si>
  <si>
    <t>2010/000505</t>
  </si>
  <si>
    <t>MANTENIMIENTO DE ÁREAS CORTAFUEGOS CON GANADERIA EXTENSIVA</t>
  </si>
  <si>
    <t>2010/000629</t>
  </si>
  <si>
    <t>2011/000232</t>
  </si>
  <si>
    <t>2011/000423</t>
  </si>
  <si>
    <t>2011/000425</t>
  </si>
  <si>
    <t>2011/000426</t>
  </si>
  <si>
    <t>2013/000078</t>
  </si>
  <si>
    <t>MANTENIMIENTO PUESTOS DE VIGILANCIA</t>
  </si>
  <si>
    <t>2013/000079</t>
  </si>
  <si>
    <t>SUMINISTRO MATERIAL DE COMUNICACION</t>
  </si>
  <si>
    <t>2013/000130</t>
  </si>
  <si>
    <t>2013/000192</t>
  </si>
  <si>
    <t>2014/000121</t>
  </si>
  <si>
    <t>SELLADO DE VERTEDEROS</t>
  </si>
  <si>
    <t>2014/000203</t>
  </si>
  <si>
    <t>2014/000260</t>
  </si>
  <si>
    <t>2014/000261</t>
  </si>
  <si>
    <t>2014/000263</t>
  </si>
  <si>
    <t>2014/000268</t>
  </si>
  <si>
    <t>2014/000269</t>
  </si>
  <si>
    <t>2014/000270</t>
  </si>
  <si>
    <t>2014/000285</t>
  </si>
  <si>
    <t>2014/000287</t>
  </si>
  <si>
    <t>2014/000302</t>
  </si>
  <si>
    <t>2014/000354</t>
  </si>
  <si>
    <t>2014/000358</t>
  </si>
  <si>
    <t>2014/000364</t>
  </si>
  <si>
    <t>2014/000365</t>
  </si>
  <si>
    <t>2015/000051</t>
  </si>
  <si>
    <t>GESTIÓN FINCA LA ALFRANCA</t>
  </si>
  <si>
    <t>2015/000068</t>
  </si>
  <si>
    <t>2015/000070</t>
  </si>
  <si>
    <t>CONSTRUCCION CAMINOS FORESTALES</t>
  </si>
  <si>
    <t>2015/000071</t>
  </si>
  <si>
    <t>MEJORA Y ADECUACION DE BASES HELITRANSPORTADAS</t>
  </si>
  <si>
    <t>2015/000075</t>
  </si>
  <si>
    <t>MANTENIMIENTO DE CAMINOS</t>
  </si>
  <si>
    <t>2015/000076</t>
  </si>
  <si>
    <t>MECANIZACIÓN TTOS. SELVÍCOLAS INCENDIOS</t>
  </si>
  <si>
    <t>2015/000077</t>
  </si>
  <si>
    <t>2015/000079</t>
  </si>
  <si>
    <t>LOCALIZADORES Y GEOPOSICIONAMIENTO</t>
  </si>
  <si>
    <t>2015/000081</t>
  </si>
  <si>
    <t>CONCENTRACIÓN</t>
  </si>
  <si>
    <t>2015/000084</t>
  </si>
  <si>
    <t>2015/000088</t>
  </si>
  <si>
    <t>2015/000095</t>
  </si>
  <si>
    <t>PLANES COMARCALES PREVENCIÓN DE INCENDIOS</t>
  </si>
  <si>
    <t>2015/000101</t>
  </si>
  <si>
    <t>PROYECTOS DE ORDENACIÓN Y PLANIFICACIÓN FORESTAL</t>
  </si>
  <si>
    <t>2015/000102</t>
  </si>
  <si>
    <t>2015/000107</t>
  </si>
  <si>
    <t>MODELO CPP:PBEA BAJO MARTÍN-ESCATRÓN PBEA CIVÁN</t>
  </si>
  <si>
    <t>2015/000134</t>
  </si>
  <si>
    <t>2015/000138</t>
  </si>
  <si>
    <t>2015/000139</t>
  </si>
  <si>
    <t>2015/000151</t>
  </si>
  <si>
    <t>2015/000152</t>
  </si>
  <si>
    <t>2015/000160</t>
  </si>
  <si>
    <t>2015/000175</t>
  </si>
  <si>
    <t>2015/000176</t>
  </si>
  <si>
    <t>2015/000177</t>
  </si>
  <si>
    <t>2015/000180</t>
  </si>
  <si>
    <t>2015/000185</t>
  </si>
  <si>
    <t>2015/000187</t>
  </si>
  <si>
    <t>2015/000188</t>
  </si>
  <si>
    <t>2015/000189</t>
  </si>
  <si>
    <t>2015/000204</t>
  </si>
  <si>
    <t>2015/000218</t>
  </si>
  <si>
    <t>2015/000219</t>
  </si>
  <si>
    <t>2015/000222</t>
  </si>
  <si>
    <t>2015/000225</t>
  </si>
  <si>
    <t>2015/000228</t>
  </si>
  <si>
    <t>2015/000231</t>
  </si>
  <si>
    <t>2015/000233</t>
  </si>
  <si>
    <t>2015/000234</t>
  </si>
  <si>
    <t>2015/000235</t>
  </si>
  <si>
    <t>2015/000236</t>
  </si>
  <si>
    <t>2015/000237</t>
  </si>
  <si>
    <t>2015/000238</t>
  </si>
  <si>
    <t>2015/000239</t>
  </si>
  <si>
    <t>2015/000240</t>
  </si>
  <si>
    <t>2015/000241</t>
  </si>
  <si>
    <t>2015/000242</t>
  </si>
  <si>
    <t>2015/000243</t>
  </si>
  <si>
    <t>2015/000244</t>
  </si>
  <si>
    <t>2015/000247</t>
  </si>
  <si>
    <t>2015/000248</t>
  </si>
  <si>
    <t>ORDENACIÓN G.M.O. DE GUDAR-ALCALA DE LA SELVA Y VALDELINARES</t>
  </si>
  <si>
    <t>2015/000249</t>
  </si>
  <si>
    <t>RECUPERACIÓN DE VÍA PECUARIA EL TM DE GISTAIN</t>
  </si>
  <si>
    <t>2015/000250</t>
  </si>
  <si>
    <t>2015/000251</t>
  </si>
  <si>
    <t>2015/000252</t>
  </si>
  <si>
    <t>2015/000253</t>
  </si>
  <si>
    <t>MEJORAS EN EL CORRAL DE LAJUPE DE VILLARROYA DE LOS PINARES</t>
  </si>
  <si>
    <t>2015/000256</t>
  </si>
  <si>
    <t>2015/000257</t>
  </si>
  <si>
    <t>2015/000259</t>
  </si>
  <si>
    <t>2015/000260</t>
  </si>
  <si>
    <t>2015/000268</t>
  </si>
  <si>
    <t>ADQUISICIÓN MATERIAL INFORMÁTICO</t>
  </si>
  <si>
    <t>2015/000270</t>
  </si>
  <si>
    <t>2015/000272</t>
  </si>
  <si>
    <t>2015/000275</t>
  </si>
  <si>
    <t>2015/000276</t>
  </si>
  <si>
    <t>2015/000282</t>
  </si>
  <si>
    <t>2015/000283</t>
  </si>
  <si>
    <t>2015/000285</t>
  </si>
  <si>
    <t>2015/000293</t>
  </si>
  <si>
    <t>2015/000295</t>
  </si>
  <si>
    <t>2015/000303</t>
  </si>
  <si>
    <t>2015/000304</t>
  </si>
  <si>
    <t>2015/000305</t>
  </si>
  <si>
    <t>2015/000320</t>
  </si>
  <si>
    <t>2015/000322</t>
  </si>
  <si>
    <t>Economía y Empleo</t>
  </si>
  <si>
    <t>2006/002075</t>
  </si>
  <si>
    <t>EQUIPAMIENTO TECNICO UNIDADES ADMINISTRATIVAS DE HUESCA</t>
  </si>
  <si>
    <t>2010/000367</t>
  </si>
  <si>
    <t>2015/000158</t>
  </si>
  <si>
    <t>Sanidad, Bienestar Social y Familia</t>
  </si>
  <si>
    <t>2006/000304</t>
  </si>
  <si>
    <t>2008/000580</t>
  </si>
  <si>
    <t>INVERSIONES EN PLANIFICACIÓN Y ASEGURAMIENTO</t>
  </si>
  <si>
    <t>Industria e Innovación</t>
  </si>
  <si>
    <t>2006/000193</t>
  </si>
  <si>
    <t>2006/000227</t>
  </si>
  <si>
    <t>2006/000247</t>
  </si>
  <si>
    <t>ACCIONES EN MATERIA DE ORDENACION MINERA</t>
  </si>
  <si>
    <t>2006/000266</t>
  </si>
  <si>
    <t>ESTUDIOS SOBRE MINERIA Y GEOLOGIA</t>
  </si>
  <si>
    <t>2006/000313</t>
  </si>
  <si>
    <t>ESTUDIOS ESTRATEGICOS SECTOR COMERCIO Y PLAN EQUIPAMIENTO</t>
  </si>
  <si>
    <t>2013/000311</t>
  </si>
  <si>
    <t>PROYECTO Y CONSTRUCCIÓN EDIFICIO CEQMA</t>
  </si>
  <si>
    <t>2015/000105</t>
  </si>
  <si>
    <t>PROYECTO PILOTO POBREZA ENERGÉTICA</t>
  </si>
  <si>
    <t>Educación, Universidad,Cultura y Deporte</t>
  </si>
  <si>
    <t>2006/000306</t>
  </si>
  <si>
    <t>PARQUE DEPORTIVO EBRO</t>
  </si>
  <si>
    <t>2006/001324</t>
  </si>
  <si>
    <t>AULARIO EDUCA. INFANTIL C.P. MONTECORONA</t>
  </si>
  <si>
    <t>2006/002031</t>
  </si>
  <si>
    <t>2006/002307</t>
  </si>
  <si>
    <t>YACIMIENTO ARQUEOLÓGICO DE LÉPIDA CELSA.</t>
  </si>
  <si>
    <t>2006/002652</t>
  </si>
  <si>
    <t>2007/000613</t>
  </si>
  <si>
    <t>2007/001248</t>
  </si>
  <si>
    <t>CARTUJA AULA DEI- ESTUDIO RESTAURACION DECORACION MURAL</t>
  </si>
  <si>
    <t>2009/000659</t>
  </si>
  <si>
    <t>2009/000678</t>
  </si>
  <si>
    <t>2009/000751</t>
  </si>
  <si>
    <t>ADECUACIÓN DE ESPACIOS EN EL I.E.S. "PIRÁMIDE" DE HUESCA</t>
  </si>
  <si>
    <t>2009/000757</t>
  </si>
  <si>
    <t>2009/001112</t>
  </si>
  <si>
    <t>2009/001390</t>
  </si>
  <si>
    <t>CALATAYUD-IGLESIA DE STA. M.ª LA MAYOR</t>
  </si>
  <si>
    <t>2010/000350</t>
  </si>
  <si>
    <t>OTAL - IGLESIA DE SAN MIGUEL</t>
  </si>
  <si>
    <t>2011/000233</t>
  </si>
  <si>
    <t>AMPLIACIÓN COMEDOR C.P. "MIGUEL ARTAZOS"  UTEBO (ZARAGOZA)</t>
  </si>
  <si>
    <t>2012/000397</t>
  </si>
  <si>
    <t>AMPLIACIÓN COLEGIO PÚBLICO "GUILLERMO FATÁS" DE ZARAGOZA</t>
  </si>
  <si>
    <t>2012/000398</t>
  </si>
  <si>
    <t>OBRAS ADECUACION EDIFICIO EXPO TRASLADO DEPARTAMENTO</t>
  </si>
  <si>
    <t>2013/000271</t>
  </si>
  <si>
    <t>OBRAS DE ADEC OFICINAS EXPO CASA FEDERACIONES</t>
  </si>
  <si>
    <t>2013/000385</t>
  </si>
  <si>
    <t>MUSEO DE ZARAGOZA</t>
  </si>
  <si>
    <t>2014/000016</t>
  </si>
  <si>
    <t>NUEVA APLICACION INFORMATICA</t>
  </si>
  <si>
    <t>2014/000022</t>
  </si>
  <si>
    <t>CRA PENALBA EN CANDASNOS</t>
  </si>
  <si>
    <t>2014/000139</t>
  </si>
  <si>
    <t>OBRAS CEIP ALBARRACIN PROBLEMAS ESTRUCTURALES</t>
  </si>
  <si>
    <t>2014/000177</t>
  </si>
  <si>
    <t>I.E.S. "PEDRO DE LUNA" DE ZARAGOZA</t>
  </si>
  <si>
    <t>2014/000274</t>
  </si>
  <si>
    <t>2014/000290</t>
  </si>
  <si>
    <t>CEIP "FRANCISCO DE GOYA" CALATAYUD (Z)</t>
  </si>
  <si>
    <t>2014/000344</t>
  </si>
  <si>
    <t>IAACC "PABLO SERRANO" ZARAGOZA</t>
  </si>
  <si>
    <t>2015/000144</t>
  </si>
  <si>
    <t>LA MUELA - SECCIÓN IES "RÓDANAS" DE ÉPILA</t>
  </si>
  <si>
    <t>2015/000156</t>
  </si>
  <si>
    <t>BARBASTRO - GUARDERÍA "LA PAZ"</t>
  </si>
  <si>
    <t>2015/000166</t>
  </si>
  <si>
    <t>EDIFICIOS Y OTRAS CONSTRUCCIONES</t>
  </si>
  <si>
    <t>2015/000168</t>
  </si>
  <si>
    <t>2015/000207</t>
  </si>
  <si>
    <t>LICENCIAS SOFTWARE</t>
  </si>
  <si>
    <t>2015/000279</t>
  </si>
  <si>
    <t>VELILLA DE EBRO (ZGZ) - AULAS DEL CRA DEL EBRO</t>
  </si>
  <si>
    <t>30</t>
  </si>
  <si>
    <t>Diversos Departamentos</t>
  </si>
  <si>
    <t>2014/000141</t>
  </si>
  <si>
    <t>CONSTRUCCIÓN EDIFICIO CEQMA</t>
  </si>
  <si>
    <t>2006/052007</t>
  </si>
  <si>
    <t>2006/052023</t>
  </si>
  <si>
    <t>2006/052032</t>
  </si>
  <si>
    <t>PLAN DE NECESIDADES HOSPITAL ROYO VILLANOVA</t>
  </si>
  <si>
    <t>2006/052033</t>
  </si>
  <si>
    <t>PLAN DE NECESIDADES  HOSPITAL NUESTRA SEÑORA DE GRACIA</t>
  </si>
  <si>
    <t>2006/052036</t>
  </si>
  <si>
    <t>2006/052045</t>
  </si>
  <si>
    <t>PLAN DE NECESIDADES A.P. SECTOR HUESCA</t>
  </si>
  <si>
    <t>2006/052049</t>
  </si>
  <si>
    <t>PLAN DE NECESIDADES HOSPITAL OBISPO POLANCO (TERUEL)</t>
  </si>
  <si>
    <t>2006/052052</t>
  </si>
  <si>
    <t>PLAN DE NECESIDADES A.P. SECTOR TERUEL</t>
  </si>
  <si>
    <t>2006/052055</t>
  </si>
  <si>
    <t>PLAN DE NECESIDADES GERENCIA 061 ARAGÓN</t>
  </si>
  <si>
    <t>2006/052056</t>
  </si>
  <si>
    <t>PLAN NECESIDADES DIRECCIÓN GERENCIA SALUD</t>
  </si>
  <si>
    <t>2007/052072</t>
  </si>
  <si>
    <t>PLAN DE MONTAJE GERENCIA 061 ARAGÓN</t>
  </si>
  <si>
    <t>2008/052039</t>
  </si>
  <si>
    <t>REFORMA C.S. BINEFAR (HU)</t>
  </si>
  <si>
    <t>2008/052041</t>
  </si>
  <si>
    <t>PAGO INVERSION SVA VARIOS C. SALUD</t>
  </si>
  <si>
    <t>2014/052023</t>
  </si>
  <si>
    <t>C.S TERUEL URBANO</t>
  </si>
  <si>
    <t>2009/000372</t>
  </si>
  <si>
    <t>ENCARGOS DEPARTAMENTOS. SERVICIOS TELEMATICOS</t>
  </si>
  <si>
    <t>2015/000017</t>
  </si>
  <si>
    <t>2015/000025</t>
  </si>
  <si>
    <t>2015/000026</t>
  </si>
  <si>
    <t>2006/000020</t>
  </si>
  <si>
    <t>MANTENIMIENTO ESTACION DEPURADORA AGUAS RESIDUALES DE TERUEL</t>
  </si>
  <si>
    <t>2006/002648</t>
  </si>
  <si>
    <t>2007/000408</t>
  </si>
  <si>
    <t>2008/000313</t>
  </si>
  <si>
    <t>ZONA 3 PLAN ESPECIAL DE DEPURACION 3ª FASE.</t>
  </si>
  <si>
    <t>2009/000878</t>
  </si>
  <si>
    <t>CAPELLA, CONSTRUCCION PLANTA TRATAMIENTO DE PURINES</t>
  </si>
  <si>
    <t>2009/000881</t>
  </si>
  <si>
    <t>ZAIDIN CONSTRUCCION PLANTA TRATAMIENTO PURINES</t>
  </si>
  <si>
    <t>2014/000008</t>
  </si>
  <si>
    <t>EXPROPIACIONES PLANTA DE PURINES</t>
  </si>
  <si>
    <t>2014/000412</t>
  </si>
  <si>
    <t>ESTADA (H) ESTACION DE TRATAMIENTO AGUA POTABLE</t>
  </si>
  <si>
    <t>2014/000414</t>
  </si>
  <si>
    <t>2014/000415</t>
  </si>
  <si>
    <t>ALCAÑIZ, ADQUISICION PARCELA PARA EDAR</t>
  </si>
  <si>
    <t>2015/000033</t>
  </si>
  <si>
    <t>2015/000042</t>
  </si>
  <si>
    <t>ACTUACIONES  INFRAEST.HCAS SANEAMIENTO</t>
  </si>
  <si>
    <t>2015/000043</t>
  </si>
  <si>
    <t>ACTUACIONES INFRAEST.HCAS ABASTECIMIENTO</t>
  </si>
  <si>
    <t>2015/000171</t>
  </si>
  <si>
    <t>VELILLA DE CINCA, COLECTOR DE SANEAMIENTO</t>
  </si>
  <si>
    <t>2015/000195</t>
  </si>
  <si>
    <t>BREA DE ARAGON, COLECTOR SANEAMIENTO</t>
  </si>
  <si>
    <t>2015/000196</t>
  </si>
  <si>
    <t>OJOS NEGROS, MODIFICACION PUNTO VERTIDO</t>
  </si>
  <si>
    <t>2015/000197</t>
  </si>
  <si>
    <t>RICLA, REDISEÑO ALIVIADERO RED SNMTO.</t>
  </si>
  <si>
    <t>2015/000255</t>
  </si>
  <si>
    <t>LASCELLAS-PONZANO (H) RENOVACION RED PARA ABASTECIMIENTO</t>
  </si>
  <si>
    <t>2015/000300</t>
  </si>
  <si>
    <t>PERDIGUERA (Z) ESTACION DEPURADORA DE AGUAS RESIDUALES.</t>
  </si>
  <si>
    <t>2015/000311</t>
  </si>
  <si>
    <t>BOQUIÑENI, RENOVACION RED ABAST.AGUA</t>
  </si>
  <si>
    <t>2015/000312</t>
  </si>
  <si>
    <t>2015/000313</t>
  </si>
  <si>
    <t>2015/000314</t>
  </si>
  <si>
    <t>2015/000315</t>
  </si>
  <si>
    <t>CARIÑENA, RENOVACION REDES ABASTECIMIENTO Y SANEAMIENTO</t>
  </si>
  <si>
    <t>2015/000316</t>
  </si>
  <si>
    <t>MDAD. LAS TORCAS  MEJORA BOMBEO PARA ABASTECIMIENTO.</t>
  </si>
  <si>
    <t>2015/000325</t>
  </si>
  <si>
    <t>2006/001593</t>
  </si>
  <si>
    <t>EXPLOTACION FINCAS</t>
  </si>
  <si>
    <t>2014/000247</t>
  </si>
  <si>
    <t>2015/000123</t>
  </si>
  <si>
    <t>INFRAESTRUCTURAS CIENTIFO-TECNOLOGICAS</t>
  </si>
  <si>
    <t>2006/000228</t>
  </si>
  <si>
    <t>2015/000011</t>
  </si>
  <si>
    <t>EQUIPAMIENTO DE OFICINAS</t>
  </si>
  <si>
    <t>2015/000012</t>
  </si>
  <si>
    <t>ACTUACIONES VARIAS EN MUPS DE LA PROVINICIA DE HUESCA</t>
  </si>
  <si>
    <t>CONSTRUCCION EDIFICIO AMPLIACION TSJA DE ZARAGOZA (C/ GALO PONTE)</t>
  </si>
  <si>
    <t>RENOVACION Y NUEVOS EQUIPAMIENTOS DE MOBILIARIO Y EQUIPOS PROCESOS INFORMACION</t>
  </si>
  <si>
    <t>NUEVOS EQUIPAMIENTOS DE MOBILIARIO Y EQUIPOS PARA PROCESOS DE INFORMACIÓN</t>
  </si>
  <si>
    <t>EQUIPAMIENTO DE MAQUINARIA, VEHICULOS Y UTILLAJE PARA S.P. ZARAGOZA</t>
  </si>
  <si>
    <t>CONCESION DE OBRA PUBLICA AUTOPISTA VILLAFRANCA-EL BURGO DEEBRO</t>
  </si>
  <si>
    <t>ACONDICIONAMIENTO CARRETERA A-226. TRAMO: CANTAVIEJA-MIRAMBEL</t>
  </si>
  <si>
    <t>OBRAS DE SEG. VIAL, MANTENIMIENTO Y MEJORA RED CARRETERAS SECTOR 2 ZARAGOZA</t>
  </si>
  <si>
    <t>OBRAS DE SEG. VIAL, MANTENIMIENTO Y MEJORA RED CARRETERAS SECTOR 3 ZARAGOZA</t>
  </si>
  <si>
    <t>OBRAS DE SEG. VIAL, MANTENIMIENTO Y MEJORA RED CARRETERAS SECTOR 1 TERUEL</t>
  </si>
  <si>
    <t>ACOND. CTRA. HU-491, P.K. 0+000 AL 1+400. TRAMO: PUENTE DE MONTAÑANA</t>
  </si>
  <si>
    <t>ACOND. CTRA. A-1210. P.K. 10+500 AL 18+500. TARDIENTA-VALFONDA</t>
  </si>
  <si>
    <t>CONCESION OBRA PUBLICA SECTOR II HUESCA DE LA RED ESTRUCTURANTE DE CARRETERAS DE ARAGÓN</t>
  </si>
  <si>
    <t>CONCESION OBRA PUBLICA SECTOR I DE ZARAGOZA DE LA RED ESTRUCTURANTE DE CARRETERAS DE ARAGÓN</t>
  </si>
  <si>
    <t>CONCESION OBRA PUBLICA SECTOR II DE ZARAGOZA DE LA RED ESTRUCTURANTE DE CARRETERAS DE ARAGÓN</t>
  </si>
  <si>
    <t>CONCESION OBRA PUBLICA SECTOR III ZARAGOZA DE LA RED ESTRUCTURANTE DE CARRETERAS DE ARAGÓN</t>
  </si>
  <si>
    <t>CONCESION OBRA PUBLICA SECTOR II TERUEL DE LA RED ESTRUCTURANTE DE CARRETERAS DE ARAGÓN</t>
  </si>
  <si>
    <t>AT DOCUMENTACIÓN ÁREA LOGÍSTICA CINCA MEDIO, SOMONTANO Y LALITERA</t>
  </si>
  <si>
    <t>DESARROLLO APLICA. INFORMATICAS PARA LA IMPLEMENTACION DILIGENCIA DIGITAL</t>
  </si>
  <si>
    <t>INSTALACIONES PARA LA MEJORA DE LA GESTIÓN DE LOS FERROCARRILES DE MERCANCÍAS</t>
  </si>
  <si>
    <t>SUMINISTRO DE EMULSIONES BITUMINOSAS EN LAS CARRETERAS DE LA C.A. DE ARAGON</t>
  </si>
  <si>
    <t>SUMINISTRO SEÑALIZACION VERTICAL, BARRERAS DE SEGURIDAD Y BALIZAMIENTO EN CTRAS. AUTONÓMICAS</t>
  </si>
  <si>
    <t>DEMOLICIÓN DE PASO SUPERIOR SOBRE EL FERROCARRIL EN LA CTRAZ-384 (ANTIGUA), P.K. 1+700. TRA</t>
  </si>
  <si>
    <t>AT TECNICA RED ARTERIAL FERROVIARIA- RED FERROVIARIA OBJETIVO</t>
  </si>
  <si>
    <t>AT MAPA DE SERVICIOS PÚBLICOS DE TRANSPORTE REGULAR DE VIAJEROS POR CARRETERA</t>
  </si>
  <si>
    <t>REFUERZO FIRME CTRA A-2501. TRAMO: INT. A-1501 (JARABA)-INT. CV-685 (CALMARZA)</t>
  </si>
  <si>
    <t>REFUERZO DE FIRME EN CTRA A-132. TRAMO: PLASENCIA DEL MONTE-AYERBE</t>
  </si>
  <si>
    <t>CORRECION DE DEFORMACIONES EN CTRA A-1212. TRAMO: HUESCA-SANGARREN</t>
  </si>
  <si>
    <t>IMPLANTACION DE UNA ROTONDA EN INTERS. A-221 CASPE-MAELLA YA-1411 MEQUINENZA-MAELLA</t>
  </si>
  <si>
    <t>REFUERZO DE FIRME. VARIOS TRAMOS DE CTRAS. DE LA PROV. DE TERUEL</t>
  </si>
  <si>
    <t>DESRROLLOS INFORMÁTICOS PARA LA TOMA EN CAMPO DE CAPAS INVENTARIO DE CARRETERAS</t>
  </si>
  <si>
    <t>MEJORA INSTALACIONES FERROVIARIAS LINEA TERUEL ZARAGOZA SAGUNTO</t>
  </si>
  <si>
    <t>ASISTENCIA TECNICA PLAN EJECUCION OBRAS CONCENTRACION PARCELARIA FRAGA</t>
  </si>
  <si>
    <t>RB54107 MATERIAL DIVERSO PARA EL SERVICIO DE CAZA, PESCA Y MEDIO ACUÁTICO DE LA DG. COMENA</t>
  </si>
  <si>
    <t>CONTROL EMISIONES E INMISIÓN ATMOSFÉRICA Y MTO. PÁGINA WEB CALIDAD DEL AIRE</t>
  </si>
  <si>
    <t>ZB51451 REPRODUCCIÓN TRUCHA COMÚN  C.P. MONASTERIO DE PIEDRA (NUÉVALOS-ZARAGOZA)</t>
  </si>
  <si>
    <t>OBRAS Y MEJORAS EN LA ZONA DE FUENDECAMPO EN LA FUEVA H.070010</t>
  </si>
  <si>
    <t>CONVENIO AYUNT. CALATAYUD REHABILITACIÓN PALACIO DE PUJADASDE VEZLOPE.</t>
  </si>
  <si>
    <t>RB54103 MATERIAL DIVERSO PARA EL PARQUE NACIONAL DE ORDESA Y MONTE PERDIDO DE LA DG. COMENA</t>
  </si>
  <si>
    <t>ELIMINACIÓN RESIDUOS FORESTALES EN ACTUACIONES DE PREVENCIÓN DE INCENDIOS FORESTALES DEL AMA 11 P ZA</t>
  </si>
  <si>
    <t>EJECUCIÓN DE ELIMINACIÓN DE RESIDUOS EN ÁREAS CORTAFUEGOS EN DIF. ZONAS DE HUESCA</t>
  </si>
  <si>
    <t>ELIMINACIÓN DE RESTOS VEGETALES EN VARIAS ÁREAS CORTAFUEGOSDE AMA'S DE LA PROINCIA DE TERUEL</t>
  </si>
  <si>
    <t>RB34036 CONVENIO CON LA DPZ PARA MEJORA DE INFRAESTRUCTURASEN PARQUES NATURALES Y ZONAS PROTEGIDAS</t>
  </si>
  <si>
    <t>HB62999 ADQUISICIÓN DE MATERIALES RELACIONADOS CON EL USO PÚBLICO EN ENP DE LA PROVINCIA DE HUESCA</t>
  </si>
  <si>
    <t>TB53217 CONSTRUCCIÓN DE FIRME EN PISTA DORNAQUE-ALBARRACÍN,PAISAJE PROTEGIDO PINARES DE RODENO</t>
  </si>
  <si>
    <t>CONSTRUCCION PISTAS MUPS TE3040 BURBÁGUENA 131BAÑÓN 40 TORMÓN Y 248 TRAMACASTIEL AMAS 13-14 JILOCA T</t>
  </si>
  <si>
    <t>APERTURA DE PISTA FORESTAL ENTRE YOSA Y ESCUER ALTO MUP'S 213 Y 448 T.M. BIESCAS. HUESCA</t>
  </si>
  <si>
    <t>HB52027 ACTUACIONES EN VARIOS CAMINOS FORESTALES ACCES. MUPEN PAISAJE PROTEGIDO SAN JUAN DE LA PEÑA</t>
  </si>
  <si>
    <t>RB54064 INSTALACIÓN DE BARRERA DE SEGURIDAD EN LOS ACCESOS POR CARRETERA AL SECTOR ESCUAÍN DEL PNOMP</t>
  </si>
  <si>
    <t>RB54066 COORDINACIÓN EN MATERIA DE SEGURIDAD Y SALUD DE VARIOS PROYECTOS DE OBRAS EN EL PN DE ORDESA</t>
  </si>
  <si>
    <t>HB52010 SUMINISTRO DE MATERIAL DE SEÑALIZACIÓN PARA EL USO PÚBLICO EN EL PNAT GUARA Y PP SAN JUAN</t>
  </si>
  <si>
    <t>RB54073  PROYECTO DE REPARACIÓN DEL FIRME DEL CAMINO ASFALTADO PUYARRUEGO-BUERBA. PARQUE NAC. ORDESA</t>
  </si>
  <si>
    <t>CONSTRUCCIÓN Y ADECUACIÓN DE VÍA FORESTAL DE ACCESO MUP H59GALLINERO, LIRI TM CASTEJÓN DE SOS HU</t>
  </si>
  <si>
    <t>TB43196 MEJORA ACCESIBILIDAD DEL SENDERO EL NAVAZO EN EL PAISAJE PROTEGIDO PINARES DE RODENO (FITE)</t>
  </si>
  <si>
    <t>ELABORACIÓN DOCUMENTOS TÉCNICOS Y ASESORAMIENTO PROCESO AUTORIZACIÓN HELIPUERTO BASE CALAMOCHA</t>
  </si>
  <si>
    <t>ELECTRIFICACIÓN DE LA BASE HELITRANSPORTADA DE CALAMOCHA Y ADECUACIÓN PUESTOS FIJOS DE VIGILANCIA</t>
  </si>
  <si>
    <t>1ª FASE DE CONSTRUCCIÓN DE LA BASE HELITRANSPORTADA DE LA CUADRILLA 23 TERUEL</t>
  </si>
  <si>
    <t>RECONSTRUCCIÓN DE INFRAESTRUCTURAS DE DEFENSA ANTIALUDES ENEL MUP H268 PUERTO ASTUN TM JACA</t>
  </si>
  <si>
    <t>PLAN MEDIOAMBIENTAL DE GANADERIA EXTENSIVA-ACTUACIONES EN LA PROVINCIA DE HUESCA</t>
  </si>
  <si>
    <t>CONSTRUCCIÓN Y MEJORA DE BASES HELITRANSPORTADAS DE LA PROVINCIA DE HUESCA</t>
  </si>
  <si>
    <t>CONSTRUCCIÓN Y MEJORA DE INFRAESTRUCTURAS BASES HELITRANSPORTADAS EN LA PROVINCIA DE ZARAGOZA</t>
  </si>
  <si>
    <t>RB54032 DISEÑO Y APOYO TÉCNICO A LA EJECUCIÓN EXPOSICIÓN PERMANENTE SOBRE HISTORIA FINCA LA ALFRANCA</t>
  </si>
  <si>
    <t>RB54033 EXPOSICIÓN: CONCEPTO GEODIVERSIDAD Y SU INTERPRETACIÓN EN EL JARDÍN DE ROCAS DE LA ALFRANCA</t>
  </si>
  <si>
    <t>REDACCIÓN DOCUMENTO DE GESTIÓN FORESTAL MUP H-553 SOLANA BURGASE TM FISCAL PROPIEDAD DGA</t>
  </si>
  <si>
    <t>HB52008 MEJORA DE FIRME MEDIANTE ASFALTADO EN EL CAMINO FORESTAL A GABARDITO EN EL PNAT VALLES OCC.</t>
  </si>
  <si>
    <t>HB52026 EJECUCIÓN DE UNA PASARELA METÁLICA PARA SENDERISTASEN ES PLANS, GISTAÍN, PN POSETS-MALADETA</t>
  </si>
  <si>
    <t>HB52018 RETEJADO PARCIAL DE LA CUBIERTA DEL CENTRO DE INTERPRETACIÓN DEL PP SAN JUAN DE LA PEÑA Y MO</t>
  </si>
  <si>
    <t>RB54031 REDACCIÓN Y GESTIÓN PROY. DE AMPLIACIÓN DE SERVICIOS Y ACONDIC. PATIO TRASERO CI LA ALFRANCA</t>
  </si>
  <si>
    <t>RB54056 REDACCIÓN Y GESTIÓN PROY. ACONDIC. JARDÍN EXT. COMOAULA NATURALEZA M. ACUÁT. EN LA ALFRANCA</t>
  </si>
  <si>
    <t>RB54071 PROYECTO DE REFORMADO Y MEJORA DE LOS SERVICIOS HIGIÉNICOS DE PINETA. PARQUE NAC. DE ORDESA</t>
  </si>
  <si>
    <t>RB54075 REVESTIMIENTO DE CUNETAS CON HORMIGÓN EN VÍAS DE ACCESO AL PARQUE NACIONAL DE ORDESA Y M.P.</t>
  </si>
  <si>
    <t>RB54078 INSTALACIÓN MÓDULO DE SERVICIOS WC EN SECO MEDIANTEVERMICOMPOSTAJE EN SAN URBEZ. PN ORDESA</t>
  </si>
  <si>
    <t>HB62069 SUMINISTRO DE SEÑALIZACIÓN EN EL PNAT POSETS, EL PPFOZES DE FAGO Y BINIÉS Y EL PNAT VALLES</t>
  </si>
  <si>
    <t>RB54081 ADQUISICIÓN DE CARTELES INFORMATIVOS SOBRE LA RESERVA DE LA BIOSFERA ORDESA-VIÑAMALA. PNOMP</t>
  </si>
  <si>
    <t>RB54070 SUMINISTRO DE OBSERVATORIO DE AVES PARA EL PARQUE NACIONAL DE ORDESA Y MONTE PERDIDO</t>
  </si>
  <si>
    <t>RB54072 MEJORA DE LA SALA Y ANTESALA DE AUDIOVISUALES DEL CENTRO DE VISITANTES DE TORLA. PNAC ORDESA</t>
  </si>
  <si>
    <t>RB54068 ACONDICIONAMIENTO EXPOSITIVO DEL CENTRO DE VISITANTES DE TORLA EN EL PARQUE NAC. DE ORDESA</t>
  </si>
  <si>
    <t>APERTURA Y MEJORA DE CAMINOS PARA PREVENCIÓN DE INCENDIOS EN VARIOS TM DE HUESCA</t>
  </si>
  <si>
    <t>APERTURA Y MEJORA CAMINOS PARA PREVENCIÓN IN.TTMM PUEBLA DEALBORTON,VALMADRID Y ENCINACORBA</t>
  </si>
  <si>
    <t>APERTURA Y MEJORA DE CAMINOS FORESTALES PARA PREVENCIÓN INCENDIOS EN OLIETE</t>
  </si>
  <si>
    <t>OBRAS PARA MEJORA Y ADAPTACION A LA NORMATIVA DE AGUAS Y EXTINCIÓNINC, B.H. PLASENCIA DEL MONTE</t>
  </si>
  <si>
    <t>HB52032 REPARACIÓN DE CAMINOS FORESTALES RELACIONADOS CON EL USO PÚBLICO EN EL PARQUE NAT. VALLES OC</t>
  </si>
  <si>
    <t>ABASTECIMIENTO DE AGUA A LA BASE HELITRANSPORTADA DE EJEA DE LOS CABALLEROS</t>
  </si>
  <si>
    <t>MEJORAS EN VARIOS PUESTOS FIJOS DE VIGILANCIA TTMM LUNA Y LOS PINTANOS</t>
  </si>
  <si>
    <t>MEJORA FIRME DE LOS ACCESOS A VARIOS PUESTOS FIJOS VIJILANCIA TTMM JARABA Y VILLARROYA DE LA SIERRA</t>
  </si>
  <si>
    <t>ADECUACIÓN A NORMATIVA SOBRE SEGURIDAD Y SALUD VARIOS PUESTOS FIJOS DE VIGILANCIA TTMM DE TERUEL</t>
  </si>
  <si>
    <t>MEJORA Y ADAPTACIÓN PARA LA CARGA DE VARIOS PUNTOS DE AGUA EN TTMM HUESCA</t>
  </si>
  <si>
    <t>MEJORA Y ADAPTACIÓN PARA LA CARGA DE VARIOS PUNTOS DE AGUA EN TTMM ZARAGOZA</t>
  </si>
  <si>
    <t>MEJORA Y ADAPTACIÓN PARA LA CARGA DE VARIOS PUNTOS DE AGUA EN TTMM TERUEL</t>
  </si>
  <si>
    <t>SUMINISTRO PARA CONSTRUCCIÓN Y DOTACIÓN INTALACIONES SEI ENLAS BASES HELITRANSPORTADAS DE ZAARGOZA</t>
  </si>
  <si>
    <t>RECONSTRUCCIÓN DE LOS DIQUES DE GAVIONES SITO EN BARRANCO DE CETINA</t>
  </si>
  <si>
    <t>ORDENACIÓN DE MONTES DE UTILIDAD PÚBLICA DE LA PROVINCIA DEZARAGOZA</t>
  </si>
  <si>
    <t>REHABILITACIÓN DE APRISCO Y ACCESO EN EL MONTE  460 TM DE BAILO</t>
  </si>
  <si>
    <t>MEJORA DE ACCESO A LA PARTIDA DE PASTOS EN MONTES DE UP H68TM FANLO</t>
  </si>
  <si>
    <t>OBRAS PARA LA MEJORA DE ACCESOS EN LA BASE HELITRANSPORTADADE  BREA DE ARAGÓN</t>
  </si>
  <si>
    <t>RESPOSICIÓN DE LA LÍNEA ELECTRICA EN LA BASE HELITRANSPORTADA DE BAILO</t>
  </si>
  <si>
    <t>HB52017 ASFALTADO Y LIMPIEZA SELVÍCOLA CAMINO FORESTAL ACCESO AL PARADOR OROEL, MUP 266, PP SAN JUAN</t>
  </si>
  <si>
    <t>RB54093 CONSTRUCCIÓN EDIFICIO PARA CENTRO DE PRODUCCIÓN DE ENERGÍA PARA COMUNICAC. TELEF. PN ORDESA</t>
  </si>
  <si>
    <t>HB62063 MEJORA DE FIRME Y MANTENIMIENTO DEL APARCAMIENTO DEL VADO EN HOSPITAL DE BENASQUE. PN POSETS</t>
  </si>
  <si>
    <t>RB54087 SUMINISTRO CON FABRICACIÓN DE UNA MAQUETA DEL PARQUE NACIONAL DE ORDESA Y MONTE PERDIDO</t>
  </si>
  <si>
    <t>RB54053 REPARACIÓN DE DAÑOS EN INFRAESTRUCTURAS DEL CAMINO NATURAL ZARAGOZA-LA ALFRANCA Y EL CIAMA</t>
  </si>
  <si>
    <t>RB54079 DISEÑO Y EJECUCIÓN DE UNA EXPOSICIÓN ITINERANTE SOBRE RESERVA DE LA BIOSFERA ORDESA-VIÑAMALA</t>
  </si>
  <si>
    <t>ZB61548 MATERIAL DE INFORMACIÓN PARA LOS ESPACIOS NATURALESPROTEGIDOS DE ZARAGOZA</t>
  </si>
  <si>
    <t>TB53223 CONSTRUCCIÓN DE FIRME EN CAMINOS DE LA RESERVA NATURAL DIRIGIDA DE LA LAGUNA DE GALLOCANTA</t>
  </si>
  <si>
    <t>HB52036 ENSANCHE EN LA PISTA DE LA RIBERA DEL CINQUETA, T.M. GISTAÍN, PARQUE NATURAL POSETS-MALADETA</t>
  </si>
  <si>
    <t>HB52016 ACTUALIZACIÓN E INSTALACIÓN MATERIALES EXPOSITIVOS Y OBRAS COMPL. CI BIERGE EN EL PNAT GUARA</t>
  </si>
  <si>
    <t>RB54096 SUMINISTRO DE 47 BUTACAS SALÓN DE ACTOS PARA LA SALA MARIANO LAGASCA DEL CIAMA-LA ALFRANCA</t>
  </si>
  <si>
    <t>HB62060 REPARACIÓN DE PISTAS Y BACHEO ASFÁLTICO EN EL PARQUE NATURAL POSETS-MALADETA (HUESCA)</t>
  </si>
  <si>
    <t>HB52037 DISEÑO Y RENOVACIÓN DE CONTENIDOS EXPOSITIVOS CI ANETO (MONTANUY) Y AUDIOVISUAL EN CI ANSÓ</t>
  </si>
  <si>
    <t>ZB51480 REDACCIÓN PLAN DE DEFENSA FRENTE A INCENDIOS FORESTALES PARA PN MONCAYO Y ÁREA DE INFLUENCIA</t>
  </si>
  <si>
    <t>ZB61557 MEJORA DE INFRAESTRUCTURAS VIARIAS EN EL PARQUE NATURAL DEL MONCAYO</t>
  </si>
  <si>
    <t>ZB51478 SUMINISTRO DE HITOS PARA AMOJONAMIENTO TOTAL MUP 366 "LA TONDA" EN EL PARQUE NATURAL MONCAYO</t>
  </si>
  <si>
    <t>OBRAS DE RESTAURACIÓN DE LA CUBIERTA DE UN EDIFICIO ANEXO AL AYUNTAMIENTO</t>
  </si>
  <si>
    <t>PROYECTO SANTO GRIAL RUTAS MÍSTICAS Y ACTIVIDADES PARA MEJORAR EL TURISMO LOCAL.</t>
  </si>
  <si>
    <t>INVERSIONES EN EQUIPAMIENTO DE LA DIRECCION GENERAL DE CONSUMO</t>
  </si>
  <si>
    <t>ACCIONES DE POLICIA INDUSTRIAL Y METROL., MEJORA SEGURIDAD,NORMATIVA TÉCNICA Y DESARROLLO LEGIS.</t>
  </si>
  <si>
    <t>IMPULSO RÉGIMEN ESPECIAL, RACIONALIZACIÓN PROCEDIMIENTOS Y AUDITORÍAS</t>
  </si>
  <si>
    <t>EQUIPAMIENTO INFORMÁTICO PROGRAMA RAMÓN Y CAJAL EN CENTROS DOCENTES DE ARAGÓN</t>
  </si>
  <si>
    <t>ADECUACIÓN DE DOS AULAS DEL C.E.I.P. "JOAQUÍN COSTA" DE GRAUS (HUESCA)</t>
  </si>
  <si>
    <t>REPARACION CERRAMIENTOS E IMPERMEABILIZACIONES EN I.E.S. "PIRINEOS" DE JACA (HUESCA)</t>
  </si>
  <si>
    <t>EQUIPAMIENTO DE COCINA-OFFICE PARA VARIOS CENTROS DE EDUCACIÓN INFANTIL Y PRIMARIA DE ARAGÓN</t>
  </si>
  <si>
    <t>NUEVO INSTITUTO DE EDUCACIÓN SECUNDARIA (20+8) UNIDADES EN BARRIO  PARQUE GOYA II DE ZARAGOZA</t>
  </si>
  <si>
    <t>CONSTRUCCIONES DE UN C.E.I.P. (1+3) UDS. EN ONTIÑENA (HUESCA)</t>
  </si>
  <si>
    <t>ACTUACIONES DE URGENCIA Y ATENCIÓN A YACIMIENTOS Y OTROS BIENES DEL PATRIMONIO CULTURAL</t>
  </si>
  <si>
    <t>DESARROLLO E IMPLANTACION DE UNA NUEVA APLICACION INFORMATICA DE TITULOS</t>
  </si>
  <si>
    <t>PROYECTO Y EJECUCION OBRAS EDIFICIO MUFACE CONSULTAS EXTERNAS H.M.SERVET</t>
  </si>
  <si>
    <t>OBRAS REHABILITACION HOSPITAL NUESTRA SEÑORA DE GRACIA DE ZARAGOZA</t>
  </si>
  <si>
    <t>PLAN DE NECESIDADES HOSPITAL CLINICO UNIVERSITARIO LOZANO BLESA</t>
  </si>
  <si>
    <t>CONDUCCION AGUA NUCLEOS ARATOLES Y MOLINO ARATOLES EN CASTIELLO DE JACA</t>
  </si>
  <si>
    <t>ZONA UTEBO PLAN ESPECIAL DE DEPURACION DE AGUAS RESIDUALES DE ARAGON</t>
  </si>
  <si>
    <t>BELVER DE CINCA, RENOVACION REDES ABASTECIMIENTO Y SANEAMIENTO</t>
  </si>
  <si>
    <t>SARIÑENA, MEJORA DEL ABAST.DE SAN JUAN DE FLUMEN Y LA CARTUJA DE MONEGROS</t>
  </si>
  <si>
    <t>LA SOTONERA, NUCLEO QUINZANO,ABASTECIMIENTO AGUA PARA CONSUMO HUMANO</t>
  </si>
  <si>
    <t>JACA, NUEVO COLECTOR AGUAS RESIDUALES AVDA. REGIMIENTO GALICIA 19</t>
  </si>
  <si>
    <t>SERVICIO DE MANTEN.  DE APLICAC. INFORMATICAS DEL SISTEMA INTEGRADO DE GESTION AMBIENTAL</t>
  </si>
  <si>
    <t>OBRAS DE EMERGENCIA/2014. HUESCA</t>
  </si>
  <si>
    <t>NUEVAS INVERSIONES EN SEGURIDAD VIAL</t>
  </si>
  <si>
    <t>ADAPTACIÓN DE LA PLATAFORMA URBANÍSTICA</t>
  </si>
  <si>
    <t>REDACCIÓN DEL REGLAMENTO</t>
  </si>
  <si>
    <t>INTEGRACIÓN PLATAFORMA URBANISTICA -BOLETIN OFICIAL DE ARAGÓN</t>
  </si>
  <si>
    <t>CP EN BELLO</t>
  </si>
  <si>
    <t>ASISTENCIAS TÉCNICAS</t>
  </si>
  <si>
    <t>CEE "ÁNGEL RIVIÉRE" ZARAGOZA</t>
  </si>
  <si>
    <t>ESTUDIOS ABASTECIMIENTOS ALTERNATIVOS CONTAMINACIÓN LINDANO</t>
  </si>
  <si>
    <t>CONGRESO MEJORA GENETICA</t>
  </si>
  <si>
    <t>ESTUDIOS Y TRABAJOS TÉCNICOS</t>
  </si>
  <si>
    <t>100</t>
  </si>
  <si>
    <t>Retr. básicas y otras de Altos Cargos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</si>
  <si>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</si>
  <si>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</si>
  <si>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</si>
  <si>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</si>
  <si>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</si>
  <si>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</si>
  <si>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</si>
  <si>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</si>
  <si>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</si>
  <si>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</si>
  <si>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</si>
  <si>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</si>
  <si>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</si>
  <si>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</si>
  <si>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</si>
  <si>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</si>
  <si>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</si>
  <si>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</si>
  <si>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</si>
  <si>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</si>
  <si>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</si>
  <si>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</si>
  <si>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</si>
  <si>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</si>
  <si>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</si>
  <si>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</si>
  <si>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</si>
  <si>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</si>
  <si>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</si>
  <si>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</si>
  <si>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</si>
  <si>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</si>
  <si>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</si>
  <si>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</si>
  <si>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171</t>
  </si>
  <si>
    <t>Fondos Adicionales</t>
  </si>
  <si>
    <t>180</t>
  </si>
  <si>
    <t>Retr. personal. func.,APD,estatutario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</si>
  <si>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</si>
  <si>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</si>
  <si>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</si>
  <si>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</si>
  <si>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</si>
  <si>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</si>
  <si>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</si>
  <si>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</si>
  <si>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</si>
  <si>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</si>
  <si>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</si>
  <si>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</si>
  <si>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</si>
  <si>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</si>
  <si>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</si>
  <si>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</si>
  <si>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</si>
  <si>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</si>
  <si>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</si>
  <si>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</si>
  <si>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</si>
  <si>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</si>
  <si>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</si>
  <si>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</si>
  <si>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</si>
  <si>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</si>
  <si>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</si>
  <si>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</si>
  <si>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</si>
  <si>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</si>
  <si>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</si>
  <si>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</si>
  <si>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</si>
  <si>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</si>
  <si>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</si>
  <si>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</si>
  <si>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</si>
  <si>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</si>
  <si>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</si>
  <si>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</si>
  <si>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</si>
  <si>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</si>
  <si>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</si>
  <si>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</si>
  <si>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</si>
  <si>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</si>
  <si>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</si>
  <si>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</si>
  <si>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</si>
  <si>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</si>
  <si>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</si>
  <si>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</si>
  <si>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</si>
  <si>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</si>
  <si>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</si>
  <si>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</si>
  <si>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</si>
  <si>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</si>
  <si>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</si>
  <si>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</si>
  <si>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</si>
  <si>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</si>
  <si>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</si>
  <si>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</si>
  <si>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239</t>
  </si>
  <si>
    <t>Otras indemnizaciones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</si>
  <si>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</si>
  <si>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</si>
  <si>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</si>
  <si>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</si>
  <si>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</si>
  <si>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</si>
  <si>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</si>
  <si>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</si>
  <si>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</si>
  <si>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</si>
  <si>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</si>
  <si>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</si>
  <si>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</si>
  <si>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</si>
  <si>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303</t>
  </si>
  <si>
    <t>Rendimientos implícitos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</si>
  <si>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</si>
  <si>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</si>
  <si>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</si>
  <si>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</si>
  <si>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</si>
  <si>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</si>
  <si>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359</t>
  </si>
  <si>
    <t>Otros gastos de depósitos, fianzas y avales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</si>
  <si>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</si>
  <si>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</si>
  <si>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</si>
  <si>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</si>
  <si>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</si>
  <si>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</si>
  <si>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</si>
  <si>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</si>
  <si>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</si>
  <si>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</si>
  <si>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</si>
  <si>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</si>
  <si>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</si>
  <si>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</si>
  <si>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</si>
  <si>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</si>
  <si>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</si>
  <si>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</si>
  <si>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</si>
  <si>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</si>
  <si>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</si>
  <si>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</si>
  <si>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</si>
  <si>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</si>
  <si>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</si>
  <si>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</si>
  <si>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</si>
  <si>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</si>
  <si>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</si>
  <si>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</si>
  <si>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</si>
  <si>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</si>
  <si>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</si>
  <si>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</si>
  <si>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</si>
  <si>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700</t>
  </si>
  <si>
    <t>740</t>
  </si>
  <si>
    <t>760</t>
  </si>
  <si>
    <t>770</t>
  </si>
  <si>
    <t>780</t>
  </si>
  <si>
    <t>801</t>
  </si>
  <si>
    <t>Préstamos y anticipos concedidos a largo plazo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</si>
  <si>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</si>
  <si>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</si>
  <si>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</si>
  <si>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</si>
  <si>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</si>
  <si>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</si>
  <si>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</si>
  <si>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</si>
  <si>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</si>
  <si>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</si>
  <si>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</si>
  <si>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</si>
  <si>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</si>
  <si>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</si>
  <si>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113</t>
  </si>
  <si>
    <t>Sobre emisiones contaminantes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</si>
  <si>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</si>
  <si>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</si>
  <si>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</si>
  <si>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</si>
  <si>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</si>
  <si>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el Valor Añadido (I.V.A.)</t>
  </si>
  <si>
    <t>Impuestos especiales</t>
  </si>
  <si>
    <t>Impuesto s/contaminación de las aguas</t>
  </si>
  <si>
    <t>Venta de Bienes</t>
  </si>
  <si>
    <t>Venta de publicaciones</t>
  </si>
  <si>
    <t>302</t>
  </si>
  <si>
    <t>Venta de material de juego</t>
  </si>
  <si>
    <t>Prestación de Servicios de las Cortes de Aragón</t>
  </si>
  <si>
    <t>Prestación de Servicios de S. Sociales y Familia</t>
  </si>
  <si>
    <t>314</t>
  </si>
  <si>
    <t>Prestación de Svcios de Industria e Innovación</t>
  </si>
  <si>
    <t>319</t>
  </si>
  <si>
    <t>Prestación Servicios Departamentos y Org. Públicos</t>
  </si>
  <si>
    <t>322</t>
  </si>
  <si>
    <t>Tasas de Agricultura y Alimentación y M. Ambiente</t>
  </si>
  <si>
    <t>327</t>
  </si>
  <si>
    <t>Tasas de Industria e Innovación</t>
  </si>
  <si>
    <t>329</t>
  </si>
  <si>
    <t>Tasas de varios departamentos</t>
  </si>
  <si>
    <t>330</t>
  </si>
  <si>
    <t>P.Públicos Departamentos y O. Públicos C.Autónoma</t>
  </si>
  <si>
    <t>335</t>
  </si>
  <si>
    <t>Precios Públicos de O. Públicas, Viv. Urb. y Ttes</t>
  </si>
  <si>
    <t>370</t>
  </si>
  <si>
    <t>Tasa Fiscal sobre el juego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</si>
  <si>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</si>
  <si>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</si>
  <si>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</si>
  <si>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</si>
  <si>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</si>
  <si>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</si>
  <si>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393</t>
  </si>
  <si>
    <t>Cursos y otros ingresos</t>
  </si>
  <si>
    <t>394</t>
  </si>
  <si>
    <t>Otros ingresos de Agricultura y MAmb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</si>
  <si>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</si>
  <si>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</si>
  <si>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</si>
  <si>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</si>
  <si>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</si>
  <si>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</si>
  <si>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</si>
  <si>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</si>
  <si>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</si>
  <si>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</si>
  <si>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</si>
  <si>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</si>
  <si>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</si>
  <si>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</si>
  <si>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</si>
  <si>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</si>
  <si>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</si>
  <si>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</si>
  <si>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</si>
  <si>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</si>
  <si>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</si>
  <si>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</si>
  <si>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</si>
  <si>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</si>
  <si>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De Empresas Públicas y otros Entes Públicos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</si>
  <si>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</si>
  <si>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</si>
  <si>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</si>
  <si>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</si>
  <si>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</si>
  <si>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</si>
  <si>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</si>
  <si>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</si>
  <si>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</si>
  <si>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</si>
  <si>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</si>
  <si>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</si>
  <si>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</si>
  <si>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</si>
  <si>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</si>
  <si>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</si>
  <si>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</si>
  <si>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</si>
  <si>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</si>
  <si>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</si>
  <si>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</si>
  <si>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551</t>
  </si>
  <si>
    <t>Escuelas de capacitación agraria</t>
  </si>
  <si>
    <t>552</t>
  </si>
  <si>
    <t>Aprovechamientos especiales</t>
  </si>
  <si>
    <t>553</t>
  </si>
  <si>
    <t>Cánones</t>
  </si>
  <si>
    <t>590</t>
  </si>
  <si>
    <t>Otros ingresos patrimoniales</t>
  </si>
  <si>
    <t>Venta de terrenos</t>
  </si>
  <si>
    <t>610</t>
  </si>
  <si>
    <t>Venta de inversiones reales</t>
  </si>
  <si>
    <t>620</t>
  </si>
  <si>
    <t>Venta de inmuebles</t>
  </si>
  <si>
    <t>702</t>
  </si>
  <si>
    <t>Subvenciones de Medio Ambiente</t>
  </si>
  <si>
    <t>704</t>
  </si>
  <si>
    <t>Subvenciones de Fomento y Vivienda</t>
  </si>
  <si>
    <t>705</t>
  </si>
  <si>
    <t>Subvenciones de Agricultura, Pesca y Alimentación</t>
  </si>
  <si>
    <t>707</t>
  </si>
  <si>
    <t>Subvenciones de Educación, Cultura y Deporte</t>
  </si>
  <si>
    <t>709</t>
  </si>
  <si>
    <t>Otras subvenciones gestionadas</t>
  </si>
  <si>
    <t>719</t>
  </si>
  <si>
    <t>De otros Organismos Autónomos</t>
  </si>
  <si>
    <t>Colegios Públicos y otras Instituciones Públicas</t>
  </si>
  <si>
    <t>750</t>
  </si>
  <si>
    <t>De Diputaciones Provinciales</t>
  </si>
  <si>
    <t>Aportaciones De Empresas</t>
  </si>
  <si>
    <t>Aportaciones De Familias Y Otras Instituciones</t>
  </si>
  <si>
    <t>792</t>
  </si>
  <si>
    <t>793</t>
  </si>
  <si>
    <t>796</t>
  </si>
  <si>
    <t>797</t>
  </si>
  <si>
    <t>798</t>
  </si>
  <si>
    <t>Fondo Europeo de Pesca</t>
  </si>
  <si>
    <t>799</t>
  </si>
  <si>
    <t>821</t>
  </si>
  <si>
    <t>Reintegro de préstamos a largo plazo</t>
  </si>
  <si>
    <t>870</t>
  </si>
  <si>
    <t>Remanentes de Tesorería</t>
  </si>
  <si>
    <t>Emisión de Deuda Pública</t>
  </si>
  <si>
    <t>Préstamos recibidos a largo plazo</t>
  </si>
  <si>
    <t>920</t>
  </si>
  <si>
    <t>03</t>
  </si>
  <si>
    <t>Consejo Consultivo de Aragón</t>
  </si>
  <si>
    <t>26</t>
  </si>
  <si>
    <t>A las Administraciones Comarcales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</si>
  <si>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</si>
  <si>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</si>
  <si>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</si>
  <si>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</si>
  <si>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</si>
  <si>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</si>
  <si>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</si>
  <si>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</si>
  <si>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</si>
  <si>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</si>
  <si>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</si>
  <si>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</si>
  <si>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</si>
  <si>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</si>
  <si>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</si>
  <si>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</si>
  <si>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</si>
  <si>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</si>
  <si>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</si>
  <si>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</si>
  <si>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</si>
  <si>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</si>
  <si>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</si>
  <si>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</si>
  <si>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</si>
  <si>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</si>
  <si>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11101</t>
  </si>
  <si>
    <t>PROGRAMA OPERATIVO FONDO SOCIAL EUROPEO 2007-2013</t>
  </si>
  <si>
    <t>12101</t>
  </si>
  <si>
    <t>FEAGA  GARANTÍA</t>
  </si>
  <si>
    <t>12102</t>
  </si>
  <si>
    <t>FEADER</t>
  </si>
  <si>
    <t>12202</t>
  </si>
  <si>
    <t>FEADER 2014-2020</t>
  </si>
  <si>
    <t>14101</t>
  </si>
  <si>
    <t>PROGRAMA OPERATIVO FEDER 2007-2013</t>
  </si>
  <si>
    <t>14105</t>
  </si>
  <si>
    <t>PROG.COMUNIT. 2007-2013 POCTEFA EFA200/11. CULTURA</t>
  </si>
  <si>
    <t>15101</t>
  </si>
  <si>
    <t>FONDO EUROPEO DE PESCA</t>
  </si>
  <si>
    <t>19001</t>
  </si>
  <si>
    <t>UNION EUROPEA  (PUNTO INFORMACIÓN EUROPEA)</t>
  </si>
  <si>
    <t>19003</t>
  </si>
  <si>
    <t>PROGRAMA LIFE</t>
  </si>
  <si>
    <t>19004</t>
  </si>
  <si>
    <t>FONDO EUROPEO DE ADAPTACIÓN A LA GLOBALIZACIÓN</t>
  </si>
  <si>
    <t>19006</t>
  </si>
  <si>
    <t>PROYECTO EUROPEO GRIAL</t>
  </si>
  <si>
    <t>19090</t>
  </si>
  <si>
    <t>OTROS PROGRAMAS CON FINANCIACION UE</t>
  </si>
  <si>
    <t>32200</t>
  </si>
  <si>
    <t>FONDO ESPECIAL TERUEL</t>
  </si>
  <si>
    <t>33002</t>
  </si>
  <si>
    <t>C.S.EMPLEO - MODERNIZACIÓN SERVICIO PÚBLICO EMPLEO</t>
  </si>
  <si>
    <t>33003</t>
  </si>
  <si>
    <t>C.S.EMPLEO - MINISTERIO EMPLEO Y SS</t>
  </si>
  <si>
    <t>33004</t>
  </si>
  <si>
    <t>C.S.EMPLEO - FORMACIÓN PROFESIONAL PARA EMPLEO</t>
  </si>
  <si>
    <t>33005</t>
  </si>
  <si>
    <t>C.S.EMPLEO - FOMENTO EMPLEO</t>
  </si>
  <si>
    <t>33008</t>
  </si>
  <si>
    <t>C.S. EMPLEO-REDTRABAJA@</t>
  </si>
  <si>
    <t>33009</t>
  </si>
  <si>
    <t>C.S.EMPLEO- ACUERDO MARCO AGENCIAS COLOCACIÓN</t>
  </si>
  <si>
    <t>34001</t>
  </si>
  <si>
    <t>C.S. AGRICULTURA - AYUDAS NACIONALES COMPLEM. PAC</t>
  </si>
  <si>
    <t>34004</t>
  </si>
  <si>
    <t>C.S. AGRICULTURA - MEDIDAS AGROAMBIENTALES</t>
  </si>
  <si>
    <t>34005</t>
  </si>
  <si>
    <t>C.S. AGRICULTURA - AYUDA PERMANENTE FRUTOS SECOS</t>
  </si>
  <si>
    <t>34006</t>
  </si>
  <si>
    <t>C.S. AGRICULTURA - PROGRAMA APICOLA</t>
  </si>
  <si>
    <t>34007</t>
  </si>
  <si>
    <t>C.S. AGRICULTURA - APOYO INDUSTRIAS AGROALIMENT.</t>
  </si>
  <si>
    <t>34011</t>
  </si>
  <si>
    <t>C.S. AGRICULTURA - APOYO ASOC. RAZAS AUTÓCTONAS</t>
  </si>
  <si>
    <t>34014</t>
  </si>
  <si>
    <t>C.S. AGRICULTURA - IDENTIFICACION ANIMAL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</si>
  <si>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</si>
  <si>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</si>
  <si>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</si>
  <si>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</si>
  <si>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</si>
  <si>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</si>
  <si>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34018</t>
  </si>
  <si>
    <t>C.S. AGRICULTURA - PREVENCION DE PLAGAS</t>
  </si>
  <si>
    <t>34020</t>
  </si>
  <si>
    <t>C.S. AGRICULTURA - FTO GANADERIA EXT. AUTÓCTONA</t>
  </si>
  <si>
    <t>34021</t>
  </si>
  <si>
    <t>C.S. AGRICULTURA - INDEM. ERRAD. ENFERM. ANIMALES</t>
  </si>
  <si>
    <t>34023</t>
  </si>
  <si>
    <t>C.S. AGRICULTURA - CONTROL OFICIAL LECHERO</t>
  </si>
  <si>
    <t>34025</t>
  </si>
  <si>
    <t>C.S. AGRICULTURA - APOYO ADS</t>
  </si>
  <si>
    <t>34026</t>
  </si>
  <si>
    <t>C.S. AGRICULTURA - APOYO ATRIAS. L. INTEGRADA</t>
  </si>
  <si>
    <t>34031</t>
  </si>
  <si>
    <t>C.S. AGRICULTURA - CESE ANTICIPADO</t>
  </si>
  <si>
    <t>34032</t>
  </si>
  <si>
    <t>C.S. AGRICULTURA - INDEM. COMPENSATORIA BÁSICA</t>
  </si>
  <si>
    <t>34039</t>
  </si>
  <si>
    <t>C.S. AGRICULTURA - PERS Y ANAL. ENCEF ESPONG TRANS</t>
  </si>
  <si>
    <t>34046</t>
  </si>
  <si>
    <t>C.S. AGRICULTURA - CONCENTRACIÓN PARCELARIA</t>
  </si>
  <si>
    <t>34047</t>
  </si>
  <si>
    <t>C.S. AGRICULTURA - MODERNIZACIÓN DE REGADIOS</t>
  </si>
  <si>
    <t>34049</t>
  </si>
  <si>
    <t>C.S. AGRICULTURA - FONDO PROGRAMA FEP</t>
  </si>
  <si>
    <t>34050</t>
  </si>
  <si>
    <t>C.S. AGRICULTURA - SUBV INT.PRÉSTAMOS  EXPL.GANAD.</t>
  </si>
  <si>
    <t>34051</t>
  </si>
  <si>
    <t>AGRUPACIONES DE PRODUCTORES OVINO Y CAPRINO</t>
  </si>
  <si>
    <t>34056</t>
  </si>
  <si>
    <t>PLAN DE FRUTAS EN LAS ESCUELAS</t>
  </si>
  <si>
    <t>34058</t>
  </si>
  <si>
    <t>CSA SANEAMIENTO GANADERO (TUBERCOLOSIS BOVINA)</t>
  </si>
  <si>
    <t>34059</t>
  </si>
  <si>
    <t>CSA MODERNIZACIÓN EXPLOTACIONES 2014-2020</t>
  </si>
  <si>
    <t>35005</t>
  </si>
  <si>
    <t>C.S. SERV. SOCIALES - PENSION. ANCIANOS Y ENFERMOS</t>
  </si>
  <si>
    <t>36001</t>
  </si>
  <si>
    <t>C.S. MEDIO AMBIENTE - DLLO SOCIEC. EN MEDIO RURAL</t>
  </si>
  <si>
    <t>39001</t>
  </si>
  <si>
    <t>PLANES DE VIVIENDA</t>
  </si>
  <si>
    <t>39003</t>
  </si>
  <si>
    <t>PROYECTOS DE INVESTIGACIÓN (I.N.I.A.)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</si>
  <si>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</si>
  <si>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</si>
  <si>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</si>
  <si>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</si>
  <si>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</si>
  <si>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</si>
  <si>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</si>
  <si>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</si>
  <si>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39019</t>
  </si>
  <si>
    <t>PREVENCIÓN ENFERMEDADES EMERGENTES</t>
  </si>
  <si>
    <t>39020</t>
  </si>
  <si>
    <t>PROYECTOS DE INVESTIGACIÓN INSTITUTO CARLOS III</t>
  </si>
  <si>
    <t>39035</t>
  </si>
  <si>
    <t>INCORPORACIÓN DE DOCTORES. I.N.I.A.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</si>
  <si>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</si>
  <si>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</si>
  <si>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</si>
  <si>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</si>
  <si>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</si>
  <si>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</si>
  <si>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39044</t>
  </si>
  <si>
    <t>PLAN NACIONAL DE INVESTIGACIÓN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</si>
  <si>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</si>
  <si>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</si>
  <si>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</si>
  <si>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</si>
  <si>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</si>
  <si>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</si>
  <si>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39071</t>
  </si>
  <si>
    <t>CONVENIO Mº DEFENSA PROG.INCORPORACIÓN LABORAL</t>
  </si>
  <si>
    <t>39077</t>
  </si>
  <si>
    <t>MARM - PLAN INTEGRAL DEL AGUA</t>
  </si>
  <si>
    <t>39092</t>
  </si>
  <si>
    <t>CONFERENCIA SECTORIAL DE IGUALDAD</t>
  </si>
  <si>
    <t>39102</t>
  </si>
  <si>
    <t>Mº TRABAJO SUBV. CENTRO NAL, REF. FORMACIÓN PROF.</t>
  </si>
  <si>
    <t>39103</t>
  </si>
  <si>
    <t>MCI-Estrategia Estatal Innovación</t>
  </si>
  <si>
    <t>39108</t>
  </si>
  <si>
    <t>PEAC PROC. ACREDITACIÓN COMPETENCIAS PROFESIONALES</t>
  </si>
  <si>
    <t>39111</t>
  </si>
  <si>
    <t>SPE SUBVENCIÓN AFECTADOS ERE SINTEL</t>
  </si>
  <si>
    <t>39114</t>
  </si>
  <si>
    <t>OTRAS EEPP-INVESTIGACIÓN AGROALIMENTARIA</t>
  </si>
  <si>
    <t>39117</t>
  </si>
  <si>
    <t>PLAN DE VIVIENDA 2013-2016</t>
  </si>
  <si>
    <t>39119</t>
  </si>
  <si>
    <t>NUEVOS CICLOS DE F.P. BÁSICA</t>
  </si>
  <si>
    <t>51002</t>
  </si>
  <si>
    <t>DPT - INVESTIGACIÓN AGROALIMENTARIA</t>
  </si>
  <si>
    <t>51007</t>
  </si>
  <si>
    <t>DPH CENTRO DE INVEST. Y EXPER. TRUFICULTURA</t>
  </si>
  <si>
    <t>51008</t>
  </si>
  <si>
    <t>transferencia DPZ  investigación agroalimentaria</t>
  </si>
  <si>
    <t>51009</t>
  </si>
  <si>
    <t>DPZ Parques Naturales y Zonas Protegidas</t>
  </si>
  <si>
    <t>51010</t>
  </si>
  <si>
    <t>DPZ CONVENIO CRIEZ VENTA OLIVAR</t>
  </si>
  <si>
    <t>52002</t>
  </si>
  <si>
    <t>CONVENIO CARTOGRAFÍA COMARCAL</t>
  </si>
  <si>
    <t>55002</t>
  </si>
  <si>
    <t>CONVENIO INVESTIGACIÓN CON SALUD</t>
  </si>
  <si>
    <t>55004</t>
  </si>
  <si>
    <t>TRANSF.IACS PRODUC.VAR. ENSAYOS CLÍNICOS</t>
  </si>
  <si>
    <t>55005</t>
  </si>
  <si>
    <t>FORMACIÓN CONTINUA DE M.I.R.</t>
  </si>
  <si>
    <t>55007</t>
  </si>
  <si>
    <t>PROY.INVEST.POR CONVOCATORIAS COMPETITIVAS DGA</t>
  </si>
  <si>
    <t>55010</t>
  </si>
  <si>
    <t>SUBVENCIÓN INSTITUTO ARAGONÉS DE FOMENTO</t>
  </si>
  <si>
    <t>72009</t>
  </si>
  <si>
    <t>PROMOTORES PRIV PROY  PROD Y TRANSFERENCIA CONOCIM</t>
  </si>
  <si>
    <t>72012</t>
  </si>
  <si>
    <t>Fondos para Inv.Agroalimentaria de Entid. Privadas</t>
  </si>
  <si>
    <t>91001</t>
  </si>
  <si>
    <t>RECURSOS PROPIOS COFINANCIADORES</t>
  </si>
  <si>
    <t>91002</t>
  </si>
  <si>
    <t>RECURSOS PROPIOS</t>
  </si>
  <si>
    <t>FEADER 2007-2013</t>
  </si>
  <si>
    <t>C.S.EMPLEO- MINISTERIO EMPLEO Y SEGURIDAD SOCIAL</t>
  </si>
  <si>
    <t>CSA C. Saneamiento Ganadero (Tuberculosis Bovina)</t>
  </si>
  <si>
    <t>35011</t>
  </si>
  <si>
    <t>PLAN DE ACCION A FAVOR PERS .SITUACION DEPENDENCIA</t>
  </si>
  <si>
    <t>39085</t>
  </si>
  <si>
    <t>CONVENIO COMARCAS DESARROLLO SOSTENIBLE</t>
  </si>
  <si>
    <t>Plan Vivienda 2013-2016</t>
  </si>
  <si>
    <t>51001</t>
  </si>
  <si>
    <t>MANTENIMIENTO COLEGIOS PÚBLICOS</t>
  </si>
  <si>
    <t>DPT Investigación Agroalimentaria</t>
  </si>
  <si>
    <t>Subvención IAF</t>
  </si>
  <si>
    <t>72007</t>
  </si>
  <si>
    <t>PROMOTORES PRIVADOS DE CURSOS</t>
  </si>
  <si>
    <t>72014</t>
  </si>
  <si>
    <t>LEGADO PARA CENTRO ASISTENCIAL DE CALATAYUD</t>
  </si>
  <si>
    <t>91003</t>
  </si>
  <si>
    <t>INGRESOS FINANC.INCONDICIONAL</t>
  </si>
  <si>
    <t>91102</t>
  </si>
  <si>
    <t>RECURSOS PROPIOS PLAN IMPULSO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</si>
</sst>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medium">
        <color indexed="64"/>
      </left>
      <right/>
      <top/>
      <bottom/>
      <diagonal/>
    </border>
  </borders>
  <cellStyleXfs count="144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</cellStyleXfs>
  <cellXfs count="135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14" fontId="32" fillId="56" borderId="0" xfId="0" applyNumberFormat="1" applyFont="1" applyFill="1" applyBorder="1" applyAlignment="1">
      <alignment vertical="center" wrapText="1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 indent="1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0" fontId="33" fillId="60" borderId="1" xfId="95" quotePrefix="1" applyNumberFormat="1" applyFont="1" applyFill="1">
      <alignment horizontal="left" vertical="center" indent="1"/>
    </xf>
    <xf numFmtId="4" fontId="33" fillId="60" borderId="1" xfId="93" applyNumberFormat="1" applyFont="1" applyFill="1">
      <alignment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4" fontId="33" fillId="0" borderId="1" xfId="129" quotePrefix="1" applyNumberFormat="1" applyFont="1" applyFill="1" applyAlignment="1">
      <alignment horizontal="center" vertic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60" borderId="1" xfId="95" quotePrefix="1" applyNumberFormat="1" applyFont="1" applyFill="1" applyAlignment="1">
      <alignment vertical="center"/>
    </xf>
    <xf numFmtId="0" fontId="33" fillId="60" borderId="1" xfId="129" quotePrefix="1" applyNumberFormat="1" applyFont="1" applyFill="1" applyAlignment="1">
      <alignment vertical="center"/>
    </xf>
    <xf numFmtId="4" fontId="33" fillId="60" borderId="1" xfId="129" quotePrefix="1" applyNumberFormat="1" applyFont="1" applyFill="1" applyAlignment="1">
      <alignment vertical="center"/>
    </xf>
    <xf numFmtId="4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3" fillId="0" borderId="1" xfId="95" quotePrefix="1" applyNumberFormat="1" applyFont="1" applyFill="1" applyAlignment="1">
      <alignment vertical="center"/>
    </xf>
    <xf numFmtId="4" fontId="33" fillId="0" borderId="1" xfId="129" quotePrefix="1" applyNumberFormat="1" applyFont="1" applyFill="1" applyAlignment="1">
      <alignment vertical="center"/>
    </xf>
    <xf numFmtId="0" fontId="33" fillId="0" borderId="1" xfId="95" quotePrefix="1" applyNumberFormat="1" applyFont="1" applyFill="1" applyAlignment="1">
      <alignment horizontal="center" vertical="center"/>
    </xf>
    <xf numFmtId="0" fontId="33" fillId="60" borderId="1" xfId="95" quotePrefix="1" applyNumberFormat="1" applyFont="1" applyFill="1" applyAlignment="1">
      <alignment horizontal="center" vertical="center"/>
    </xf>
    <xf numFmtId="4" fontId="33" fillId="60" borderId="1" xfId="93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0" fontId="33" fillId="60" borderId="1" xfId="129" quotePrefix="1" applyNumberFormat="1" applyFont="1" applyFill="1" applyAlignment="1">
      <alignment horizontal="right" vertical="center"/>
    </xf>
    <xf numFmtId="4" fontId="33" fillId="60" borderId="1" xfId="127" applyNumberFormat="1" applyFont="1" applyFill="1" applyAlignment="1">
      <alignment horizontal="right" vertical="center"/>
    </xf>
    <xf numFmtId="2" fontId="33" fillId="0" borderId="1" xfId="129" quotePrefix="1" applyNumberFormat="1" applyFont="1" applyFill="1" applyAlignment="1">
      <alignment horizontal="center" vertical="center"/>
    </xf>
    <xf numFmtId="14" fontId="32" fillId="56" borderId="0" xfId="0" applyNumberFormat="1" applyFont="1" applyFill="1" applyBorder="1" applyAlignment="1">
      <alignment horizontal="right" vertical="center" wrapText="1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3" fillId="53" borderId="1" xfId="129" quotePrefix="1" applyNumberFormat="1" applyFont="1" applyFill="1" applyAlignment="1">
      <alignment horizontal="center" vertical="center"/>
    </xf>
    <xf numFmtId="0" fontId="37" fillId="61" borderId="1" xfId="129" quotePrefix="1" applyNumberFormat="1" applyFont="1" applyFill="1">
      <alignment horizontal="left" vertical="center" indent="1"/>
    </xf>
    <xf numFmtId="4" fontId="37" fillId="61" borderId="1" xfId="127" applyNumberFormat="1" applyFont="1" applyFill="1">
      <alignment horizontal="right" vertical="center"/>
    </xf>
    <xf numFmtId="4" fontId="37" fillId="61" borderId="1" xfId="127" applyNumberFormat="1" applyFont="1" applyFill="1" applyAlignment="1">
      <alignment horizontal="center" vertical="center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6" fillId="61" borderId="1" xfId="129" quotePrefix="1" applyNumberFormat="1" applyFont="1" applyFill="1" applyAlignment="1">
      <alignment vertical="center"/>
    </xf>
    <xf numFmtId="0" fontId="36" fillId="61" borderId="1" xfId="129" quotePrefix="1" applyNumberFormat="1" applyFont="1" applyFill="1" applyAlignment="1">
      <alignment horizontal="center" vertical="center"/>
    </xf>
    <xf numFmtId="0" fontId="37" fillId="61" borderId="1" xfId="129" quotePrefix="1" applyNumberFormat="1" applyFont="1" applyFill="1" applyAlignment="1">
      <alignment horizontal="center" vertical="center"/>
    </xf>
    <xf numFmtId="0" fontId="29" fillId="0" borderId="0" xfId="0" applyFont="1" applyFill="1" applyAlignment="1">
      <alignment horizontal="left"/>
    </xf>
    <xf numFmtId="14" fontId="32" fillId="56" borderId="0" xfId="0" applyNumberFormat="1" applyFont="1" applyFill="1" applyBorder="1" applyAlignment="1">
      <alignment vertical="center"/>
    </xf>
    <xf numFmtId="0" fontId="38" fillId="2" borderId="0" xfId="0" applyFont="1"/>
    <xf numFmtId="0" fontId="32" fillId="56" borderId="0" xfId="0" applyFont="1" applyFill="1" applyBorder="1" applyAlignment="1">
      <alignment horizontal="center" vertical="center" wrapText="1"/>
    </xf>
    <xf numFmtId="0" fontId="28" fillId="2" borderId="0" xfId="0" applyFont="1"/>
    <xf numFmtId="0" fontId="32" fillId="56" borderId="0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/>
    </xf>
    <xf numFmtId="49" fontId="33" fillId="0" borderId="0" xfId="0" applyNumberFormat="1" applyFont="1" applyFill="1" applyAlignment="1">
      <alignment horizontal="center"/>
    </xf>
    <xf numFmtId="0" fontId="33" fillId="0" borderId="1" xfId="129" quotePrefix="1" applyNumberFormat="1" applyFont="1" applyFill="1" applyAlignment="1">
      <alignment horizontal="right" vertical="center"/>
    </xf>
    <xf numFmtId="4" fontId="33" fillId="0" borderId="1" xfId="127" applyNumberFormat="1" applyFont="1" applyFill="1" applyAlignment="1">
      <alignment horizontal="right" vertical="center"/>
    </xf>
    <xf numFmtId="0" fontId="33" fillId="0" borderId="1" xfId="95" quotePrefix="1" applyNumberFormat="1" applyFont="1" applyFill="1">
      <alignment horizontal="left" vertical="center" indent="1"/>
    </xf>
    <xf numFmtId="4" fontId="33" fillId="0" borderId="1" xfId="93" applyNumberFormat="1" applyFont="1" applyFill="1">
      <alignment vertical="center"/>
    </xf>
    <xf numFmtId="4" fontId="33" fillId="0" borderId="1" xfId="93" applyNumberFormat="1" applyFont="1" applyFill="1" applyAlignment="1">
      <alignment horizontal="center" vertical="center"/>
    </xf>
    <xf numFmtId="0" fontId="12" fillId="0" borderId="0" xfId="0" applyFont="1" applyFill="1" applyAlignment="1"/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2" fillId="56" borderId="20" xfId="0" applyFont="1" applyFill="1" applyBorder="1" applyAlignment="1">
      <alignment horizontal="center" vertical="center" wrapText="1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20" xfId="0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a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1" xfId="139" builtinId="16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11</xdr:col>
      <xdr:colOff>844550</xdr:colOff>
      <xdr:row>659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sqref="A1:I1"/>
    </sheetView>
  </sheetViews>
  <sheetFormatPr baseColWidth="10" defaultRowHeight="11.25" x14ac:dyDescent="0.2"/>
  <cols>
    <col min="1" max="1" width="7.5" customWidth="1"/>
    <col min="2" max="2" width="44.5" customWidth="1"/>
    <col min="3" max="10" width="18.83203125" customWidth="1"/>
  </cols>
  <sheetData>
    <row r="1" spans="1:10" s="99" customFormat="1" ht="18.75" customHeight="1" x14ac:dyDescent="0.2">
      <c r="A1" s="111" t="s">
        <v>87</v>
      </c>
      <c r="B1" s="111"/>
      <c r="C1" s="111"/>
      <c r="D1" s="111"/>
      <c r="E1" s="111"/>
      <c r="F1" s="111"/>
      <c r="G1" s="111"/>
      <c r="H1" s="111"/>
      <c r="I1" s="111"/>
      <c r="J1" s="16">
        <v>42124</v>
      </c>
    </row>
    <row r="2" spans="1:10" s="99" customFormat="1" ht="18.75" customHeight="1" x14ac:dyDescent="0.2">
      <c r="A2" s="111" t="s">
        <v>760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39</v>
      </c>
      <c r="B4" s="11"/>
      <c r="C4" s="9"/>
      <c r="D4" s="9"/>
      <c r="E4" s="9"/>
      <c r="F4" s="9"/>
      <c r="G4" s="9"/>
      <c r="H4" s="9"/>
      <c r="I4" s="12"/>
      <c r="J4" s="12"/>
    </row>
    <row r="5" spans="1:10" ht="30" x14ac:dyDescent="0.2">
      <c r="A5" s="112" t="s">
        <v>759</v>
      </c>
      <c r="B5" s="113"/>
      <c r="C5" s="14" t="s">
        <v>15</v>
      </c>
      <c r="D5" s="27" t="s">
        <v>89</v>
      </c>
      <c r="E5" s="14" t="s">
        <v>1</v>
      </c>
      <c r="F5" s="14" t="s">
        <v>84</v>
      </c>
      <c r="G5" s="14" t="s">
        <v>85</v>
      </c>
      <c r="H5" s="26" t="s">
        <v>2</v>
      </c>
      <c r="I5" s="13" t="s">
        <v>42</v>
      </c>
      <c r="J5" s="14" t="s">
        <v>16</v>
      </c>
    </row>
    <row r="6" spans="1:10" ht="15" x14ac:dyDescent="0.2">
      <c r="A6" s="114"/>
      <c r="B6" s="115"/>
      <c r="C6" s="15" t="s">
        <v>3</v>
      </c>
      <c r="D6" s="15" t="s">
        <v>3</v>
      </c>
      <c r="E6" s="15" t="s">
        <v>3</v>
      </c>
      <c r="F6" s="15" t="s">
        <v>3</v>
      </c>
      <c r="G6" s="15" t="s">
        <v>3</v>
      </c>
      <c r="H6" s="15" t="s">
        <v>3</v>
      </c>
      <c r="I6" s="23" t="s">
        <v>36</v>
      </c>
      <c r="J6" s="15" t="s">
        <v>3</v>
      </c>
    </row>
    <row r="7" spans="1:10" ht="12.75" x14ac:dyDescent="0.2">
      <c r="A7" s="17" t="s">
        <v>4</v>
      </c>
      <c r="B7" s="17" t="s">
        <v>5</v>
      </c>
      <c r="C7" s="18">
        <v>1810251202.24</v>
      </c>
      <c r="D7" s="18">
        <v>16094863.83</v>
      </c>
      <c r="E7" s="18">
        <v>1826346066.0699999</v>
      </c>
      <c r="F7" s="18">
        <v>593442855.82000005</v>
      </c>
      <c r="G7" s="18">
        <v>593433344.32000005</v>
      </c>
      <c r="H7" s="18">
        <v>593365058.84000003</v>
      </c>
      <c r="I7" s="20">
        <v>32.489190841953899</v>
      </c>
      <c r="J7" s="18">
        <v>588619857.64999998</v>
      </c>
    </row>
    <row r="8" spans="1:10" ht="12.75" x14ac:dyDescent="0.2">
      <c r="A8" s="17" t="s">
        <v>6</v>
      </c>
      <c r="B8" s="17" t="s">
        <v>7</v>
      </c>
      <c r="C8" s="18">
        <v>676059708.92999995</v>
      </c>
      <c r="D8" s="18">
        <v>294167896.79000002</v>
      </c>
      <c r="E8" s="18">
        <v>970227605.72000003</v>
      </c>
      <c r="F8" s="18">
        <v>745560920.48000002</v>
      </c>
      <c r="G8" s="18">
        <v>688245295</v>
      </c>
      <c r="H8" s="18">
        <v>468529435.63999999</v>
      </c>
      <c r="I8" s="20">
        <v>48.290672505891798</v>
      </c>
      <c r="J8" s="18">
        <v>437920029.07999998</v>
      </c>
    </row>
    <row r="9" spans="1:10" ht="12.75" x14ac:dyDescent="0.2">
      <c r="A9" s="17" t="s">
        <v>17</v>
      </c>
      <c r="B9" s="17" t="s">
        <v>18</v>
      </c>
      <c r="C9" s="18">
        <v>227563021.63</v>
      </c>
      <c r="D9" s="18">
        <v>-20400000</v>
      </c>
      <c r="E9" s="18">
        <v>207163021.63</v>
      </c>
      <c r="F9" s="18">
        <v>193352265.44999999</v>
      </c>
      <c r="G9" s="18">
        <v>193352265.44999999</v>
      </c>
      <c r="H9" s="18">
        <v>115105896.20999999</v>
      </c>
      <c r="I9" s="20">
        <v>55.562954867294302</v>
      </c>
      <c r="J9" s="18">
        <v>115105232.70999999</v>
      </c>
    </row>
    <row r="10" spans="1:10" ht="12.75" x14ac:dyDescent="0.2">
      <c r="A10" s="17" t="s">
        <v>8</v>
      </c>
      <c r="B10" s="17" t="s">
        <v>9</v>
      </c>
      <c r="C10" s="18">
        <v>1401732869.6500001</v>
      </c>
      <c r="D10" s="18">
        <v>-5202642.87</v>
      </c>
      <c r="E10" s="18">
        <v>1396530226.78</v>
      </c>
      <c r="F10" s="18">
        <v>469876336.04000002</v>
      </c>
      <c r="G10" s="18">
        <v>424045098.02999997</v>
      </c>
      <c r="H10" s="18">
        <v>305865608.02999997</v>
      </c>
      <c r="I10" s="20">
        <v>21.901825120909699</v>
      </c>
      <c r="J10" s="18">
        <v>256596012.31</v>
      </c>
    </row>
    <row r="11" spans="1:10" ht="12.75" x14ac:dyDescent="0.2">
      <c r="A11" s="17" t="s">
        <v>19</v>
      </c>
      <c r="B11" s="17" t="s">
        <v>20</v>
      </c>
      <c r="C11" s="18">
        <v>23273431.890000001</v>
      </c>
      <c r="D11" s="18">
        <v>-2193223</v>
      </c>
      <c r="E11" s="18">
        <v>21080208.890000001</v>
      </c>
      <c r="F11" s="18">
        <v>0</v>
      </c>
      <c r="G11" s="18">
        <v>0</v>
      </c>
      <c r="H11" s="18">
        <v>0</v>
      </c>
      <c r="I11" s="20">
        <v>0</v>
      </c>
      <c r="J11" s="18">
        <v>0</v>
      </c>
    </row>
    <row r="12" spans="1:10" ht="12.75" x14ac:dyDescent="0.2">
      <c r="A12" s="17" t="s">
        <v>10</v>
      </c>
      <c r="B12" s="17" t="s">
        <v>11</v>
      </c>
      <c r="C12" s="18">
        <v>189457492.65000001</v>
      </c>
      <c r="D12" s="18">
        <v>6603389.7000000002</v>
      </c>
      <c r="E12" s="18">
        <v>196060882.34999999</v>
      </c>
      <c r="F12" s="18">
        <v>117159276.55</v>
      </c>
      <c r="G12" s="18">
        <v>96828286.760000005</v>
      </c>
      <c r="H12" s="18">
        <v>23429021.670000002</v>
      </c>
      <c r="I12" s="20">
        <v>11.9498705652948</v>
      </c>
      <c r="J12" s="18">
        <v>20727428.98</v>
      </c>
    </row>
    <row r="13" spans="1:10" ht="12.75" x14ac:dyDescent="0.2">
      <c r="A13" s="17" t="s">
        <v>12</v>
      </c>
      <c r="B13" s="17" t="s">
        <v>13</v>
      </c>
      <c r="C13" s="18">
        <v>326348651.20999998</v>
      </c>
      <c r="D13" s="18">
        <v>19575427.609999999</v>
      </c>
      <c r="E13" s="18">
        <v>345924078.81999999</v>
      </c>
      <c r="F13" s="18">
        <v>215615197.50999999</v>
      </c>
      <c r="G13" s="18">
        <v>97056805.040000007</v>
      </c>
      <c r="H13" s="18">
        <v>51791510.159999996</v>
      </c>
      <c r="I13" s="20">
        <v>14.9719297762297</v>
      </c>
      <c r="J13" s="18">
        <v>25501323.859999999</v>
      </c>
    </row>
    <row r="14" spans="1:10" ht="12.75" x14ac:dyDescent="0.2">
      <c r="A14" s="116" t="s">
        <v>32</v>
      </c>
      <c r="B14" s="117"/>
      <c r="C14" s="21">
        <f>SUM(C7:C13)</f>
        <v>4654686378.1999998</v>
      </c>
      <c r="D14" s="21">
        <f t="shared" ref="D14:J14" si="0">SUM(D7:D13)</f>
        <v>308645712.06</v>
      </c>
      <c r="E14" s="21">
        <f t="shared" si="0"/>
        <v>4963332090.2600002</v>
      </c>
      <c r="F14" s="21">
        <f t="shared" si="0"/>
        <v>2335006851.8500004</v>
      </c>
      <c r="G14" s="21">
        <f t="shared" si="0"/>
        <v>2092961094.6000001</v>
      </c>
      <c r="H14" s="21">
        <f t="shared" si="0"/>
        <v>1558086530.5500002</v>
      </c>
      <c r="I14" s="32">
        <v>31.391946019642244</v>
      </c>
      <c r="J14" s="21">
        <f t="shared" si="0"/>
        <v>1444469884.5899999</v>
      </c>
    </row>
    <row r="15" spans="1:10" ht="12.75" x14ac:dyDescent="0.2">
      <c r="A15" s="17" t="s">
        <v>21</v>
      </c>
      <c r="B15" s="17" t="s">
        <v>22</v>
      </c>
      <c r="C15" s="18">
        <v>4300000</v>
      </c>
      <c r="D15" s="18">
        <v>5205600</v>
      </c>
      <c r="E15" s="18">
        <v>9505600</v>
      </c>
      <c r="F15" s="18">
        <v>8005600</v>
      </c>
      <c r="G15" s="18">
        <v>8005600</v>
      </c>
      <c r="H15" s="18">
        <v>2415600</v>
      </c>
      <c r="I15" s="20">
        <v>25.4123884867867</v>
      </c>
      <c r="J15" s="18">
        <v>2415600</v>
      </c>
    </row>
    <row r="16" spans="1:10" ht="12.75" x14ac:dyDescent="0.2">
      <c r="A16" s="17" t="s">
        <v>23</v>
      </c>
      <c r="B16" s="17" t="s">
        <v>24</v>
      </c>
      <c r="C16" s="18">
        <v>595467941.02999997</v>
      </c>
      <c r="D16" s="18">
        <v>0</v>
      </c>
      <c r="E16" s="18">
        <v>595467941.02999997</v>
      </c>
      <c r="F16" s="18">
        <v>504809891.25</v>
      </c>
      <c r="G16" s="18">
        <v>504809891.25</v>
      </c>
      <c r="H16" s="18">
        <v>174441779.53</v>
      </c>
      <c r="I16" s="20">
        <v>29.2949069983957</v>
      </c>
      <c r="J16" s="18">
        <v>174441779.53</v>
      </c>
    </row>
    <row r="17" spans="1:10" ht="12.75" x14ac:dyDescent="0.2">
      <c r="A17" s="116" t="s">
        <v>33</v>
      </c>
      <c r="B17" s="117"/>
      <c r="C17" s="21">
        <f>SUM(C15:C16)</f>
        <v>599767941.02999997</v>
      </c>
      <c r="D17" s="21">
        <f t="shared" ref="D17:J17" si="1">SUM(D15:D16)</f>
        <v>5205600</v>
      </c>
      <c r="E17" s="21">
        <f t="shared" si="1"/>
        <v>604973541.02999997</v>
      </c>
      <c r="F17" s="21">
        <f t="shared" si="1"/>
        <v>512815491.25</v>
      </c>
      <c r="G17" s="21">
        <f t="shared" si="1"/>
        <v>512815491.25</v>
      </c>
      <c r="H17" s="21">
        <f t="shared" si="1"/>
        <v>176857379.53</v>
      </c>
      <c r="I17" s="32">
        <v>29.233903226394133</v>
      </c>
      <c r="J17" s="21">
        <f t="shared" si="1"/>
        <v>176857379.53</v>
      </c>
    </row>
    <row r="18" spans="1:10" ht="12.75" x14ac:dyDescent="0.2">
      <c r="A18" s="109" t="s">
        <v>35</v>
      </c>
      <c r="B18" s="110"/>
      <c r="C18" s="22">
        <f>+C14+C17</f>
        <v>5254454319.2299995</v>
      </c>
      <c r="D18" s="22">
        <f t="shared" ref="D18:J18" si="2">+D14+D17</f>
        <v>313851312.06</v>
      </c>
      <c r="E18" s="22">
        <f t="shared" si="2"/>
        <v>5568305631.29</v>
      </c>
      <c r="F18" s="22">
        <f t="shared" si="2"/>
        <v>2847822343.1000004</v>
      </c>
      <c r="G18" s="22">
        <f t="shared" si="2"/>
        <v>2605776585.8500004</v>
      </c>
      <c r="H18" s="22">
        <f t="shared" si="2"/>
        <v>1734943910.0800002</v>
      </c>
      <c r="I18" s="33">
        <v>31.157483531989044</v>
      </c>
      <c r="J18" s="22">
        <f t="shared" si="2"/>
        <v>1621327264.1199999</v>
      </c>
    </row>
    <row r="19" spans="1:10" ht="12.75" x14ac:dyDescent="0.2">
      <c r="A19" s="43" t="s">
        <v>86</v>
      </c>
      <c r="B19" s="19"/>
      <c r="C19" s="19"/>
      <c r="D19" s="19"/>
      <c r="E19" s="19"/>
      <c r="F19" s="19"/>
      <c r="G19" s="19"/>
      <c r="H19" s="19"/>
      <c r="I19" s="44"/>
      <c r="J19" s="44"/>
    </row>
  </sheetData>
  <mergeCells count="6">
    <mergeCell ref="A18:B18"/>
    <mergeCell ref="A1:I1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2" fitToHeight="0" orientation="landscape" r:id="rId1"/>
  <headerFooter scaleWithDoc="0">
    <oddHeader xml:space="preserve">&amp;L&amp;G&amp;R&amp;"-,Negrita"&amp;12
Intervención General
</oddHeader>
    <oddFooter>&amp;R&amp;P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0"/>
  <sheetViews>
    <sheetView tabSelected="1" zoomScaleNormal="100" workbookViewId="0">
      <selection sqref="A1:K1"/>
    </sheetView>
  </sheetViews>
  <sheetFormatPr baseColWidth="10" defaultRowHeight="11.25" x14ac:dyDescent="0.2"/>
  <cols>
    <col min="1" max="1" width="4.33203125" customWidth="1"/>
    <col min="2" max="2" width="33.83203125" customWidth="1"/>
    <col min="3" max="3" width="16.1640625" bestFit="1" customWidth="1"/>
    <col min="4" max="4" width="80.6640625" customWidth="1"/>
    <col min="5" max="10" width="18.6640625" style="80" customWidth="1"/>
    <col min="11" max="11" width="18.6640625" style="81" customWidth="1"/>
    <col min="12" max="12" width="18.6640625" style="80" customWidth="1"/>
  </cols>
  <sheetData>
    <row r="1" spans="1:12" s="97" customFormat="1" ht="26.25" customHeight="1" x14ac:dyDescent="0.3">
      <c r="A1" s="133" t="s">
        <v>763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96">
        <f>'GTOS X CAP'!J1</f>
        <v>42124</v>
      </c>
    </row>
    <row r="2" spans="1:12" x14ac:dyDescent="0.2">
      <c r="A2" s="3"/>
      <c r="B2" s="6"/>
      <c r="C2" s="3"/>
      <c r="D2" s="6"/>
      <c r="E2" s="73"/>
      <c r="F2" s="73"/>
      <c r="G2" s="73"/>
      <c r="H2" s="74"/>
      <c r="I2" s="74"/>
      <c r="J2" s="36"/>
      <c r="K2" s="38"/>
      <c r="L2" s="36"/>
    </row>
    <row r="3" spans="1:12" x14ac:dyDescent="0.2">
      <c r="A3" s="11" t="s">
        <v>39</v>
      </c>
      <c r="B3" s="7"/>
      <c r="C3" s="2"/>
      <c r="D3" s="108"/>
      <c r="E3" s="74"/>
      <c r="F3" s="75"/>
      <c r="G3" s="75"/>
      <c r="H3" s="74"/>
      <c r="I3" s="74"/>
      <c r="J3" s="36"/>
      <c r="K3" s="38"/>
      <c r="L3" s="36"/>
    </row>
    <row r="4" spans="1:12" ht="30" x14ac:dyDescent="0.2">
      <c r="A4" s="112" t="s">
        <v>92</v>
      </c>
      <c r="B4" s="113"/>
      <c r="C4" s="112" t="s">
        <v>739</v>
      </c>
      <c r="D4" s="113"/>
      <c r="E4" s="76" t="s">
        <v>15</v>
      </c>
      <c r="F4" s="76" t="s">
        <v>89</v>
      </c>
      <c r="G4" s="76" t="s">
        <v>1</v>
      </c>
      <c r="H4" s="76" t="s">
        <v>84</v>
      </c>
      <c r="I4" s="76" t="s">
        <v>85</v>
      </c>
      <c r="J4" s="35" t="s">
        <v>2</v>
      </c>
      <c r="K4" s="77" t="s">
        <v>42</v>
      </c>
      <c r="L4" s="76" t="s">
        <v>16</v>
      </c>
    </row>
    <row r="5" spans="1:12" ht="15" x14ac:dyDescent="0.2">
      <c r="A5" s="114"/>
      <c r="B5" s="115"/>
      <c r="C5" s="114"/>
      <c r="D5" s="115"/>
      <c r="E5" s="78" t="s">
        <v>3</v>
      </c>
      <c r="F5" s="78" t="s">
        <v>3</v>
      </c>
      <c r="G5" s="78" t="s">
        <v>3</v>
      </c>
      <c r="H5" s="78" t="s">
        <v>3</v>
      </c>
      <c r="I5" s="78" t="s">
        <v>3</v>
      </c>
      <c r="J5" s="78" t="s">
        <v>3</v>
      </c>
      <c r="K5" s="79" t="s">
        <v>36</v>
      </c>
      <c r="L5" s="78" t="s">
        <v>3</v>
      </c>
    </row>
    <row r="6" spans="1:12" ht="12.75" x14ac:dyDescent="0.2">
      <c r="A6" s="39" t="s">
        <v>43</v>
      </c>
      <c r="B6" s="17" t="s">
        <v>44</v>
      </c>
      <c r="C6" s="17" t="s">
        <v>95</v>
      </c>
      <c r="D6" s="17" t="s">
        <v>96</v>
      </c>
      <c r="E6" s="40">
        <v>147000</v>
      </c>
      <c r="F6" s="40">
        <v>0</v>
      </c>
      <c r="G6" s="40">
        <v>147000</v>
      </c>
      <c r="H6" s="40">
        <v>73500</v>
      </c>
      <c r="I6" s="40">
        <v>73500</v>
      </c>
      <c r="J6" s="40">
        <v>73500</v>
      </c>
      <c r="K6" s="37">
        <v>50</v>
      </c>
      <c r="L6" s="40">
        <v>36750</v>
      </c>
    </row>
    <row r="7" spans="1:12" ht="12.75" x14ac:dyDescent="0.2">
      <c r="A7" s="39" t="s">
        <v>0</v>
      </c>
      <c r="B7" s="17" t="s">
        <v>0</v>
      </c>
      <c r="C7" s="17" t="s">
        <v>97</v>
      </c>
      <c r="D7" s="17" t="s">
        <v>98</v>
      </c>
      <c r="E7" s="40">
        <v>23500</v>
      </c>
      <c r="F7" s="40">
        <v>0</v>
      </c>
      <c r="G7" s="40">
        <v>23500</v>
      </c>
      <c r="H7" s="40">
        <v>11750</v>
      </c>
      <c r="I7" s="40">
        <v>11750</v>
      </c>
      <c r="J7" s="40">
        <v>11750</v>
      </c>
      <c r="K7" s="37">
        <v>50</v>
      </c>
      <c r="L7" s="40">
        <v>5875</v>
      </c>
    </row>
    <row r="8" spans="1:12" ht="12.75" x14ac:dyDescent="0.2">
      <c r="A8" s="39" t="s">
        <v>0</v>
      </c>
      <c r="B8" s="17" t="s">
        <v>0</v>
      </c>
      <c r="C8" s="41" t="s">
        <v>45</v>
      </c>
      <c r="D8" s="28" t="s">
        <v>0</v>
      </c>
      <c r="E8" s="42">
        <v>170500</v>
      </c>
      <c r="F8" s="42">
        <v>0</v>
      </c>
      <c r="G8" s="42">
        <v>170500</v>
      </c>
      <c r="H8" s="42">
        <v>85250</v>
      </c>
      <c r="I8" s="42">
        <v>85250</v>
      </c>
      <c r="J8" s="42">
        <v>85250</v>
      </c>
      <c r="K8" s="56">
        <v>50</v>
      </c>
      <c r="L8" s="42">
        <v>42625</v>
      </c>
    </row>
    <row r="9" spans="1:12" ht="12.75" x14ac:dyDescent="0.2">
      <c r="A9" s="39" t="s">
        <v>46</v>
      </c>
      <c r="B9" s="17" t="s">
        <v>47</v>
      </c>
      <c r="C9" s="17" t="s">
        <v>99</v>
      </c>
      <c r="D9" s="17" t="s">
        <v>100</v>
      </c>
      <c r="E9" s="40">
        <v>2500</v>
      </c>
      <c r="F9" s="40">
        <v>0</v>
      </c>
      <c r="G9" s="40">
        <v>2500</v>
      </c>
      <c r="H9" s="40">
        <v>0</v>
      </c>
      <c r="I9" s="40">
        <v>0</v>
      </c>
      <c r="J9" s="40">
        <v>0</v>
      </c>
      <c r="K9" s="37">
        <v>0</v>
      </c>
      <c r="L9" s="40">
        <v>0</v>
      </c>
    </row>
    <row r="10" spans="1:12" ht="12.75" x14ac:dyDescent="0.2">
      <c r="A10" s="39" t="s">
        <v>0</v>
      </c>
      <c r="B10" s="17" t="s">
        <v>0</v>
      </c>
      <c r="C10" s="17" t="s">
        <v>101</v>
      </c>
      <c r="D10" s="17" t="s">
        <v>621</v>
      </c>
      <c r="E10" s="40">
        <v>45000</v>
      </c>
      <c r="F10" s="40">
        <v>0</v>
      </c>
      <c r="G10" s="40">
        <v>45000</v>
      </c>
      <c r="H10" s="40">
        <v>702.25</v>
      </c>
      <c r="I10" s="40">
        <v>702.25</v>
      </c>
      <c r="J10" s="40">
        <v>702.25</v>
      </c>
      <c r="K10" s="37">
        <v>1.5605555555555599</v>
      </c>
      <c r="L10" s="40">
        <v>702.25</v>
      </c>
    </row>
    <row r="11" spans="1:12" ht="12.75" x14ac:dyDescent="0.2">
      <c r="A11" s="39" t="s">
        <v>0</v>
      </c>
      <c r="B11" s="17" t="s">
        <v>0</v>
      </c>
      <c r="C11" s="41" t="s">
        <v>45</v>
      </c>
      <c r="D11" s="28" t="s">
        <v>0</v>
      </c>
      <c r="E11" s="42">
        <v>47500</v>
      </c>
      <c r="F11" s="42">
        <v>0</v>
      </c>
      <c r="G11" s="42">
        <v>47500</v>
      </c>
      <c r="H11" s="42">
        <v>702.25</v>
      </c>
      <c r="I11" s="42">
        <v>702.25</v>
      </c>
      <c r="J11" s="42">
        <v>702.25</v>
      </c>
      <c r="K11" s="56">
        <v>1.47842105263158</v>
      </c>
      <c r="L11" s="42">
        <v>702.25</v>
      </c>
    </row>
    <row r="12" spans="1:12" ht="12.75" x14ac:dyDescent="0.2">
      <c r="A12" s="39" t="s">
        <v>48</v>
      </c>
      <c r="B12" s="17" t="s">
        <v>49</v>
      </c>
      <c r="C12" s="17" t="s">
        <v>102</v>
      </c>
      <c r="D12" s="17" t="s">
        <v>103</v>
      </c>
      <c r="E12" s="40">
        <v>150</v>
      </c>
      <c r="F12" s="40">
        <v>0</v>
      </c>
      <c r="G12" s="40">
        <v>150</v>
      </c>
      <c r="H12" s="40">
        <v>0</v>
      </c>
      <c r="I12" s="40">
        <v>0</v>
      </c>
      <c r="J12" s="40">
        <v>0</v>
      </c>
      <c r="K12" s="37">
        <v>0</v>
      </c>
      <c r="L12" s="40">
        <v>0</v>
      </c>
    </row>
    <row r="13" spans="1:12" ht="12.75" x14ac:dyDescent="0.2">
      <c r="A13" s="39" t="s">
        <v>0</v>
      </c>
      <c r="B13" s="17" t="s">
        <v>0</v>
      </c>
      <c r="C13" s="41" t="s">
        <v>45</v>
      </c>
      <c r="D13" s="28" t="s">
        <v>0</v>
      </c>
      <c r="E13" s="42">
        <v>150</v>
      </c>
      <c r="F13" s="42">
        <v>0</v>
      </c>
      <c r="G13" s="42">
        <v>150</v>
      </c>
      <c r="H13" s="42">
        <v>0</v>
      </c>
      <c r="I13" s="42">
        <v>0</v>
      </c>
      <c r="J13" s="42">
        <v>0</v>
      </c>
      <c r="K13" s="56">
        <v>0</v>
      </c>
      <c r="L13" s="42">
        <v>0</v>
      </c>
    </row>
    <row r="14" spans="1:12" ht="12.75" x14ac:dyDescent="0.2">
      <c r="A14" s="39" t="s">
        <v>50</v>
      </c>
      <c r="B14" s="17" t="s">
        <v>764</v>
      </c>
      <c r="C14" s="17" t="s">
        <v>110</v>
      </c>
      <c r="D14" s="17" t="s">
        <v>624</v>
      </c>
      <c r="E14" s="40">
        <v>24076.25</v>
      </c>
      <c r="F14" s="40">
        <v>0</v>
      </c>
      <c r="G14" s="40">
        <v>24076.25</v>
      </c>
      <c r="H14" s="40">
        <v>791.34</v>
      </c>
      <c r="I14" s="40">
        <v>791.34</v>
      </c>
      <c r="J14" s="40">
        <v>791.34</v>
      </c>
      <c r="K14" s="37">
        <v>3.2868075385494002</v>
      </c>
      <c r="L14" s="40">
        <v>791.34</v>
      </c>
    </row>
    <row r="15" spans="1:12" ht="12.75" x14ac:dyDescent="0.2">
      <c r="A15" s="39" t="s">
        <v>0</v>
      </c>
      <c r="B15" s="17" t="s">
        <v>0</v>
      </c>
      <c r="C15" s="17" t="s">
        <v>115</v>
      </c>
      <c r="D15" s="17" t="s">
        <v>116</v>
      </c>
      <c r="E15" s="40">
        <v>448562.16</v>
      </c>
      <c r="F15" s="40">
        <v>-94190</v>
      </c>
      <c r="G15" s="40">
        <v>354372.16</v>
      </c>
      <c r="H15" s="40">
        <v>11706.75</v>
      </c>
      <c r="I15" s="40">
        <v>11706.75</v>
      </c>
      <c r="J15" s="40">
        <v>11589.68</v>
      </c>
      <c r="K15" s="37">
        <v>3.2704826473953301</v>
      </c>
      <c r="L15" s="40">
        <v>11589.68</v>
      </c>
    </row>
    <row r="16" spans="1:12" ht="12.75" x14ac:dyDescent="0.2">
      <c r="A16" s="39" t="s">
        <v>0</v>
      </c>
      <c r="B16" s="17" t="s">
        <v>0</v>
      </c>
      <c r="C16" s="17" t="s">
        <v>765</v>
      </c>
      <c r="D16" s="17" t="s">
        <v>1219</v>
      </c>
      <c r="E16" s="40">
        <v>0</v>
      </c>
      <c r="F16" s="40">
        <v>22000</v>
      </c>
      <c r="G16" s="40">
        <v>22000</v>
      </c>
      <c r="H16" s="40">
        <v>9283.1200000000008</v>
      </c>
      <c r="I16" s="40">
        <v>9283.1200000000008</v>
      </c>
      <c r="J16" s="40">
        <v>8720.69</v>
      </c>
      <c r="K16" s="37">
        <v>39.639499999999998</v>
      </c>
      <c r="L16" s="40">
        <v>6468.03</v>
      </c>
    </row>
    <row r="17" spans="1:12" ht="12.75" x14ac:dyDescent="0.2">
      <c r="A17" s="39" t="s">
        <v>0</v>
      </c>
      <c r="B17" s="17" t="s">
        <v>0</v>
      </c>
      <c r="C17" s="17" t="s">
        <v>117</v>
      </c>
      <c r="D17" s="17" t="s">
        <v>118</v>
      </c>
      <c r="E17" s="40">
        <v>1500000</v>
      </c>
      <c r="F17" s="40">
        <v>-2493.4</v>
      </c>
      <c r="G17" s="40">
        <v>1497506.6</v>
      </c>
      <c r="H17" s="40">
        <v>590035.91</v>
      </c>
      <c r="I17" s="40">
        <v>590035.91</v>
      </c>
      <c r="J17" s="40">
        <v>590035.91</v>
      </c>
      <c r="K17" s="37">
        <v>39.401222672407599</v>
      </c>
      <c r="L17" s="40">
        <v>590035.91</v>
      </c>
    </row>
    <row r="18" spans="1:12" ht="12.75" x14ac:dyDescent="0.2">
      <c r="A18" s="39" t="s">
        <v>0</v>
      </c>
      <c r="B18" s="17" t="s">
        <v>0</v>
      </c>
      <c r="C18" s="17" t="s">
        <v>119</v>
      </c>
      <c r="D18" s="17" t="s">
        <v>120</v>
      </c>
      <c r="E18" s="40">
        <v>1000000</v>
      </c>
      <c r="F18" s="40">
        <v>147337.53</v>
      </c>
      <c r="G18" s="40">
        <v>1147337.53</v>
      </c>
      <c r="H18" s="40">
        <v>409377.46</v>
      </c>
      <c r="I18" s="40">
        <v>215680.66</v>
      </c>
      <c r="J18" s="40">
        <v>0</v>
      </c>
      <c r="K18" s="37">
        <v>0</v>
      </c>
      <c r="L18" s="40">
        <v>0</v>
      </c>
    </row>
    <row r="19" spans="1:12" ht="12.75" x14ac:dyDescent="0.2">
      <c r="A19" s="39" t="s">
        <v>0</v>
      </c>
      <c r="B19" s="17" t="s">
        <v>0</v>
      </c>
      <c r="C19" s="17" t="s">
        <v>121</v>
      </c>
      <c r="D19" s="17" t="s">
        <v>122</v>
      </c>
      <c r="E19" s="40">
        <v>1437.84</v>
      </c>
      <c r="F19" s="40">
        <v>0</v>
      </c>
      <c r="G19" s="40">
        <v>1437.84</v>
      </c>
      <c r="H19" s="40">
        <v>1437.84</v>
      </c>
      <c r="I19" s="40">
        <v>1437.84</v>
      </c>
      <c r="J19" s="40">
        <v>0</v>
      </c>
      <c r="K19" s="37">
        <v>0</v>
      </c>
      <c r="L19" s="40">
        <v>0</v>
      </c>
    </row>
    <row r="20" spans="1:12" ht="12.75" x14ac:dyDescent="0.2">
      <c r="A20" s="39" t="s">
        <v>0</v>
      </c>
      <c r="B20" s="17" t="s">
        <v>0</v>
      </c>
      <c r="C20" s="17" t="s">
        <v>125</v>
      </c>
      <c r="D20" s="17" t="s">
        <v>126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37">
        <v>0</v>
      </c>
      <c r="L20" s="40">
        <v>0</v>
      </c>
    </row>
    <row r="21" spans="1:12" ht="12.75" x14ac:dyDescent="0.2">
      <c r="A21" s="39" t="s">
        <v>0</v>
      </c>
      <c r="B21" s="17" t="s">
        <v>0</v>
      </c>
      <c r="C21" s="17" t="s">
        <v>129</v>
      </c>
      <c r="D21" s="17" t="s">
        <v>130</v>
      </c>
      <c r="E21" s="40">
        <v>0</v>
      </c>
      <c r="F21" s="40">
        <v>4986.8</v>
      </c>
      <c r="G21" s="40">
        <v>4986.8</v>
      </c>
      <c r="H21" s="40">
        <v>0</v>
      </c>
      <c r="I21" s="40">
        <v>0</v>
      </c>
      <c r="J21" s="40">
        <v>0</v>
      </c>
      <c r="K21" s="37">
        <v>0</v>
      </c>
      <c r="L21" s="40">
        <v>0</v>
      </c>
    </row>
    <row r="22" spans="1:12" ht="12.75" x14ac:dyDescent="0.2">
      <c r="A22" s="39" t="s">
        <v>0</v>
      </c>
      <c r="B22" s="17" t="s">
        <v>0</v>
      </c>
      <c r="C22" s="17" t="s">
        <v>766</v>
      </c>
      <c r="D22" s="17" t="s">
        <v>767</v>
      </c>
      <c r="E22" s="40">
        <v>0</v>
      </c>
      <c r="F22" s="40">
        <v>25000</v>
      </c>
      <c r="G22" s="40">
        <v>25000</v>
      </c>
      <c r="H22" s="40">
        <v>21432.639999999999</v>
      </c>
      <c r="I22" s="40">
        <v>21432.639999999999</v>
      </c>
      <c r="J22" s="40">
        <v>11527.58</v>
      </c>
      <c r="K22" s="37">
        <v>46.110320000000002</v>
      </c>
      <c r="L22" s="40">
        <v>6339.1</v>
      </c>
    </row>
    <row r="23" spans="1:12" ht="12.75" x14ac:dyDescent="0.2">
      <c r="A23" s="39" t="s">
        <v>0</v>
      </c>
      <c r="B23" s="17" t="s">
        <v>0</v>
      </c>
      <c r="C23" s="28" t="s">
        <v>45</v>
      </c>
      <c r="D23" s="28" t="s">
        <v>0</v>
      </c>
      <c r="E23" s="29">
        <v>2974076.25</v>
      </c>
      <c r="F23" s="29">
        <v>102640.93</v>
      </c>
      <c r="G23" s="29">
        <v>3076717.18</v>
      </c>
      <c r="H23" s="29">
        <v>1044065.06</v>
      </c>
      <c r="I23" s="29">
        <v>850368.26</v>
      </c>
      <c r="J23" s="29">
        <v>622665.19999999995</v>
      </c>
      <c r="K23" s="30">
        <v>20.237973254337302</v>
      </c>
      <c r="L23" s="29">
        <v>615224.06000000006</v>
      </c>
    </row>
    <row r="24" spans="1:12" ht="12.75" x14ac:dyDescent="0.2">
      <c r="A24" s="39" t="s">
        <v>51</v>
      </c>
      <c r="B24" s="17" t="s">
        <v>768</v>
      </c>
      <c r="C24" s="17" t="s">
        <v>104</v>
      </c>
      <c r="D24" s="17" t="s">
        <v>105</v>
      </c>
      <c r="E24" s="40">
        <v>0</v>
      </c>
      <c r="F24" s="40">
        <v>16000</v>
      </c>
      <c r="G24" s="40">
        <v>16000</v>
      </c>
      <c r="H24" s="40">
        <v>0</v>
      </c>
      <c r="I24" s="40">
        <v>0</v>
      </c>
      <c r="J24" s="40">
        <v>0</v>
      </c>
      <c r="K24" s="37">
        <v>0</v>
      </c>
      <c r="L24" s="40">
        <v>0</v>
      </c>
    </row>
    <row r="25" spans="1:12" ht="12.75" x14ac:dyDescent="0.2">
      <c r="A25" s="39" t="s">
        <v>0</v>
      </c>
      <c r="B25" s="17" t="s">
        <v>0</v>
      </c>
      <c r="C25" s="17" t="s">
        <v>106</v>
      </c>
      <c r="D25" s="17" t="s">
        <v>622</v>
      </c>
      <c r="E25" s="40">
        <v>10000</v>
      </c>
      <c r="F25" s="40">
        <v>0</v>
      </c>
      <c r="G25" s="40">
        <v>10000</v>
      </c>
      <c r="H25" s="40">
        <v>4820.3599999999997</v>
      </c>
      <c r="I25" s="40">
        <v>4820.3599999999997</v>
      </c>
      <c r="J25" s="40">
        <v>4820.3599999999997</v>
      </c>
      <c r="K25" s="37">
        <v>48.203600000000002</v>
      </c>
      <c r="L25" s="40">
        <v>3525.66</v>
      </c>
    </row>
    <row r="26" spans="1:12" ht="12.75" x14ac:dyDescent="0.2">
      <c r="A26" s="39" t="s">
        <v>0</v>
      </c>
      <c r="B26" s="17" t="s">
        <v>0</v>
      </c>
      <c r="C26" s="17" t="s">
        <v>107</v>
      </c>
      <c r="D26" s="17" t="s">
        <v>108</v>
      </c>
      <c r="E26" s="40">
        <v>5000</v>
      </c>
      <c r="F26" s="40">
        <v>0</v>
      </c>
      <c r="G26" s="40">
        <v>5000</v>
      </c>
      <c r="H26" s="40">
        <v>447.7</v>
      </c>
      <c r="I26" s="40">
        <v>447.7</v>
      </c>
      <c r="J26" s="40">
        <v>447.7</v>
      </c>
      <c r="K26" s="37">
        <v>8.9540000000000006</v>
      </c>
      <c r="L26" s="40">
        <v>447.7</v>
      </c>
    </row>
    <row r="27" spans="1:12" ht="12.75" x14ac:dyDescent="0.2">
      <c r="A27" s="39" t="s">
        <v>0</v>
      </c>
      <c r="B27" s="17" t="s">
        <v>0</v>
      </c>
      <c r="C27" s="17" t="s">
        <v>109</v>
      </c>
      <c r="D27" s="17" t="s">
        <v>623</v>
      </c>
      <c r="E27" s="40">
        <v>22000</v>
      </c>
      <c r="F27" s="40">
        <v>0</v>
      </c>
      <c r="G27" s="40">
        <v>22000</v>
      </c>
      <c r="H27" s="40">
        <v>31900.17</v>
      </c>
      <c r="I27" s="40">
        <v>31900.17</v>
      </c>
      <c r="J27" s="40">
        <v>27051.599999999999</v>
      </c>
      <c r="K27" s="37">
        <v>122.961818181818</v>
      </c>
      <c r="L27" s="40">
        <v>25544.87</v>
      </c>
    </row>
    <row r="28" spans="1:12" ht="12.75" x14ac:dyDescent="0.2">
      <c r="A28" s="39" t="s">
        <v>0</v>
      </c>
      <c r="B28" s="17" t="s">
        <v>0</v>
      </c>
      <c r="C28" s="17" t="s">
        <v>132</v>
      </c>
      <c r="D28" s="17" t="s">
        <v>133</v>
      </c>
      <c r="E28" s="40">
        <v>5000</v>
      </c>
      <c r="F28" s="40">
        <v>0</v>
      </c>
      <c r="G28" s="40">
        <v>5000</v>
      </c>
      <c r="H28" s="40">
        <v>1403.48</v>
      </c>
      <c r="I28" s="40">
        <v>1403.48</v>
      </c>
      <c r="J28" s="40">
        <v>1403.48</v>
      </c>
      <c r="K28" s="37">
        <v>28.069600000000001</v>
      </c>
      <c r="L28" s="40">
        <v>193.6</v>
      </c>
    </row>
    <row r="29" spans="1:12" ht="12.75" x14ac:dyDescent="0.2">
      <c r="A29" s="39" t="s">
        <v>0</v>
      </c>
      <c r="B29" s="17" t="s">
        <v>0</v>
      </c>
      <c r="C29" s="17" t="s">
        <v>173</v>
      </c>
      <c r="D29" s="17" t="s">
        <v>174</v>
      </c>
      <c r="E29" s="40">
        <v>6000</v>
      </c>
      <c r="F29" s="40">
        <v>0</v>
      </c>
      <c r="G29" s="40">
        <v>6000</v>
      </c>
      <c r="H29" s="40">
        <v>0</v>
      </c>
      <c r="I29" s="40">
        <v>0</v>
      </c>
      <c r="J29" s="40">
        <v>0</v>
      </c>
      <c r="K29" s="37">
        <v>0</v>
      </c>
      <c r="L29" s="40">
        <v>0</v>
      </c>
    </row>
    <row r="30" spans="1:12" ht="12.75" x14ac:dyDescent="0.2">
      <c r="A30" s="39" t="s">
        <v>0</v>
      </c>
      <c r="B30" s="17" t="s">
        <v>0</v>
      </c>
      <c r="C30" s="17" t="s">
        <v>175</v>
      </c>
      <c r="D30" s="17" t="s">
        <v>176</v>
      </c>
      <c r="E30" s="40">
        <v>15000</v>
      </c>
      <c r="F30" s="40">
        <v>0</v>
      </c>
      <c r="G30" s="40">
        <v>15000</v>
      </c>
      <c r="H30" s="40">
        <v>7453.6</v>
      </c>
      <c r="I30" s="40">
        <v>7453.6</v>
      </c>
      <c r="J30" s="40">
        <v>447.7</v>
      </c>
      <c r="K30" s="37">
        <v>2.9846666666666701</v>
      </c>
      <c r="L30" s="40">
        <v>447.7</v>
      </c>
    </row>
    <row r="31" spans="1:12" ht="12.75" x14ac:dyDescent="0.2">
      <c r="A31" s="39" t="s">
        <v>0</v>
      </c>
      <c r="B31" s="17" t="s">
        <v>0</v>
      </c>
      <c r="C31" s="17" t="s">
        <v>177</v>
      </c>
      <c r="D31" s="17" t="s">
        <v>178</v>
      </c>
      <c r="E31" s="40">
        <v>140000</v>
      </c>
      <c r="F31" s="40">
        <v>0</v>
      </c>
      <c r="G31" s="40">
        <v>140000</v>
      </c>
      <c r="H31" s="40">
        <v>72358</v>
      </c>
      <c r="I31" s="40">
        <v>59169</v>
      </c>
      <c r="J31" s="40">
        <v>0</v>
      </c>
      <c r="K31" s="37">
        <v>0</v>
      </c>
      <c r="L31" s="40">
        <v>0</v>
      </c>
    </row>
    <row r="32" spans="1:12" ht="12.75" x14ac:dyDescent="0.2">
      <c r="A32" s="39" t="s">
        <v>0</v>
      </c>
      <c r="B32" s="17" t="s">
        <v>0</v>
      </c>
      <c r="C32" s="105" t="s">
        <v>179</v>
      </c>
      <c r="D32" s="17" t="s">
        <v>180</v>
      </c>
      <c r="E32" s="106">
        <v>187000</v>
      </c>
      <c r="F32" s="106">
        <v>0</v>
      </c>
      <c r="G32" s="106">
        <v>187000</v>
      </c>
      <c r="H32" s="106">
        <v>120395</v>
      </c>
      <c r="I32" s="106">
        <v>0</v>
      </c>
      <c r="J32" s="106">
        <v>0</v>
      </c>
      <c r="K32" s="107">
        <v>0</v>
      </c>
      <c r="L32" s="106">
        <v>0</v>
      </c>
    </row>
    <row r="33" spans="1:12" ht="12.75" x14ac:dyDescent="0.2">
      <c r="A33" s="39" t="s">
        <v>0</v>
      </c>
      <c r="B33" s="17" t="s">
        <v>0</v>
      </c>
      <c r="C33" s="17" t="s">
        <v>181</v>
      </c>
      <c r="D33" s="17" t="s">
        <v>182</v>
      </c>
      <c r="E33" s="40">
        <v>75000</v>
      </c>
      <c r="F33" s="40">
        <v>0</v>
      </c>
      <c r="G33" s="40">
        <v>75000</v>
      </c>
      <c r="H33" s="40">
        <v>0</v>
      </c>
      <c r="I33" s="40">
        <v>0</v>
      </c>
      <c r="J33" s="40">
        <v>0</v>
      </c>
      <c r="K33" s="37">
        <v>0</v>
      </c>
      <c r="L33" s="40">
        <v>0</v>
      </c>
    </row>
    <row r="34" spans="1:12" ht="12.75" x14ac:dyDescent="0.2">
      <c r="A34" s="39" t="s">
        <v>0</v>
      </c>
      <c r="B34" s="17" t="s">
        <v>0</v>
      </c>
      <c r="C34" s="17" t="s">
        <v>183</v>
      </c>
      <c r="D34" s="17" t="s">
        <v>184</v>
      </c>
      <c r="E34" s="40">
        <v>131000</v>
      </c>
      <c r="F34" s="40">
        <v>0</v>
      </c>
      <c r="G34" s="40">
        <v>131000</v>
      </c>
      <c r="H34" s="40">
        <v>17932.2</v>
      </c>
      <c r="I34" s="40">
        <v>17932.2</v>
      </c>
      <c r="J34" s="40">
        <v>0</v>
      </c>
      <c r="K34" s="37">
        <v>0</v>
      </c>
      <c r="L34" s="40">
        <v>0</v>
      </c>
    </row>
    <row r="35" spans="1:12" ht="12.75" x14ac:dyDescent="0.2">
      <c r="A35" s="39" t="s">
        <v>0</v>
      </c>
      <c r="B35" s="17" t="s">
        <v>0</v>
      </c>
      <c r="C35" s="105" t="s">
        <v>111</v>
      </c>
      <c r="D35" s="17" t="s">
        <v>112</v>
      </c>
      <c r="E35" s="106">
        <v>2000</v>
      </c>
      <c r="F35" s="106">
        <v>0</v>
      </c>
      <c r="G35" s="106">
        <v>2000</v>
      </c>
      <c r="H35" s="106">
        <v>200.94</v>
      </c>
      <c r="I35" s="106">
        <v>200.94</v>
      </c>
      <c r="J35" s="106">
        <v>200.94</v>
      </c>
      <c r="K35" s="107">
        <v>10.047000000000001</v>
      </c>
      <c r="L35" s="106">
        <v>200.94</v>
      </c>
    </row>
    <row r="36" spans="1:12" ht="12.75" x14ac:dyDescent="0.2">
      <c r="A36" s="39" t="s">
        <v>0</v>
      </c>
      <c r="B36" s="17" t="s">
        <v>0</v>
      </c>
      <c r="C36" s="17" t="s">
        <v>113</v>
      </c>
      <c r="D36" s="17" t="s">
        <v>114</v>
      </c>
      <c r="E36" s="40">
        <v>2000</v>
      </c>
      <c r="F36" s="40">
        <v>0</v>
      </c>
      <c r="G36" s="40">
        <v>2000</v>
      </c>
      <c r="H36" s="40">
        <v>0</v>
      </c>
      <c r="I36" s="40">
        <v>0</v>
      </c>
      <c r="J36" s="40">
        <v>0</v>
      </c>
      <c r="K36" s="37">
        <v>0</v>
      </c>
      <c r="L36" s="40">
        <v>0</v>
      </c>
    </row>
    <row r="37" spans="1:12" ht="12.75" x14ac:dyDescent="0.2">
      <c r="A37" s="39" t="s">
        <v>0</v>
      </c>
      <c r="B37" s="17" t="s">
        <v>0</v>
      </c>
      <c r="C37" s="17" t="s">
        <v>196</v>
      </c>
      <c r="D37" s="17" t="s">
        <v>638</v>
      </c>
      <c r="E37" s="40">
        <v>100000</v>
      </c>
      <c r="F37" s="40">
        <v>0</v>
      </c>
      <c r="G37" s="40">
        <v>100000</v>
      </c>
      <c r="H37" s="40">
        <v>93213.56</v>
      </c>
      <c r="I37" s="40">
        <v>0</v>
      </c>
      <c r="J37" s="40">
        <v>0</v>
      </c>
      <c r="K37" s="37">
        <v>0</v>
      </c>
      <c r="L37" s="40">
        <v>0</v>
      </c>
    </row>
    <row r="38" spans="1:12" ht="12.75" x14ac:dyDescent="0.2">
      <c r="A38" s="39" t="s">
        <v>0</v>
      </c>
      <c r="B38" s="17" t="s">
        <v>0</v>
      </c>
      <c r="C38" s="17" t="s">
        <v>197</v>
      </c>
      <c r="D38" s="17" t="s">
        <v>198</v>
      </c>
      <c r="E38" s="40">
        <v>30000</v>
      </c>
      <c r="F38" s="40">
        <v>0</v>
      </c>
      <c r="G38" s="40">
        <v>30000</v>
      </c>
      <c r="H38" s="40">
        <v>35840.199999999997</v>
      </c>
      <c r="I38" s="40">
        <v>31532.53</v>
      </c>
      <c r="J38" s="40">
        <v>0</v>
      </c>
      <c r="K38" s="37">
        <v>0</v>
      </c>
      <c r="L38" s="40">
        <v>0</v>
      </c>
    </row>
    <row r="39" spans="1:12" ht="12.75" x14ac:dyDescent="0.2">
      <c r="A39" s="39" t="s">
        <v>0</v>
      </c>
      <c r="B39" s="17" t="s">
        <v>0</v>
      </c>
      <c r="C39" s="17" t="s">
        <v>199</v>
      </c>
      <c r="D39" s="17" t="s">
        <v>200</v>
      </c>
      <c r="E39" s="40">
        <v>25000</v>
      </c>
      <c r="F39" s="40">
        <v>0</v>
      </c>
      <c r="G39" s="40">
        <v>25000</v>
      </c>
      <c r="H39" s="40">
        <v>0</v>
      </c>
      <c r="I39" s="40">
        <v>0</v>
      </c>
      <c r="J39" s="40">
        <v>0</v>
      </c>
      <c r="K39" s="37">
        <v>0</v>
      </c>
      <c r="L39" s="40">
        <v>0</v>
      </c>
    </row>
    <row r="40" spans="1:12" ht="12.75" x14ac:dyDescent="0.2">
      <c r="A40" s="39" t="s">
        <v>0</v>
      </c>
      <c r="B40" s="17" t="s">
        <v>0</v>
      </c>
      <c r="C40" s="17" t="s">
        <v>123</v>
      </c>
      <c r="D40" s="17" t="s">
        <v>124</v>
      </c>
      <c r="E40" s="40">
        <v>40000</v>
      </c>
      <c r="F40" s="40">
        <v>15000</v>
      </c>
      <c r="G40" s="40">
        <v>55000</v>
      </c>
      <c r="H40" s="40">
        <v>0</v>
      </c>
      <c r="I40" s="40">
        <v>0</v>
      </c>
      <c r="J40" s="40">
        <v>0</v>
      </c>
      <c r="K40" s="37">
        <v>0</v>
      </c>
      <c r="L40" s="40">
        <v>0</v>
      </c>
    </row>
    <row r="41" spans="1:12" ht="12.75" x14ac:dyDescent="0.2">
      <c r="A41" s="39" t="s">
        <v>0</v>
      </c>
      <c r="B41" s="17" t="s">
        <v>0</v>
      </c>
      <c r="C41" s="17" t="s">
        <v>226</v>
      </c>
      <c r="D41" s="17" t="s">
        <v>227</v>
      </c>
      <c r="E41" s="40">
        <v>47000</v>
      </c>
      <c r="F41" s="40">
        <v>0</v>
      </c>
      <c r="G41" s="40">
        <v>47000</v>
      </c>
      <c r="H41" s="40">
        <v>15000</v>
      </c>
      <c r="I41" s="40">
        <v>15000</v>
      </c>
      <c r="J41" s="40">
        <v>0</v>
      </c>
      <c r="K41" s="37">
        <v>0</v>
      </c>
      <c r="L41" s="40">
        <v>0</v>
      </c>
    </row>
    <row r="42" spans="1:12" ht="12.75" x14ac:dyDescent="0.2">
      <c r="A42" s="39" t="s">
        <v>0</v>
      </c>
      <c r="B42" s="17" t="s">
        <v>0</v>
      </c>
      <c r="C42" s="17" t="s">
        <v>229</v>
      </c>
      <c r="D42" s="17" t="s">
        <v>230</v>
      </c>
      <c r="E42" s="40">
        <v>20000</v>
      </c>
      <c r="F42" s="40">
        <v>0</v>
      </c>
      <c r="G42" s="40">
        <v>20000</v>
      </c>
      <c r="H42" s="40">
        <v>0</v>
      </c>
      <c r="I42" s="40">
        <v>0</v>
      </c>
      <c r="J42" s="40">
        <v>0</v>
      </c>
      <c r="K42" s="37">
        <v>0</v>
      </c>
      <c r="L42" s="40">
        <v>0</v>
      </c>
    </row>
    <row r="43" spans="1:12" ht="12.75" x14ac:dyDescent="0.2">
      <c r="A43" s="39" t="s">
        <v>0</v>
      </c>
      <c r="B43" s="17" t="s">
        <v>0</v>
      </c>
      <c r="C43" s="17" t="s">
        <v>127</v>
      </c>
      <c r="D43" s="17" t="s">
        <v>128</v>
      </c>
      <c r="E43" s="40">
        <v>315000</v>
      </c>
      <c r="F43" s="40">
        <v>0</v>
      </c>
      <c r="G43" s="40">
        <v>315000</v>
      </c>
      <c r="H43" s="40">
        <v>278119.89</v>
      </c>
      <c r="I43" s="40">
        <v>278119.89</v>
      </c>
      <c r="J43" s="40">
        <v>0</v>
      </c>
      <c r="K43" s="37">
        <v>0</v>
      </c>
      <c r="L43" s="40">
        <v>0</v>
      </c>
    </row>
    <row r="44" spans="1:12" ht="12.75" x14ac:dyDescent="0.2">
      <c r="A44" s="39" t="s">
        <v>0</v>
      </c>
      <c r="B44" s="17" t="s">
        <v>0</v>
      </c>
      <c r="C44" s="17" t="s">
        <v>253</v>
      </c>
      <c r="D44" s="17" t="s">
        <v>254</v>
      </c>
      <c r="E44" s="40">
        <v>10000</v>
      </c>
      <c r="F44" s="40">
        <v>0</v>
      </c>
      <c r="G44" s="40">
        <v>10000</v>
      </c>
      <c r="H44" s="40">
        <v>0</v>
      </c>
      <c r="I44" s="40">
        <v>0</v>
      </c>
      <c r="J44" s="40">
        <v>0</v>
      </c>
      <c r="K44" s="37">
        <v>0</v>
      </c>
      <c r="L44" s="40">
        <v>0</v>
      </c>
    </row>
    <row r="45" spans="1:12" ht="12.75" x14ac:dyDescent="0.2">
      <c r="A45" s="39" t="s">
        <v>0</v>
      </c>
      <c r="B45" s="17" t="s">
        <v>0</v>
      </c>
      <c r="C45" s="17" t="s">
        <v>769</v>
      </c>
      <c r="D45" s="17" t="s">
        <v>770</v>
      </c>
      <c r="E45" s="40">
        <v>10000</v>
      </c>
      <c r="F45" s="40">
        <v>0</v>
      </c>
      <c r="G45" s="40">
        <v>10000</v>
      </c>
      <c r="H45" s="40">
        <v>0</v>
      </c>
      <c r="I45" s="40">
        <v>0</v>
      </c>
      <c r="J45" s="40">
        <v>0</v>
      </c>
      <c r="K45" s="37">
        <v>0</v>
      </c>
      <c r="L45" s="40">
        <v>0</v>
      </c>
    </row>
    <row r="46" spans="1:12" ht="12.75" x14ac:dyDescent="0.2">
      <c r="A46" s="39" t="s">
        <v>0</v>
      </c>
      <c r="B46" s="17" t="s">
        <v>0</v>
      </c>
      <c r="C46" s="17" t="s">
        <v>131</v>
      </c>
      <c r="D46" s="17" t="s">
        <v>625</v>
      </c>
      <c r="E46" s="40">
        <v>0</v>
      </c>
      <c r="F46" s="40">
        <v>86800</v>
      </c>
      <c r="G46" s="40">
        <v>86800</v>
      </c>
      <c r="H46" s="40">
        <v>0</v>
      </c>
      <c r="I46" s="40">
        <v>0</v>
      </c>
      <c r="J46" s="40">
        <v>0</v>
      </c>
      <c r="K46" s="37">
        <v>0</v>
      </c>
      <c r="L46" s="40">
        <v>0</v>
      </c>
    </row>
    <row r="47" spans="1:12" ht="12.75" x14ac:dyDescent="0.2">
      <c r="A47" s="39" t="s">
        <v>0</v>
      </c>
      <c r="B47" s="17" t="s">
        <v>0</v>
      </c>
      <c r="C47" s="28" t="s">
        <v>45</v>
      </c>
      <c r="D47" s="28" t="s">
        <v>0</v>
      </c>
      <c r="E47" s="29">
        <v>1197000</v>
      </c>
      <c r="F47" s="29">
        <v>117800</v>
      </c>
      <c r="G47" s="29">
        <v>1314800</v>
      </c>
      <c r="H47" s="29">
        <v>679085.1</v>
      </c>
      <c r="I47" s="29">
        <v>447979.87</v>
      </c>
      <c r="J47" s="29">
        <v>34371.78</v>
      </c>
      <c r="K47" s="30">
        <v>2.6142211743230899</v>
      </c>
      <c r="L47" s="29">
        <v>30360.47</v>
      </c>
    </row>
    <row r="48" spans="1:12" ht="12.75" x14ac:dyDescent="0.2">
      <c r="A48" s="39" t="s">
        <v>52</v>
      </c>
      <c r="B48" s="17" t="s">
        <v>53</v>
      </c>
      <c r="C48" s="17" t="s">
        <v>771</v>
      </c>
      <c r="D48" s="17" t="s">
        <v>772</v>
      </c>
      <c r="E48" s="40">
        <v>700</v>
      </c>
      <c r="F48" s="40">
        <v>0</v>
      </c>
      <c r="G48" s="40">
        <v>700</v>
      </c>
      <c r="H48" s="40">
        <v>500</v>
      </c>
      <c r="I48" s="40">
        <v>500</v>
      </c>
      <c r="J48" s="40">
        <v>500</v>
      </c>
      <c r="K48" s="37">
        <v>71.428571428571402</v>
      </c>
      <c r="L48" s="40">
        <v>500</v>
      </c>
    </row>
    <row r="49" spans="1:12" ht="12.75" x14ac:dyDescent="0.2">
      <c r="A49" s="39" t="s">
        <v>0</v>
      </c>
      <c r="B49" s="17" t="s">
        <v>0</v>
      </c>
      <c r="C49" s="17" t="s">
        <v>773</v>
      </c>
      <c r="D49" s="17" t="s">
        <v>161</v>
      </c>
      <c r="E49" s="40">
        <v>1800</v>
      </c>
      <c r="F49" s="40">
        <v>0</v>
      </c>
      <c r="G49" s="40">
        <v>1800</v>
      </c>
      <c r="H49" s="40">
        <v>0</v>
      </c>
      <c r="I49" s="40">
        <v>0</v>
      </c>
      <c r="J49" s="40">
        <v>0</v>
      </c>
      <c r="K49" s="37">
        <v>0</v>
      </c>
      <c r="L49" s="40">
        <v>0</v>
      </c>
    </row>
    <row r="50" spans="1:12" ht="12.75" x14ac:dyDescent="0.2">
      <c r="A50" s="39" t="s">
        <v>0</v>
      </c>
      <c r="B50" s="17" t="s">
        <v>0</v>
      </c>
      <c r="C50" s="17" t="s">
        <v>774</v>
      </c>
      <c r="D50" s="17" t="s">
        <v>161</v>
      </c>
      <c r="E50" s="40">
        <v>1400</v>
      </c>
      <c r="F50" s="40">
        <v>0</v>
      </c>
      <c r="G50" s="40">
        <v>1400</v>
      </c>
      <c r="H50" s="40">
        <v>1082.68</v>
      </c>
      <c r="I50" s="40">
        <v>1082.68</v>
      </c>
      <c r="J50" s="40">
        <v>1082.68</v>
      </c>
      <c r="K50" s="37">
        <v>77.334285714285699</v>
      </c>
      <c r="L50" s="40">
        <v>1082.68</v>
      </c>
    </row>
    <row r="51" spans="1:12" ht="12.75" x14ac:dyDescent="0.2">
      <c r="A51" s="39" t="s">
        <v>0</v>
      </c>
      <c r="B51" s="17" t="s">
        <v>0</v>
      </c>
      <c r="C51" s="17" t="s">
        <v>134</v>
      </c>
      <c r="D51" s="17" t="s">
        <v>626</v>
      </c>
      <c r="E51" s="40">
        <v>122200</v>
      </c>
      <c r="F51" s="40">
        <v>-38458.18</v>
      </c>
      <c r="G51" s="40">
        <v>83741.820000000007</v>
      </c>
      <c r="H51" s="40">
        <v>0</v>
      </c>
      <c r="I51" s="40">
        <v>0</v>
      </c>
      <c r="J51" s="40">
        <v>0</v>
      </c>
      <c r="K51" s="37">
        <v>0</v>
      </c>
      <c r="L51" s="40">
        <v>0</v>
      </c>
    </row>
    <row r="52" spans="1:12" ht="12.75" x14ac:dyDescent="0.2">
      <c r="A52" s="39" t="s">
        <v>0</v>
      </c>
      <c r="B52" s="17" t="s">
        <v>0</v>
      </c>
      <c r="C52" s="17" t="s">
        <v>135</v>
      </c>
      <c r="D52" s="17" t="s">
        <v>136</v>
      </c>
      <c r="E52" s="40">
        <v>25000</v>
      </c>
      <c r="F52" s="40">
        <v>0</v>
      </c>
      <c r="G52" s="40">
        <v>25000</v>
      </c>
      <c r="H52" s="40">
        <v>6617.07</v>
      </c>
      <c r="I52" s="40">
        <v>6617.07</v>
      </c>
      <c r="J52" s="40">
        <v>0</v>
      </c>
      <c r="K52" s="37">
        <v>0</v>
      </c>
      <c r="L52" s="40">
        <v>0</v>
      </c>
    </row>
    <row r="53" spans="1:12" ht="12.75" x14ac:dyDescent="0.2">
      <c r="A53" s="39" t="s">
        <v>0</v>
      </c>
      <c r="B53" s="17" t="s">
        <v>0</v>
      </c>
      <c r="C53" s="17" t="s">
        <v>775</v>
      </c>
      <c r="D53" s="17" t="s">
        <v>1220</v>
      </c>
      <c r="E53" s="40">
        <v>9200</v>
      </c>
      <c r="F53" s="40">
        <v>0</v>
      </c>
      <c r="G53" s="40">
        <v>9200</v>
      </c>
      <c r="H53" s="40">
        <v>0</v>
      </c>
      <c r="I53" s="40">
        <v>0</v>
      </c>
      <c r="J53" s="40">
        <v>0</v>
      </c>
      <c r="K53" s="37">
        <v>0</v>
      </c>
      <c r="L53" s="40">
        <v>0</v>
      </c>
    </row>
    <row r="54" spans="1:12" ht="12.75" x14ac:dyDescent="0.2">
      <c r="A54" s="39" t="s">
        <v>0</v>
      </c>
      <c r="B54" s="17" t="s">
        <v>0</v>
      </c>
      <c r="C54" s="17" t="s">
        <v>776</v>
      </c>
      <c r="D54" s="17" t="s">
        <v>627</v>
      </c>
      <c r="E54" s="40">
        <v>0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37">
        <v>0</v>
      </c>
      <c r="L54" s="40">
        <v>0</v>
      </c>
    </row>
    <row r="55" spans="1:12" ht="12.75" x14ac:dyDescent="0.2">
      <c r="A55" s="39" t="s">
        <v>0</v>
      </c>
      <c r="B55" s="17" t="s">
        <v>0</v>
      </c>
      <c r="C55" s="17" t="s">
        <v>137</v>
      </c>
      <c r="D55" s="17" t="s">
        <v>627</v>
      </c>
      <c r="E55" s="40">
        <v>12000</v>
      </c>
      <c r="F55" s="40">
        <v>0</v>
      </c>
      <c r="G55" s="40">
        <v>12000</v>
      </c>
      <c r="H55" s="40">
        <v>0</v>
      </c>
      <c r="I55" s="40">
        <v>0</v>
      </c>
      <c r="J55" s="40">
        <v>0</v>
      </c>
      <c r="K55" s="37">
        <v>0</v>
      </c>
      <c r="L55" s="40">
        <v>0</v>
      </c>
    </row>
    <row r="56" spans="1:12" ht="12.75" x14ac:dyDescent="0.2">
      <c r="A56" s="39" t="s">
        <v>0</v>
      </c>
      <c r="B56" s="17" t="s">
        <v>0</v>
      </c>
      <c r="C56" s="17" t="s">
        <v>138</v>
      </c>
      <c r="D56" s="17" t="s">
        <v>139</v>
      </c>
      <c r="E56" s="40">
        <v>200000</v>
      </c>
      <c r="F56" s="40">
        <v>0</v>
      </c>
      <c r="G56" s="40">
        <v>200000</v>
      </c>
      <c r="H56" s="40">
        <v>165660.20000000001</v>
      </c>
      <c r="I56" s="40">
        <v>156126.06</v>
      </c>
      <c r="J56" s="40">
        <v>1196.73</v>
      </c>
      <c r="K56" s="37">
        <v>0.59836500000000004</v>
      </c>
      <c r="L56" s="40">
        <v>1196.73</v>
      </c>
    </row>
    <row r="57" spans="1:12" ht="12.75" x14ac:dyDescent="0.2">
      <c r="A57" s="39" t="s">
        <v>0</v>
      </c>
      <c r="B57" s="17" t="s">
        <v>0</v>
      </c>
      <c r="C57" s="17" t="s">
        <v>431</v>
      </c>
      <c r="D57" s="17" t="s">
        <v>706</v>
      </c>
      <c r="E57" s="40">
        <v>272500</v>
      </c>
      <c r="F57" s="40">
        <v>0</v>
      </c>
      <c r="G57" s="40">
        <v>272500</v>
      </c>
      <c r="H57" s="40">
        <v>227107.98</v>
      </c>
      <c r="I57" s="40">
        <v>227107.98</v>
      </c>
      <c r="J57" s="40">
        <v>0</v>
      </c>
      <c r="K57" s="37">
        <v>0</v>
      </c>
      <c r="L57" s="40">
        <v>0</v>
      </c>
    </row>
    <row r="58" spans="1:12" ht="12.75" x14ac:dyDescent="0.2">
      <c r="A58" s="39" t="s">
        <v>0</v>
      </c>
      <c r="B58" s="17" t="s">
        <v>0</v>
      </c>
      <c r="C58" s="17" t="s">
        <v>777</v>
      </c>
      <c r="D58" s="17" t="s">
        <v>778</v>
      </c>
      <c r="E58" s="40">
        <v>20000</v>
      </c>
      <c r="F58" s="40">
        <v>-12851</v>
      </c>
      <c r="G58" s="40">
        <v>7149</v>
      </c>
      <c r="H58" s="40">
        <v>0</v>
      </c>
      <c r="I58" s="40">
        <v>0</v>
      </c>
      <c r="J58" s="40">
        <v>0</v>
      </c>
      <c r="K58" s="37">
        <v>0</v>
      </c>
      <c r="L58" s="40">
        <v>0</v>
      </c>
    </row>
    <row r="59" spans="1:12" ht="12.75" x14ac:dyDescent="0.2">
      <c r="A59" s="39" t="s">
        <v>0</v>
      </c>
      <c r="B59" s="17" t="s">
        <v>0</v>
      </c>
      <c r="C59" s="17" t="s">
        <v>779</v>
      </c>
      <c r="D59" s="17" t="s">
        <v>780</v>
      </c>
      <c r="E59" s="40">
        <v>10000</v>
      </c>
      <c r="F59" s="40">
        <v>0</v>
      </c>
      <c r="G59" s="40">
        <v>10000</v>
      </c>
      <c r="H59" s="40">
        <v>0</v>
      </c>
      <c r="I59" s="40">
        <v>0</v>
      </c>
      <c r="J59" s="40">
        <v>0</v>
      </c>
      <c r="K59" s="37">
        <v>0</v>
      </c>
      <c r="L59" s="40">
        <v>0</v>
      </c>
    </row>
    <row r="60" spans="1:12" ht="12.75" x14ac:dyDescent="0.2">
      <c r="A60" s="39" t="s">
        <v>0</v>
      </c>
      <c r="B60" s="17" t="s">
        <v>0</v>
      </c>
      <c r="C60" s="17" t="s">
        <v>140</v>
      </c>
      <c r="D60" s="17" t="s">
        <v>141</v>
      </c>
      <c r="E60" s="40">
        <v>53000</v>
      </c>
      <c r="F60" s="40">
        <v>-40000</v>
      </c>
      <c r="G60" s="40">
        <v>13000</v>
      </c>
      <c r="H60" s="40">
        <v>0</v>
      </c>
      <c r="I60" s="40">
        <v>0</v>
      </c>
      <c r="J60" s="40">
        <v>0</v>
      </c>
      <c r="K60" s="37">
        <v>0</v>
      </c>
      <c r="L60" s="40">
        <v>0</v>
      </c>
    </row>
    <row r="61" spans="1:12" ht="12.75" x14ac:dyDescent="0.2">
      <c r="A61" s="39" t="s">
        <v>0</v>
      </c>
      <c r="B61" s="17" t="s">
        <v>0</v>
      </c>
      <c r="C61" s="17" t="s">
        <v>781</v>
      </c>
      <c r="D61" s="17" t="s">
        <v>1221</v>
      </c>
      <c r="E61" s="40">
        <v>654</v>
      </c>
      <c r="F61" s="40">
        <v>0</v>
      </c>
      <c r="G61" s="40">
        <v>654</v>
      </c>
      <c r="H61" s="40">
        <v>0</v>
      </c>
      <c r="I61" s="40">
        <v>0</v>
      </c>
      <c r="J61" s="40">
        <v>0</v>
      </c>
      <c r="K61" s="37">
        <v>0</v>
      </c>
      <c r="L61" s="40">
        <v>0</v>
      </c>
    </row>
    <row r="62" spans="1:12" ht="12.75" x14ac:dyDescent="0.2">
      <c r="A62" s="39" t="s">
        <v>0</v>
      </c>
      <c r="B62" s="17" t="s">
        <v>0</v>
      </c>
      <c r="C62" s="17" t="s">
        <v>142</v>
      </c>
      <c r="D62" s="17" t="s">
        <v>143</v>
      </c>
      <c r="E62" s="40">
        <v>11500</v>
      </c>
      <c r="F62" s="40">
        <v>0</v>
      </c>
      <c r="G62" s="40">
        <v>11500</v>
      </c>
      <c r="H62" s="40">
        <v>0</v>
      </c>
      <c r="I62" s="40">
        <v>0</v>
      </c>
      <c r="J62" s="40">
        <v>0</v>
      </c>
      <c r="K62" s="37">
        <v>0</v>
      </c>
      <c r="L62" s="40">
        <v>0</v>
      </c>
    </row>
    <row r="63" spans="1:12" ht="12.75" x14ac:dyDescent="0.2">
      <c r="A63" s="39" t="s">
        <v>0</v>
      </c>
      <c r="B63" s="17" t="s">
        <v>0</v>
      </c>
      <c r="C63" s="17" t="s">
        <v>782</v>
      </c>
      <c r="D63" s="17" t="s">
        <v>783</v>
      </c>
      <c r="E63" s="40">
        <v>50000</v>
      </c>
      <c r="F63" s="40">
        <v>-50000</v>
      </c>
      <c r="G63" s="40">
        <v>0</v>
      </c>
      <c r="H63" s="40">
        <v>0</v>
      </c>
      <c r="I63" s="40">
        <v>0</v>
      </c>
      <c r="J63" s="40">
        <v>0</v>
      </c>
      <c r="K63" s="37">
        <v>0</v>
      </c>
      <c r="L63" s="40">
        <v>0</v>
      </c>
    </row>
    <row r="64" spans="1:12" ht="12.75" x14ac:dyDescent="0.2">
      <c r="A64" s="39" t="s">
        <v>0</v>
      </c>
      <c r="B64" s="17" t="s">
        <v>0</v>
      </c>
      <c r="C64" s="17" t="s">
        <v>432</v>
      </c>
      <c r="D64" s="17" t="s">
        <v>433</v>
      </c>
      <c r="E64" s="40">
        <v>5000000</v>
      </c>
      <c r="F64" s="40">
        <v>0</v>
      </c>
      <c r="G64" s="40">
        <v>5000000</v>
      </c>
      <c r="H64" s="40">
        <v>855009.28000000003</v>
      </c>
      <c r="I64" s="40">
        <v>812477.78</v>
      </c>
      <c r="J64" s="40">
        <v>0</v>
      </c>
      <c r="K64" s="37">
        <v>0</v>
      </c>
      <c r="L64" s="40">
        <v>0</v>
      </c>
    </row>
    <row r="65" spans="1:12" ht="12.75" x14ac:dyDescent="0.2">
      <c r="A65" s="39" t="s">
        <v>0</v>
      </c>
      <c r="B65" s="17" t="s">
        <v>0</v>
      </c>
      <c r="C65" s="17" t="s">
        <v>784</v>
      </c>
      <c r="D65" s="17" t="s">
        <v>785</v>
      </c>
      <c r="E65" s="40">
        <v>0</v>
      </c>
      <c r="F65" s="40">
        <v>50000</v>
      </c>
      <c r="G65" s="40">
        <v>50000</v>
      </c>
      <c r="H65" s="40">
        <v>54653.279999999999</v>
      </c>
      <c r="I65" s="40">
        <v>54653.279999999999</v>
      </c>
      <c r="J65" s="40">
        <v>0</v>
      </c>
      <c r="K65" s="37">
        <v>0</v>
      </c>
      <c r="L65" s="40">
        <v>0</v>
      </c>
    </row>
    <row r="66" spans="1:12" ht="12.75" x14ac:dyDescent="0.2">
      <c r="A66" s="39" t="s">
        <v>0</v>
      </c>
      <c r="B66" s="17" t="s">
        <v>0</v>
      </c>
      <c r="C66" s="17" t="s">
        <v>144</v>
      </c>
      <c r="D66" s="17" t="s">
        <v>145</v>
      </c>
      <c r="E66" s="40">
        <v>53000</v>
      </c>
      <c r="F66" s="40">
        <v>52851</v>
      </c>
      <c r="G66" s="40">
        <v>105851</v>
      </c>
      <c r="H66" s="40">
        <v>108000.23</v>
      </c>
      <c r="I66" s="40">
        <v>108000.23</v>
      </c>
      <c r="J66" s="40">
        <v>28878.23</v>
      </c>
      <c r="K66" s="37">
        <v>27.281962381082799</v>
      </c>
      <c r="L66" s="40">
        <v>28878.23</v>
      </c>
    </row>
    <row r="67" spans="1:12" ht="12.75" x14ac:dyDescent="0.2">
      <c r="A67" s="39" t="s">
        <v>0</v>
      </c>
      <c r="B67" s="17" t="s">
        <v>0</v>
      </c>
      <c r="C67" s="17" t="s">
        <v>786</v>
      </c>
      <c r="D67" s="17" t="s">
        <v>787</v>
      </c>
      <c r="E67" s="40">
        <v>50000</v>
      </c>
      <c r="F67" s="40">
        <v>0</v>
      </c>
      <c r="G67" s="40">
        <v>50000</v>
      </c>
      <c r="H67" s="40">
        <v>0</v>
      </c>
      <c r="I67" s="40">
        <v>0</v>
      </c>
      <c r="J67" s="40">
        <v>0</v>
      </c>
      <c r="K67" s="37">
        <v>0</v>
      </c>
      <c r="L67" s="40">
        <v>0</v>
      </c>
    </row>
    <row r="68" spans="1:12" ht="12.75" x14ac:dyDescent="0.2">
      <c r="A68" s="39" t="s">
        <v>0</v>
      </c>
      <c r="B68" s="17" t="s">
        <v>0</v>
      </c>
      <c r="C68" s="17" t="s">
        <v>788</v>
      </c>
      <c r="D68" s="17" t="s">
        <v>789</v>
      </c>
      <c r="E68" s="40">
        <v>0</v>
      </c>
      <c r="F68" s="40">
        <v>38458.18</v>
      </c>
      <c r="G68" s="40">
        <v>38458.18</v>
      </c>
      <c r="H68" s="40">
        <v>13531.43</v>
      </c>
      <c r="I68" s="40">
        <v>13531.43</v>
      </c>
      <c r="J68" s="40">
        <v>0</v>
      </c>
      <c r="K68" s="37">
        <v>0</v>
      </c>
      <c r="L68" s="40">
        <v>0</v>
      </c>
    </row>
    <row r="69" spans="1:12" ht="12.75" x14ac:dyDescent="0.2">
      <c r="A69" s="39" t="s">
        <v>0</v>
      </c>
      <c r="B69" s="17" t="s">
        <v>0</v>
      </c>
      <c r="C69" s="17" t="s">
        <v>790</v>
      </c>
      <c r="D69" s="17" t="s">
        <v>791</v>
      </c>
      <c r="E69" s="40">
        <v>0</v>
      </c>
      <c r="F69" s="40">
        <v>0</v>
      </c>
      <c r="G69" s="40">
        <v>0</v>
      </c>
      <c r="H69" s="40">
        <v>0</v>
      </c>
      <c r="I69" s="40">
        <v>0</v>
      </c>
      <c r="J69" s="40">
        <v>0</v>
      </c>
      <c r="K69" s="37">
        <v>0</v>
      </c>
      <c r="L69" s="40">
        <v>0</v>
      </c>
    </row>
    <row r="70" spans="1:12" ht="12.75" x14ac:dyDescent="0.2">
      <c r="A70" s="39" t="s">
        <v>0</v>
      </c>
      <c r="B70" s="17" t="s">
        <v>0</v>
      </c>
      <c r="C70" s="28" t="s">
        <v>45</v>
      </c>
      <c r="D70" s="28" t="s">
        <v>0</v>
      </c>
      <c r="E70" s="29">
        <v>5892954</v>
      </c>
      <c r="F70" s="29">
        <v>0</v>
      </c>
      <c r="G70" s="29">
        <v>5892954</v>
      </c>
      <c r="H70" s="29">
        <v>1432162.15</v>
      </c>
      <c r="I70" s="29">
        <v>1380096.51</v>
      </c>
      <c r="J70" s="29">
        <v>31657.64</v>
      </c>
      <c r="K70" s="30">
        <v>0.53721172776845005</v>
      </c>
      <c r="L70" s="29">
        <v>31657.64</v>
      </c>
    </row>
    <row r="71" spans="1:12" ht="12.75" x14ac:dyDescent="0.2">
      <c r="A71" s="39" t="s">
        <v>54</v>
      </c>
      <c r="B71" s="17" t="s">
        <v>792</v>
      </c>
      <c r="C71" s="17" t="s">
        <v>793</v>
      </c>
      <c r="D71" s="17" t="s">
        <v>794</v>
      </c>
      <c r="E71" s="40">
        <v>0</v>
      </c>
      <c r="F71" s="40">
        <v>45927</v>
      </c>
      <c r="G71" s="40">
        <v>45927</v>
      </c>
      <c r="H71" s="40">
        <v>45927</v>
      </c>
      <c r="I71" s="40">
        <v>45927</v>
      </c>
      <c r="J71" s="40">
        <v>45927</v>
      </c>
      <c r="K71" s="37">
        <v>100</v>
      </c>
      <c r="L71" s="40">
        <v>45927</v>
      </c>
    </row>
    <row r="72" spans="1:12" ht="12.75" x14ac:dyDescent="0.2">
      <c r="A72" s="39" t="s">
        <v>0</v>
      </c>
      <c r="B72" s="17" t="s">
        <v>0</v>
      </c>
      <c r="C72" s="17" t="s">
        <v>795</v>
      </c>
      <c r="D72" s="17" t="s">
        <v>796</v>
      </c>
      <c r="E72" s="40">
        <v>0</v>
      </c>
      <c r="F72" s="40">
        <v>47715.76</v>
      </c>
      <c r="G72" s="40">
        <v>47715.76</v>
      </c>
      <c r="H72" s="40">
        <v>41449.730000000003</v>
      </c>
      <c r="I72" s="40">
        <v>41449.730000000003</v>
      </c>
      <c r="J72" s="40">
        <v>41449.730000000003</v>
      </c>
      <c r="K72" s="37">
        <v>86.8680075513834</v>
      </c>
      <c r="L72" s="40">
        <v>41449.730000000003</v>
      </c>
    </row>
    <row r="73" spans="1:12" ht="12.75" x14ac:dyDescent="0.2">
      <c r="A73" s="39" t="s">
        <v>0</v>
      </c>
      <c r="B73" s="17" t="s">
        <v>0</v>
      </c>
      <c r="C73" s="17" t="s">
        <v>154</v>
      </c>
      <c r="D73" s="17" t="s">
        <v>155</v>
      </c>
      <c r="E73" s="40">
        <v>10000</v>
      </c>
      <c r="F73" s="40">
        <v>0</v>
      </c>
      <c r="G73" s="40">
        <v>10000</v>
      </c>
      <c r="H73" s="40">
        <v>4776.32</v>
      </c>
      <c r="I73" s="40">
        <v>4776.32</v>
      </c>
      <c r="J73" s="40">
        <v>4776.32</v>
      </c>
      <c r="K73" s="37">
        <v>47.763199999999998</v>
      </c>
      <c r="L73" s="40">
        <v>4776.32</v>
      </c>
    </row>
    <row r="74" spans="1:12" ht="12.75" x14ac:dyDescent="0.2">
      <c r="A74" s="39" t="s">
        <v>0</v>
      </c>
      <c r="B74" s="17" t="s">
        <v>0</v>
      </c>
      <c r="C74" s="17" t="s">
        <v>156</v>
      </c>
      <c r="D74" s="17" t="s">
        <v>157</v>
      </c>
      <c r="E74" s="40">
        <v>30000</v>
      </c>
      <c r="F74" s="40">
        <v>0</v>
      </c>
      <c r="G74" s="40">
        <v>30000</v>
      </c>
      <c r="H74" s="40">
        <v>2950</v>
      </c>
      <c r="I74" s="40">
        <v>2950</v>
      </c>
      <c r="J74" s="40">
        <v>2950</v>
      </c>
      <c r="K74" s="37">
        <v>9.8333333333333304</v>
      </c>
      <c r="L74" s="40">
        <v>2950</v>
      </c>
    </row>
    <row r="75" spans="1:12" ht="12.75" x14ac:dyDescent="0.2">
      <c r="A75" s="39" t="s">
        <v>0</v>
      </c>
      <c r="B75" s="17" t="s">
        <v>0</v>
      </c>
      <c r="C75" s="17" t="s">
        <v>797</v>
      </c>
      <c r="D75" s="17" t="s">
        <v>798</v>
      </c>
      <c r="E75" s="40">
        <v>0</v>
      </c>
      <c r="F75" s="40">
        <v>385.99</v>
      </c>
      <c r="G75" s="40">
        <v>385.99</v>
      </c>
      <c r="H75" s="40">
        <v>385.99</v>
      </c>
      <c r="I75" s="40">
        <v>385.99</v>
      </c>
      <c r="J75" s="40">
        <v>385.99</v>
      </c>
      <c r="K75" s="37">
        <v>100</v>
      </c>
      <c r="L75" s="40">
        <v>385.99</v>
      </c>
    </row>
    <row r="76" spans="1:12" ht="12.75" x14ac:dyDescent="0.2">
      <c r="A76" s="39" t="s">
        <v>0</v>
      </c>
      <c r="B76" s="17" t="s">
        <v>0</v>
      </c>
      <c r="C76" s="17" t="s">
        <v>158</v>
      </c>
      <c r="D76" s="17" t="s">
        <v>159</v>
      </c>
      <c r="E76" s="40">
        <v>105000</v>
      </c>
      <c r="F76" s="40">
        <v>-30000</v>
      </c>
      <c r="G76" s="40">
        <v>75000</v>
      </c>
      <c r="H76" s="40">
        <v>87643.82</v>
      </c>
      <c r="I76" s="40">
        <v>87643.82</v>
      </c>
      <c r="J76" s="40">
        <v>9377.5</v>
      </c>
      <c r="K76" s="37">
        <v>12.5033333333333</v>
      </c>
      <c r="L76" s="40">
        <v>9377.5</v>
      </c>
    </row>
    <row r="77" spans="1:12" ht="12.75" x14ac:dyDescent="0.2">
      <c r="A77" s="39" t="s">
        <v>0</v>
      </c>
      <c r="B77" s="17" t="s">
        <v>0</v>
      </c>
      <c r="C77" s="17" t="s">
        <v>160</v>
      </c>
      <c r="D77" s="17" t="s">
        <v>161</v>
      </c>
      <c r="E77" s="40">
        <v>10000</v>
      </c>
      <c r="F77" s="40">
        <v>0</v>
      </c>
      <c r="G77" s="40">
        <v>10000</v>
      </c>
      <c r="H77" s="40">
        <v>0</v>
      </c>
      <c r="I77" s="40">
        <v>0</v>
      </c>
      <c r="J77" s="40">
        <v>0</v>
      </c>
      <c r="K77" s="37">
        <v>0</v>
      </c>
      <c r="L77" s="40">
        <v>0</v>
      </c>
    </row>
    <row r="78" spans="1:12" ht="12.75" x14ac:dyDescent="0.2">
      <c r="A78" s="39" t="s">
        <v>0</v>
      </c>
      <c r="B78" s="17" t="s">
        <v>0</v>
      </c>
      <c r="C78" s="17" t="s">
        <v>799</v>
      </c>
      <c r="D78" s="17" t="s">
        <v>800</v>
      </c>
      <c r="E78" s="40">
        <v>0</v>
      </c>
      <c r="F78" s="40">
        <v>33464.74</v>
      </c>
      <c r="G78" s="40">
        <v>33464.74</v>
      </c>
      <c r="H78" s="40">
        <v>33464.74</v>
      </c>
      <c r="I78" s="40">
        <v>33464.74</v>
      </c>
      <c r="J78" s="40">
        <v>33464.74</v>
      </c>
      <c r="K78" s="37">
        <v>100</v>
      </c>
      <c r="L78" s="40">
        <v>33464.74</v>
      </c>
    </row>
    <row r="79" spans="1:12" ht="12.75" x14ac:dyDescent="0.2">
      <c r="A79" s="39" t="s">
        <v>0</v>
      </c>
      <c r="B79" s="17" t="s">
        <v>0</v>
      </c>
      <c r="C79" s="17" t="s">
        <v>801</v>
      </c>
      <c r="D79" s="17" t="s">
        <v>802</v>
      </c>
      <c r="E79" s="40">
        <v>0</v>
      </c>
      <c r="F79" s="40">
        <v>94242.33</v>
      </c>
      <c r="G79" s="40">
        <v>94242.33</v>
      </c>
      <c r="H79" s="40">
        <v>94242.33</v>
      </c>
      <c r="I79" s="40">
        <v>94242.33</v>
      </c>
      <c r="J79" s="40">
        <v>94242.33</v>
      </c>
      <c r="K79" s="37">
        <v>100</v>
      </c>
      <c r="L79" s="40">
        <v>94242.33</v>
      </c>
    </row>
    <row r="80" spans="1:12" ht="12.75" x14ac:dyDescent="0.2">
      <c r="A80" s="39" t="s">
        <v>0</v>
      </c>
      <c r="B80" s="17" t="s">
        <v>0</v>
      </c>
      <c r="C80" s="17" t="s">
        <v>803</v>
      </c>
      <c r="D80" s="17" t="s">
        <v>804</v>
      </c>
      <c r="E80" s="40">
        <v>0</v>
      </c>
      <c r="F80" s="40">
        <v>4672.7</v>
      </c>
      <c r="G80" s="40">
        <v>4672.7</v>
      </c>
      <c r="H80" s="40">
        <v>4672.7</v>
      </c>
      <c r="I80" s="40">
        <v>4672.7</v>
      </c>
      <c r="J80" s="40">
        <v>4672.7</v>
      </c>
      <c r="K80" s="37">
        <v>100</v>
      </c>
      <c r="L80" s="40">
        <v>4672.7</v>
      </c>
    </row>
    <row r="81" spans="1:12" ht="12.75" x14ac:dyDescent="0.2">
      <c r="A81" s="39" t="s">
        <v>0</v>
      </c>
      <c r="B81" s="17" t="s">
        <v>0</v>
      </c>
      <c r="C81" s="17" t="s">
        <v>805</v>
      </c>
      <c r="D81" s="17" t="s">
        <v>806</v>
      </c>
      <c r="E81" s="40">
        <v>0</v>
      </c>
      <c r="F81" s="40">
        <v>24818.21</v>
      </c>
      <c r="G81" s="40">
        <v>24818.21</v>
      </c>
      <c r="H81" s="40">
        <v>24818.21</v>
      </c>
      <c r="I81" s="40">
        <v>24818.21</v>
      </c>
      <c r="J81" s="40">
        <v>24818.21</v>
      </c>
      <c r="K81" s="37">
        <v>100</v>
      </c>
      <c r="L81" s="40">
        <v>24818.21</v>
      </c>
    </row>
    <row r="82" spans="1:12" ht="12.75" x14ac:dyDescent="0.2">
      <c r="A82" s="39" t="s">
        <v>0</v>
      </c>
      <c r="B82" s="17" t="s">
        <v>0</v>
      </c>
      <c r="C82" s="17" t="s">
        <v>807</v>
      </c>
      <c r="D82" s="17" t="s">
        <v>808</v>
      </c>
      <c r="E82" s="40">
        <v>0</v>
      </c>
      <c r="F82" s="40">
        <v>8017.97</v>
      </c>
      <c r="G82" s="40">
        <v>8017.97</v>
      </c>
      <c r="H82" s="40">
        <v>8017.97</v>
      </c>
      <c r="I82" s="40">
        <v>8017.97</v>
      </c>
      <c r="J82" s="40">
        <v>8017.97</v>
      </c>
      <c r="K82" s="37">
        <v>100</v>
      </c>
      <c r="L82" s="40">
        <v>8017.97</v>
      </c>
    </row>
    <row r="83" spans="1:12" ht="12.75" x14ac:dyDescent="0.2">
      <c r="A83" s="39" t="s">
        <v>0</v>
      </c>
      <c r="B83" s="17" t="s">
        <v>0</v>
      </c>
      <c r="C83" s="17" t="s">
        <v>809</v>
      </c>
      <c r="D83" s="17" t="s">
        <v>810</v>
      </c>
      <c r="E83" s="40">
        <v>85489.45</v>
      </c>
      <c r="F83" s="40">
        <v>0</v>
      </c>
      <c r="G83" s="40">
        <v>85489.45</v>
      </c>
      <c r="H83" s="40">
        <v>0</v>
      </c>
      <c r="I83" s="40">
        <v>0</v>
      </c>
      <c r="J83" s="40">
        <v>0</v>
      </c>
      <c r="K83" s="37">
        <v>0</v>
      </c>
      <c r="L83" s="40">
        <v>0</v>
      </c>
    </row>
    <row r="84" spans="1:12" ht="12.75" x14ac:dyDescent="0.2">
      <c r="A84" s="39" t="s">
        <v>0</v>
      </c>
      <c r="B84" s="17" t="s">
        <v>0</v>
      </c>
      <c r="C84" s="17" t="s">
        <v>162</v>
      </c>
      <c r="D84" s="17" t="s">
        <v>163</v>
      </c>
      <c r="E84" s="40">
        <v>52904.11</v>
      </c>
      <c r="F84" s="40">
        <v>0</v>
      </c>
      <c r="G84" s="40">
        <v>52904.11</v>
      </c>
      <c r="H84" s="40">
        <v>52904.11</v>
      </c>
      <c r="I84" s="40">
        <v>52904.11</v>
      </c>
      <c r="J84" s="40">
        <v>0</v>
      </c>
      <c r="K84" s="37">
        <v>0</v>
      </c>
      <c r="L84" s="40">
        <v>0</v>
      </c>
    </row>
    <row r="85" spans="1:12" ht="12.75" x14ac:dyDescent="0.2">
      <c r="A85" s="39" t="s">
        <v>0</v>
      </c>
      <c r="B85" s="17" t="s">
        <v>0</v>
      </c>
      <c r="C85" s="17" t="s">
        <v>166</v>
      </c>
      <c r="D85" s="17" t="s">
        <v>167</v>
      </c>
      <c r="E85" s="40">
        <v>100000</v>
      </c>
      <c r="F85" s="40">
        <v>0</v>
      </c>
      <c r="G85" s="40">
        <v>100000</v>
      </c>
      <c r="H85" s="40">
        <v>4622.2</v>
      </c>
      <c r="I85" s="40">
        <v>4622.2</v>
      </c>
      <c r="J85" s="40">
        <v>0</v>
      </c>
      <c r="K85" s="37">
        <v>0</v>
      </c>
      <c r="L85" s="40">
        <v>0</v>
      </c>
    </row>
    <row r="86" spans="1:12" ht="12.75" x14ac:dyDescent="0.2">
      <c r="A86" s="39" t="s">
        <v>0</v>
      </c>
      <c r="B86" s="17" t="s">
        <v>0</v>
      </c>
      <c r="C86" s="17" t="s">
        <v>811</v>
      </c>
      <c r="D86" s="17" t="s">
        <v>1222</v>
      </c>
      <c r="E86" s="40">
        <v>100000</v>
      </c>
      <c r="F86" s="40">
        <v>0</v>
      </c>
      <c r="G86" s="40">
        <v>100000</v>
      </c>
      <c r="H86" s="40">
        <v>74516.639999999999</v>
      </c>
      <c r="I86" s="40">
        <v>14016.64</v>
      </c>
      <c r="J86" s="40">
        <v>7591.54</v>
      </c>
      <c r="K86" s="37">
        <v>7.5915400000000002</v>
      </c>
      <c r="L86" s="40">
        <v>7591.54</v>
      </c>
    </row>
    <row r="87" spans="1:12" ht="12.75" x14ac:dyDescent="0.2">
      <c r="A87" s="39" t="s">
        <v>0</v>
      </c>
      <c r="B87" s="17" t="s">
        <v>0</v>
      </c>
      <c r="C87" s="17" t="s">
        <v>168</v>
      </c>
      <c r="D87" s="17" t="s">
        <v>632</v>
      </c>
      <c r="E87" s="40">
        <v>100000</v>
      </c>
      <c r="F87" s="40">
        <v>0</v>
      </c>
      <c r="G87" s="40">
        <v>100000</v>
      </c>
      <c r="H87" s="40">
        <v>35254.54</v>
      </c>
      <c r="I87" s="40">
        <v>35254.54</v>
      </c>
      <c r="J87" s="40">
        <v>32640.94</v>
      </c>
      <c r="K87" s="37">
        <v>32.640940000000001</v>
      </c>
      <c r="L87" s="40">
        <v>32314.240000000002</v>
      </c>
    </row>
    <row r="88" spans="1:12" ht="12.75" x14ac:dyDescent="0.2">
      <c r="A88" s="39" t="s">
        <v>0</v>
      </c>
      <c r="B88" s="17" t="s">
        <v>0</v>
      </c>
      <c r="C88" s="17" t="s">
        <v>812</v>
      </c>
      <c r="D88" s="17" t="s">
        <v>1223</v>
      </c>
      <c r="E88" s="40">
        <v>0</v>
      </c>
      <c r="F88" s="40">
        <v>38721.199999999997</v>
      </c>
      <c r="G88" s="40">
        <v>38721.199999999997</v>
      </c>
      <c r="H88" s="40">
        <v>36300</v>
      </c>
      <c r="I88" s="40">
        <v>0</v>
      </c>
      <c r="J88" s="40">
        <v>0</v>
      </c>
      <c r="K88" s="37">
        <v>0</v>
      </c>
      <c r="L88" s="40">
        <v>0</v>
      </c>
    </row>
    <row r="89" spans="1:12" ht="12.75" x14ac:dyDescent="0.2">
      <c r="A89" s="39" t="s">
        <v>0</v>
      </c>
      <c r="B89" s="17" t="s">
        <v>0</v>
      </c>
      <c r="C89" s="17" t="s">
        <v>813</v>
      </c>
      <c r="D89" s="17" t="s">
        <v>1224</v>
      </c>
      <c r="E89" s="40">
        <v>8057.53</v>
      </c>
      <c r="F89" s="40">
        <v>1450.34</v>
      </c>
      <c r="G89" s="40">
        <v>9507.8700000000008</v>
      </c>
      <c r="H89" s="40">
        <v>9507.8700000000008</v>
      </c>
      <c r="I89" s="40">
        <v>9507.8700000000008</v>
      </c>
      <c r="J89" s="40">
        <v>9507.8700000000008</v>
      </c>
      <c r="K89" s="37">
        <v>100</v>
      </c>
      <c r="L89" s="40">
        <v>9507.8700000000008</v>
      </c>
    </row>
    <row r="90" spans="1:12" ht="12.75" x14ac:dyDescent="0.2">
      <c r="A90" s="39" t="s">
        <v>0</v>
      </c>
      <c r="B90" s="17" t="s">
        <v>0</v>
      </c>
      <c r="C90" s="17" t="s">
        <v>169</v>
      </c>
      <c r="D90" s="17" t="s">
        <v>170</v>
      </c>
      <c r="E90" s="40">
        <v>5000</v>
      </c>
      <c r="F90" s="40">
        <v>-385.99</v>
      </c>
      <c r="G90" s="40">
        <v>4614.01</v>
      </c>
      <c r="H90" s="40">
        <v>0</v>
      </c>
      <c r="I90" s="40">
        <v>0</v>
      </c>
      <c r="J90" s="40">
        <v>0</v>
      </c>
      <c r="K90" s="37">
        <v>0</v>
      </c>
      <c r="L90" s="40">
        <v>0</v>
      </c>
    </row>
    <row r="91" spans="1:12" ht="12.75" x14ac:dyDescent="0.2">
      <c r="A91" s="39" t="s">
        <v>0</v>
      </c>
      <c r="B91" s="17" t="s">
        <v>0</v>
      </c>
      <c r="C91" s="17" t="s">
        <v>814</v>
      </c>
      <c r="D91" s="17" t="s">
        <v>1225</v>
      </c>
      <c r="E91" s="40">
        <v>168022.34</v>
      </c>
      <c r="F91" s="40">
        <v>0</v>
      </c>
      <c r="G91" s="40">
        <v>168022.34</v>
      </c>
      <c r="H91" s="40">
        <v>168022.34</v>
      </c>
      <c r="I91" s="40">
        <v>168022.34</v>
      </c>
      <c r="J91" s="40">
        <v>168022.34</v>
      </c>
      <c r="K91" s="37">
        <v>100</v>
      </c>
      <c r="L91" s="40">
        <v>168022.34</v>
      </c>
    </row>
    <row r="92" spans="1:12" ht="12.75" x14ac:dyDescent="0.2">
      <c r="A92" s="39" t="s">
        <v>0</v>
      </c>
      <c r="B92" s="17" t="s">
        <v>0</v>
      </c>
      <c r="C92" s="17" t="s">
        <v>815</v>
      </c>
      <c r="D92" s="17" t="s">
        <v>1226</v>
      </c>
      <c r="E92" s="40">
        <v>56185.13</v>
      </c>
      <c r="F92" s="40">
        <v>11363.84</v>
      </c>
      <c r="G92" s="40">
        <v>67548.97</v>
      </c>
      <c r="H92" s="40">
        <v>56185.13</v>
      </c>
      <c r="I92" s="40">
        <v>56185.13</v>
      </c>
      <c r="J92" s="40">
        <v>56185.13</v>
      </c>
      <c r="K92" s="37">
        <v>83.1768863389035</v>
      </c>
      <c r="L92" s="40">
        <v>56185.13</v>
      </c>
    </row>
    <row r="93" spans="1:12" ht="12.75" x14ac:dyDescent="0.2">
      <c r="A93" s="39" t="s">
        <v>0</v>
      </c>
      <c r="B93" s="17" t="s">
        <v>0</v>
      </c>
      <c r="C93" s="17" t="s">
        <v>171</v>
      </c>
      <c r="D93" s="17" t="s">
        <v>633</v>
      </c>
      <c r="E93" s="40">
        <v>160481.21</v>
      </c>
      <c r="F93" s="40">
        <v>0</v>
      </c>
      <c r="G93" s="40">
        <v>160481.21</v>
      </c>
      <c r="H93" s="40">
        <v>160481.21</v>
      </c>
      <c r="I93" s="40">
        <v>160481.21</v>
      </c>
      <c r="J93" s="40">
        <v>160481.21</v>
      </c>
      <c r="K93" s="37">
        <v>100</v>
      </c>
      <c r="L93" s="40">
        <v>160481.21</v>
      </c>
    </row>
    <row r="94" spans="1:12" ht="12.75" x14ac:dyDescent="0.2">
      <c r="A94" s="39" t="s">
        <v>0</v>
      </c>
      <c r="B94" s="17" t="s">
        <v>0</v>
      </c>
      <c r="C94" s="17" t="s">
        <v>816</v>
      </c>
      <c r="D94" s="17" t="s">
        <v>1227</v>
      </c>
      <c r="E94" s="40">
        <v>190020</v>
      </c>
      <c r="F94" s="40">
        <v>-190020</v>
      </c>
      <c r="G94" s="40">
        <v>0</v>
      </c>
      <c r="H94" s="40">
        <v>0</v>
      </c>
      <c r="I94" s="40">
        <v>0</v>
      </c>
      <c r="J94" s="40">
        <v>0</v>
      </c>
      <c r="K94" s="37">
        <v>0</v>
      </c>
      <c r="L94" s="40">
        <v>0</v>
      </c>
    </row>
    <row r="95" spans="1:12" ht="12.75" x14ac:dyDescent="0.2">
      <c r="A95" s="39" t="s">
        <v>0</v>
      </c>
      <c r="B95" s="17" t="s">
        <v>0</v>
      </c>
      <c r="C95" s="17" t="s">
        <v>172</v>
      </c>
      <c r="D95" s="17" t="s">
        <v>634</v>
      </c>
      <c r="E95" s="40">
        <v>179343.84</v>
      </c>
      <c r="F95" s="40">
        <v>-179343.84</v>
      </c>
      <c r="G95" s="40">
        <v>0</v>
      </c>
      <c r="H95" s="40">
        <v>0</v>
      </c>
      <c r="I95" s="40">
        <v>0</v>
      </c>
      <c r="J95" s="40">
        <v>0</v>
      </c>
      <c r="K95" s="37">
        <v>0</v>
      </c>
      <c r="L95" s="40">
        <v>0</v>
      </c>
    </row>
    <row r="96" spans="1:12" ht="12.75" x14ac:dyDescent="0.2">
      <c r="A96" s="39" t="s">
        <v>0</v>
      </c>
      <c r="B96" s="17" t="s">
        <v>0</v>
      </c>
      <c r="C96" s="17" t="s">
        <v>185</v>
      </c>
      <c r="D96" s="17" t="s">
        <v>186</v>
      </c>
      <c r="E96" s="40">
        <v>52200</v>
      </c>
      <c r="F96" s="40">
        <v>105344.42</v>
      </c>
      <c r="G96" s="40">
        <v>157544.42000000001</v>
      </c>
      <c r="H96" s="40">
        <v>157544.42000000001</v>
      </c>
      <c r="I96" s="40">
        <v>97044.42</v>
      </c>
      <c r="J96" s="40">
        <v>0</v>
      </c>
      <c r="K96" s="37">
        <v>0</v>
      </c>
      <c r="L96" s="40">
        <v>0</v>
      </c>
    </row>
    <row r="97" spans="1:12" ht="12.75" x14ac:dyDescent="0.2">
      <c r="A97" s="39" t="s">
        <v>0</v>
      </c>
      <c r="B97" s="17" t="s">
        <v>0</v>
      </c>
      <c r="C97" s="17" t="s">
        <v>817</v>
      </c>
      <c r="D97" s="17" t="s">
        <v>818</v>
      </c>
      <c r="E97" s="40">
        <v>256240.27</v>
      </c>
      <c r="F97" s="40">
        <v>0</v>
      </c>
      <c r="G97" s="40">
        <v>256240.27</v>
      </c>
      <c r="H97" s="40">
        <v>0</v>
      </c>
      <c r="I97" s="40">
        <v>0</v>
      </c>
      <c r="J97" s="40">
        <v>0</v>
      </c>
      <c r="K97" s="37">
        <v>0</v>
      </c>
      <c r="L97" s="40">
        <v>0</v>
      </c>
    </row>
    <row r="98" spans="1:12" ht="12.75" x14ac:dyDescent="0.2">
      <c r="A98" s="39" t="s">
        <v>0</v>
      </c>
      <c r="B98" s="17" t="s">
        <v>0</v>
      </c>
      <c r="C98" s="17" t="s">
        <v>819</v>
      </c>
      <c r="D98" s="17" t="s">
        <v>820</v>
      </c>
      <c r="E98" s="40">
        <v>19741.55</v>
      </c>
      <c r="F98" s="40">
        <v>-19741.55</v>
      </c>
      <c r="G98" s="40">
        <v>0</v>
      </c>
      <c r="H98" s="40">
        <v>0</v>
      </c>
      <c r="I98" s="40">
        <v>0</v>
      </c>
      <c r="J98" s="40">
        <v>0</v>
      </c>
      <c r="K98" s="37">
        <v>0</v>
      </c>
      <c r="L98" s="40">
        <v>0</v>
      </c>
    </row>
    <row r="99" spans="1:12" ht="12.75" x14ac:dyDescent="0.2">
      <c r="A99" s="39" t="s">
        <v>0</v>
      </c>
      <c r="B99" s="17" t="s">
        <v>0</v>
      </c>
      <c r="C99" s="17" t="s">
        <v>187</v>
      </c>
      <c r="D99" s="17" t="s">
        <v>188</v>
      </c>
      <c r="E99" s="40">
        <v>777065.38</v>
      </c>
      <c r="F99" s="40">
        <v>0</v>
      </c>
      <c r="G99" s="40">
        <v>777065.38</v>
      </c>
      <c r="H99" s="40">
        <v>0</v>
      </c>
      <c r="I99" s="40">
        <v>0</v>
      </c>
      <c r="J99" s="40">
        <v>0</v>
      </c>
      <c r="K99" s="37">
        <v>0</v>
      </c>
      <c r="L99" s="40">
        <v>0</v>
      </c>
    </row>
    <row r="100" spans="1:12" ht="12.75" x14ac:dyDescent="0.2">
      <c r="A100" s="39" t="s">
        <v>0</v>
      </c>
      <c r="B100" s="17" t="s">
        <v>0</v>
      </c>
      <c r="C100" s="17" t="s">
        <v>821</v>
      </c>
      <c r="D100" s="17" t="s">
        <v>822</v>
      </c>
      <c r="E100" s="40">
        <v>14684.88</v>
      </c>
      <c r="F100" s="40">
        <v>-14684.88</v>
      </c>
      <c r="G100" s="40">
        <v>0</v>
      </c>
      <c r="H100" s="40">
        <v>0</v>
      </c>
      <c r="I100" s="40">
        <v>0</v>
      </c>
      <c r="J100" s="40">
        <v>0</v>
      </c>
      <c r="K100" s="37">
        <v>0</v>
      </c>
      <c r="L100" s="40">
        <v>0</v>
      </c>
    </row>
    <row r="101" spans="1:12" ht="12.75" x14ac:dyDescent="0.2">
      <c r="A101" s="39" t="s">
        <v>0</v>
      </c>
      <c r="B101" s="17" t="s">
        <v>0</v>
      </c>
      <c r="C101" s="17" t="s">
        <v>823</v>
      </c>
      <c r="D101" s="17" t="s">
        <v>1228</v>
      </c>
      <c r="E101" s="40">
        <v>21238</v>
      </c>
      <c r="F101" s="40">
        <v>0.9</v>
      </c>
      <c r="G101" s="40">
        <v>21238.9</v>
      </c>
      <c r="H101" s="40">
        <v>21238.9</v>
      </c>
      <c r="I101" s="40">
        <v>21238.9</v>
      </c>
      <c r="J101" s="40">
        <v>21238.9</v>
      </c>
      <c r="K101" s="37">
        <v>100</v>
      </c>
      <c r="L101" s="40">
        <v>21238.9</v>
      </c>
    </row>
    <row r="102" spans="1:12" ht="12.75" x14ac:dyDescent="0.2">
      <c r="A102" s="39" t="s">
        <v>0</v>
      </c>
      <c r="B102" s="17" t="s">
        <v>0</v>
      </c>
      <c r="C102" s="17" t="s">
        <v>189</v>
      </c>
      <c r="D102" s="17" t="s">
        <v>190</v>
      </c>
      <c r="E102" s="40">
        <v>0</v>
      </c>
      <c r="F102" s="40">
        <v>30382.37</v>
      </c>
      <c r="G102" s="40">
        <v>30382.37</v>
      </c>
      <c r="H102" s="40">
        <v>30382.37</v>
      </c>
      <c r="I102" s="40">
        <v>30382.37</v>
      </c>
      <c r="J102" s="40">
        <v>30382.37</v>
      </c>
      <c r="K102" s="37">
        <v>100</v>
      </c>
      <c r="L102" s="40">
        <v>30382.37</v>
      </c>
    </row>
    <row r="103" spans="1:12" ht="12.75" x14ac:dyDescent="0.2">
      <c r="A103" s="39" t="s">
        <v>0</v>
      </c>
      <c r="B103" s="17" t="s">
        <v>0</v>
      </c>
      <c r="C103" s="17" t="s">
        <v>824</v>
      </c>
      <c r="D103" s="17" t="s">
        <v>1229</v>
      </c>
      <c r="E103" s="40">
        <v>706170.25</v>
      </c>
      <c r="F103" s="40">
        <v>0</v>
      </c>
      <c r="G103" s="40">
        <v>706170.25</v>
      </c>
      <c r="H103" s="40">
        <v>181654.44</v>
      </c>
      <c r="I103" s="40">
        <v>181654.44</v>
      </c>
      <c r="J103" s="40">
        <v>181654.44</v>
      </c>
      <c r="K103" s="37">
        <v>25.7238874053389</v>
      </c>
      <c r="L103" s="40">
        <v>181654.44</v>
      </c>
    </row>
    <row r="104" spans="1:12" ht="12.75" x14ac:dyDescent="0.2">
      <c r="A104" s="39" t="s">
        <v>0</v>
      </c>
      <c r="B104" s="17" t="s">
        <v>0</v>
      </c>
      <c r="C104" s="17" t="s">
        <v>825</v>
      </c>
      <c r="D104" s="17" t="s">
        <v>826</v>
      </c>
      <c r="E104" s="40">
        <v>736605.96</v>
      </c>
      <c r="F104" s="40">
        <v>-71490.42</v>
      </c>
      <c r="G104" s="40">
        <v>665115.54</v>
      </c>
      <c r="H104" s="40">
        <v>665115.54</v>
      </c>
      <c r="I104" s="40">
        <v>665115.54</v>
      </c>
      <c r="J104" s="40">
        <v>665115.54</v>
      </c>
      <c r="K104" s="37">
        <v>100</v>
      </c>
      <c r="L104" s="40">
        <v>665115.54</v>
      </c>
    </row>
    <row r="105" spans="1:12" ht="12.75" x14ac:dyDescent="0.2">
      <c r="A105" s="39" t="s">
        <v>0</v>
      </c>
      <c r="B105" s="17" t="s">
        <v>0</v>
      </c>
      <c r="C105" s="17" t="s">
        <v>827</v>
      </c>
      <c r="D105" s="17" t="s">
        <v>828</v>
      </c>
      <c r="E105" s="40">
        <v>0</v>
      </c>
      <c r="F105" s="40">
        <v>12084.8</v>
      </c>
      <c r="G105" s="40">
        <v>12084.8</v>
      </c>
      <c r="H105" s="40">
        <v>0</v>
      </c>
      <c r="I105" s="40">
        <v>0</v>
      </c>
      <c r="J105" s="40">
        <v>0</v>
      </c>
      <c r="K105" s="37">
        <v>0</v>
      </c>
      <c r="L105" s="40">
        <v>0</v>
      </c>
    </row>
    <row r="106" spans="1:12" ht="12.75" x14ac:dyDescent="0.2">
      <c r="A106" s="39" t="s">
        <v>0</v>
      </c>
      <c r="B106" s="17" t="s">
        <v>0</v>
      </c>
      <c r="C106" s="17" t="s">
        <v>829</v>
      </c>
      <c r="D106" s="17" t="s">
        <v>830</v>
      </c>
      <c r="E106" s="40">
        <v>207455.53</v>
      </c>
      <c r="F106" s="40">
        <v>-207455.53</v>
      </c>
      <c r="G106" s="40">
        <v>0</v>
      </c>
      <c r="H106" s="40">
        <v>0</v>
      </c>
      <c r="I106" s="40">
        <v>0</v>
      </c>
      <c r="J106" s="40">
        <v>0</v>
      </c>
      <c r="K106" s="37">
        <v>0</v>
      </c>
      <c r="L106" s="40">
        <v>0</v>
      </c>
    </row>
    <row r="107" spans="1:12" ht="12.75" x14ac:dyDescent="0.2">
      <c r="A107" s="39" t="s">
        <v>0</v>
      </c>
      <c r="B107" s="17" t="s">
        <v>0</v>
      </c>
      <c r="C107" s="17" t="s">
        <v>831</v>
      </c>
      <c r="D107" s="17" t="s">
        <v>832</v>
      </c>
      <c r="E107" s="40">
        <v>436993.76</v>
      </c>
      <c r="F107" s="40">
        <v>-138464.67000000001</v>
      </c>
      <c r="G107" s="40">
        <v>298529.09000000003</v>
      </c>
      <c r="H107" s="40">
        <v>298529.09000000003</v>
      </c>
      <c r="I107" s="40">
        <v>298529.09000000003</v>
      </c>
      <c r="J107" s="40">
        <v>298529.09000000003</v>
      </c>
      <c r="K107" s="37">
        <v>100</v>
      </c>
      <c r="L107" s="40">
        <v>298529.09000000003</v>
      </c>
    </row>
    <row r="108" spans="1:12" ht="12.75" x14ac:dyDescent="0.2">
      <c r="A108" s="39" t="s">
        <v>0</v>
      </c>
      <c r="B108" s="17" t="s">
        <v>0</v>
      </c>
      <c r="C108" s="17" t="s">
        <v>191</v>
      </c>
      <c r="D108" s="17" t="s">
        <v>635</v>
      </c>
      <c r="E108" s="40">
        <v>0</v>
      </c>
      <c r="F108" s="40">
        <v>49247.98</v>
      </c>
      <c r="G108" s="40">
        <v>49247.98</v>
      </c>
      <c r="H108" s="40">
        <v>49031.16</v>
      </c>
      <c r="I108" s="40">
        <v>49031.16</v>
      </c>
      <c r="J108" s="40">
        <v>49031.16</v>
      </c>
      <c r="K108" s="37">
        <v>99.559738287743002</v>
      </c>
      <c r="L108" s="40">
        <v>49031.16</v>
      </c>
    </row>
    <row r="109" spans="1:12" ht="12.75" x14ac:dyDescent="0.2">
      <c r="A109" s="39" t="s">
        <v>0</v>
      </c>
      <c r="B109" s="17" t="s">
        <v>0</v>
      </c>
      <c r="C109" s="17" t="s">
        <v>833</v>
      </c>
      <c r="D109" s="17" t="s">
        <v>834</v>
      </c>
      <c r="E109" s="40">
        <v>791658.79</v>
      </c>
      <c r="F109" s="40">
        <v>0</v>
      </c>
      <c r="G109" s="40">
        <v>791658.79</v>
      </c>
      <c r="H109" s="40">
        <v>515716.54</v>
      </c>
      <c r="I109" s="40">
        <v>515716.54</v>
      </c>
      <c r="J109" s="40">
        <v>515716.54</v>
      </c>
      <c r="K109" s="37">
        <v>65.143790041161594</v>
      </c>
      <c r="L109" s="40">
        <v>0</v>
      </c>
    </row>
    <row r="110" spans="1:12" ht="12.75" x14ac:dyDescent="0.2">
      <c r="A110" s="39" t="s">
        <v>0</v>
      </c>
      <c r="B110" s="17" t="s">
        <v>0</v>
      </c>
      <c r="C110" s="17" t="s">
        <v>835</v>
      </c>
      <c r="D110" s="17" t="s">
        <v>836</v>
      </c>
      <c r="E110" s="40">
        <v>717349.71</v>
      </c>
      <c r="F110" s="40">
        <v>-9795.4500000000007</v>
      </c>
      <c r="G110" s="40">
        <v>707554.26</v>
      </c>
      <c r="H110" s="40">
        <v>707554.26</v>
      </c>
      <c r="I110" s="40">
        <v>707554.26</v>
      </c>
      <c r="J110" s="40">
        <v>654883.93000000005</v>
      </c>
      <c r="K110" s="37">
        <v>92.556001288155599</v>
      </c>
      <c r="L110" s="40">
        <v>654883.93000000005</v>
      </c>
    </row>
    <row r="111" spans="1:12" ht="12.75" x14ac:dyDescent="0.2">
      <c r="A111" s="39" t="s">
        <v>0</v>
      </c>
      <c r="B111" s="17" t="s">
        <v>0</v>
      </c>
      <c r="C111" s="17" t="s">
        <v>192</v>
      </c>
      <c r="D111" s="17" t="s">
        <v>193</v>
      </c>
      <c r="E111" s="40">
        <v>50000</v>
      </c>
      <c r="F111" s="40">
        <v>-50000</v>
      </c>
      <c r="G111" s="40">
        <v>0</v>
      </c>
      <c r="H111" s="40">
        <v>0</v>
      </c>
      <c r="I111" s="40">
        <v>0</v>
      </c>
      <c r="J111" s="40">
        <v>0</v>
      </c>
      <c r="K111" s="37">
        <v>0</v>
      </c>
      <c r="L111" s="40">
        <v>0</v>
      </c>
    </row>
    <row r="112" spans="1:12" ht="12.75" x14ac:dyDescent="0.2">
      <c r="A112" s="39" t="s">
        <v>0</v>
      </c>
      <c r="B112" s="17" t="s">
        <v>0</v>
      </c>
      <c r="C112" s="17" t="s">
        <v>194</v>
      </c>
      <c r="D112" s="17" t="s">
        <v>636</v>
      </c>
      <c r="E112" s="40">
        <v>1071965.5900000001</v>
      </c>
      <c r="F112" s="40">
        <v>0</v>
      </c>
      <c r="G112" s="40">
        <v>1071965.5900000001</v>
      </c>
      <c r="H112" s="40">
        <v>1071965.5900000001</v>
      </c>
      <c r="I112" s="40">
        <v>10039.5</v>
      </c>
      <c r="J112" s="40">
        <v>0</v>
      </c>
      <c r="K112" s="37">
        <v>0</v>
      </c>
      <c r="L112" s="40">
        <v>0</v>
      </c>
    </row>
    <row r="113" spans="1:12" ht="12.75" x14ac:dyDescent="0.2">
      <c r="A113" s="39" t="s">
        <v>0</v>
      </c>
      <c r="B113" s="17" t="s">
        <v>0</v>
      </c>
      <c r="C113" s="17" t="s">
        <v>837</v>
      </c>
      <c r="D113" s="17" t="s">
        <v>1230</v>
      </c>
      <c r="E113" s="40">
        <v>791989.74</v>
      </c>
      <c r="F113" s="40">
        <v>0</v>
      </c>
      <c r="G113" s="40">
        <v>791989.74</v>
      </c>
      <c r="H113" s="40">
        <v>768348.25</v>
      </c>
      <c r="I113" s="40">
        <v>768348.25</v>
      </c>
      <c r="J113" s="40">
        <v>768348.25</v>
      </c>
      <c r="K113" s="37">
        <v>97.0149247135449</v>
      </c>
      <c r="L113" s="40">
        <v>768348.25</v>
      </c>
    </row>
    <row r="114" spans="1:12" ht="12.75" x14ac:dyDescent="0.2">
      <c r="A114" s="39" t="s">
        <v>0</v>
      </c>
      <c r="B114" s="17" t="s">
        <v>0</v>
      </c>
      <c r="C114" s="17" t="s">
        <v>195</v>
      </c>
      <c r="D114" s="17" t="s">
        <v>637</v>
      </c>
      <c r="E114" s="40">
        <v>2108816</v>
      </c>
      <c r="F114" s="40">
        <v>0</v>
      </c>
      <c r="G114" s="40">
        <v>2108816</v>
      </c>
      <c r="H114" s="40">
        <v>2108816</v>
      </c>
      <c r="I114" s="40">
        <v>2108816</v>
      </c>
      <c r="J114" s="40">
        <v>0</v>
      </c>
      <c r="K114" s="37">
        <v>0</v>
      </c>
      <c r="L114" s="40">
        <v>0</v>
      </c>
    </row>
    <row r="115" spans="1:12" ht="12.75" x14ac:dyDescent="0.2">
      <c r="A115" s="39" t="s">
        <v>0</v>
      </c>
      <c r="B115" s="17" t="s">
        <v>0</v>
      </c>
      <c r="C115" s="17" t="s">
        <v>838</v>
      </c>
      <c r="D115" s="17" t="s">
        <v>1231</v>
      </c>
      <c r="E115" s="40">
        <v>780545.49</v>
      </c>
      <c r="F115" s="40">
        <v>0</v>
      </c>
      <c r="G115" s="40">
        <v>780545.49</v>
      </c>
      <c r="H115" s="40">
        <v>757245.62</v>
      </c>
      <c r="I115" s="40">
        <v>757245.62</v>
      </c>
      <c r="J115" s="40">
        <v>757245.62</v>
      </c>
      <c r="K115" s="37">
        <v>97.014924780361</v>
      </c>
      <c r="L115" s="40">
        <v>757245.62</v>
      </c>
    </row>
    <row r="116" spans="1:12" ht="12.75" x14ac:dyDescent="0.2">
      <c r="A116" s="39" t="s">
        <v>0</v>
      </c>
      <c r="B116" s="17" t="s">
        <v>0</v>
      </c>
      <c r="C116" s="17" t="s">
        <v>839</v>
      </c>
      <c r="D116" s="17" t="s">
        <v>1232</v>
      </c>
      <c r="E116" s="40">
        <v>759979.67</v>
      </c>
      <c r="F116" s="40">
        <v>0</v>
      </c>
      <c r="G116" s="40">
        <v>759979.67</v>
      </c>
      <c r="H116" s="40">
        <v>737293.71</v>
      </c>
      <c r="I116" s="40">
        <v>737293.71</v>
      </c>
      <c r="J116" s="40">
        <v>737293.71</v>
      </c>
      <c r="K116" s="37">
        <v>97.014925412412694</v>
      </c>
      <c r="L116" s="40">
        <v>737293.71</v>
      </c>
    </row>
    <row r="117" spans="1:12" ht="12.75" x14ac:dyDescent="0.2">
      <c r="A117" s="39" t="s">
        <v>0</v>
      </c>
      <c r="B117" s="17" t="s">
        <v>0</v>
      </c>
      <c r="C117" s="17" t="s">
        <v>840</v>
      </c>
      <c r="D117" s="17" t="s">
        <v>1233</v>
      </c>
      <c r="E117" s="40">
        <v>763663.64</v>
      </c>
      <c r="F117" s="40">
        <v>0</v>
      </c>
      <c r="G117" s="40">
        <v>763663.64</v>
      </c>
      <c r="H117" s="40">
        <v>740867.71</v>
      </c>
      <c r="I117" s="40">
        <v>740867.71</v>
      </c>
      <c r="J117" s="40">
        <v>740867.71</v>
      </c>
      <c r="K117" s="37">
        <v>97.014925314500999</v>
      </c>
      <c r="L117" s="40">
        <v>740867.71</v>
      </c>
    </row>
    <row r="118" spans="1:12" ht="12.75" x14ac:dyDescent="0.2">
      <c r="A118" s="39" t="s">
        <v>0</v>
      </c>
      <c r="B118" s="17" t="s">
        <v>0</v>
      </c>
      <c r="C118" s="17" t="s">
        <v>841</v>
      </c>
      <c r="D118" s="17" t="s">
        <v>1234</v>
      </c>
      <c r="E118" s="40">
        <v>750985.67</v>
      </c>
      <c r="F118" s="40">
        <v>0</v>
      </c>
      <c r="G118" s="40">
        <v>750985.67</v>
      </c>
      <c r="H118" s="40">
        <v>728568.18</v>
      </c>
      <c r="I118" s="40">
        <v>728568.18</v>
      </c>
      <c r="J118" s="40">
        <v>728568.18</v>
      </c>
      <c r="K118" s="37">
        <v>97.014924399289796</v>
      </c>
      <c r="L118" s="40">
        <v>728568.18</v>
      </c>
    </row>
    <row r="119" spans="1:12" ht="12.75" x14ac:dyDescent="0.2">
      <c r="A119" s="39" t="s">
        <v>0</v>
      </c>
      <c r="B119" s="17" t="s">
        <v>0</v>
      </c>
      <c r="C119" s="17" t="s">
        <v>842</v>
      </c>
      <c r="D119" s="17" t="s">
        <v>843</v>
      </c>
      <c r="E119" s="40">
        <v>800000</v>
      </c>
      <c r="F119" s="40">
        <v>-632000</v>
      </c>
      <c r="G119" s="40">
        <v>168000</v>
      </c>
      <c r="H119" s="40">
        <v>0</v>
      </c>
      <c r="I119" s="40">
        <v>0</v>
      </c>
      <c r="J119" s="40">
        <v>0</v>
      </c>
      <c r="K119" s="37">
        <v>0</v>
      </c>
      <c r="L119" s="40">
        <v>0</v>
      </c>
    </row>
    <row r="120" spans="1:12" ht="12.75" x14ac:dyDescent="0.2">
      <c r="A120" s="39" t="s">
        <v>0</v>
      </c>
      <c r="B120" s="17" t="s">
        <v>0</v>
      </c>
      <c r="C120" s="17" t="s">
        <v>201</v>
      </c>
      <c r="D120" s="17" t="s">
        <v>202</v>
      </c>
      <c r="E120" s="40">
        <v>53907.82</v>
      </c>
      <c r="F120" s="40">
        <v>0</v>
      </c>
      <c r="G120" s="40">
        <v>53907.82</v>
      </c>
      <c r="H120" s="40">
        <v>0</v>
      </c>
      <c r="I120" s="40">
        <v>0</v>
      </c>
      <c r="J120" s="40">
        <v>0</v>
      </c>
      <c r="K120" s="37">
        <v>0</v>
      </c>
      <c r="L120" s="40">
        <v>0</v>
      </c>
    </row>
    <row r="121" spans="1:12" ht="12.75" x14ac:dyDescent="0.2">
      <c r="A121" s="39" t="s">
        <v>0</v>
      </c>
      <c r="B121" s="17" t="s">
        <v>0</v>
      </c>
      <c r="C121" s="17" t="s">
        <v>203</v>
      </c>
      <c r="D121" s="17" t="s">
        <v>204</v>
      </c>
      <c r="E121" s="40">
        <v>117971.56</v>
      </c>
      <c r="F121" s="40">
        <v>0</v>
      </c>
      <c r="G121" s="40">
        <v>117971.56</v>
      </c>
      <c r="H121" s="40">
        <v>0</v>
      </c>
      <c r="I121" s="40">
        <v>0</v>
      </c>
      <c r="J121" s="40">
        <v>0</v>
      </c>
      <c r="K121" s="37">
        <v>0</v>
      </c>
      <c r="L121" s="40">
        <v>0</v>
      </c>
    </row>
    <row r="122" spans="1:12" ht="12.75" x14ac:dyDescent="0.2">
      <c r="A122" s="39" t="s">
        <v>0</v>
      </c>
      <c r="B122" s="17" t="s">
        <v>0</v>
      </c>
      <c r="C122" s="17" t="s">
        <v>205</v>
      </c>
      <c r="D122" s="17" t="s">
        <v>206</v>
      </c>
      <c r="E122" s="40">
        <v>44841.96</v>
      </c>
      <c r="F122" s="40">
        <v>0</v>
      </c>
      <c r="G122" s="40">
        <v>44841.96</v>
      </c>
      <c r="H122" s="40">
        <v>0</v>
      </c>
      <c r="I122" s="40">
        <v>0</v>
      </c>
      <c r="J122" s="40">
        <v>0</v>
      </c>
      <c r="K122" s="37">
        <v>0</v>
      </c>
      <c r="L122" s="40">
        <v>0</v>
      </c>
    </row>
    <row r="123" spans="1:12" ht="12.75" x14ac:dyDescent="0.2">
      <c r="A123" s="39" t="s">
        <v>0</v>
      </c>
      <c r="B123" s="17" t="s">
        <v>0</v>
      </c>
      <c r="C123" s="17" t="s">
        <v>844</v>
      </c>
      <c r="D123" s="17" t="s">
        <v>845</v>
      </c>
      <c r="E123" s="40">
        <v>26293.78</v>
      </c>
      <c r="F123" s="40">
        <v>-6037.75</v>
      </c>
      <c r="G123" s="40">
        <v>20256.03</v>
      </c>
      <c r="H123" s="40">
        <v>12219.34</v>
      </c>
      <c r="I123" s="40">
        <v>12219.34</v>
      </c>
      <c r="J123" s="40">
        <v>0</v>
      </c>
      <c r="K123" s="37">
        <v>0</v>
      </c>
      <c r="L123" s="40">
        <v>0</v>
      </c>
    </row>
    <row r="124" spans="1:12" ht="12.75" x14ac:dyDescent="0.2">
      <c r="A124" s="39" t="s">
        <v>0</v>
      </c>
      <c r="B124" s="17" t="s">
        <v>0</v>
      </c>
      <c r="C124" s="17" t="s">
        <v>846</v>
      </c>
      <c r="D124" s="17" t="s">
        <v>847</v>
      </c>
      <c r="E124" s="40">
        <v>95164.66</v>
      </c>
      <c r="F124" s="40">
        <v>-95164.66</v>
      </c>
      <c r="G124" s="40">
        <v>0</v>
      </c>
      <c r="H124" s="40">
        <v>0</v>
      </c>
      <c r="I124" s="40">
        <v>0</v>
      </c>
      <c r="J124" s="40">
        <v>0</v>
      </c>
      <c r="K124" s="37">
        <v>0</v>
      </c>
      <c r="L124" s="40">
        <v>0</v>
      </c>
    </row>
    <row r="125" spans="1:12" ht="12.75" x14ac:dyDescent="0.2">
      <c r="A125" s="39" t="s">
        <v>0</v>
      </c>
      <c r="B125" s="17" t="s">
        <v>0</v>
      </c>
      <c r="C125" s="17" t="s">
        <v>208</v>
      </c>
      <c r="D125" s="17" t="s">
        <v>640</v>
      </c>
      <c r="E125" s="40">
        <v>0</v>
      </c>
      <c r="F125" s="40">
        <v>196758.33</v>
      </c>
      <c r="G125" s="40">
        <v>196758.33</v>
      </c>
      <c r="H125" s="40">
        <v>196758.33</v>
      </c>
      <c r="I125" s="40">
        <v>196758.33</v>
      </c>
      <c r="J125" s="40">
        <v>196758.33</v>
      </c>
      <c r="K125" s="37">
        <v>100</v>
      </c>
      <c r="L125" s="40">
        <v>196758.33</v>
      </c>
    </row>
    <row r="126" spans="1:12" ht="12.75" x14ac:dyDescent="0.2">
      <c r="A126" s="39" t="s">
        <v>0</v>
      </c>
      <c r="B126" s="17" t="s">
        <v>0</v>
      </c>
      <c r="C126" s="17" t="s">
        <v>848</v>
      </c>
      <c r="D126" s="17" t="s">
        <v>849</v>
      </c>
      <c r="E126" s="40">
        <v>450000</v>
      </c>
      <c r="F126" s="40">
        <v>-460180.77</v>
      </c>
      <c r="G126" s="40">
        <v>-10180.77</v>
      </c>
      <c r="H126" s="40">
        <v>0</v>
      </c>
      <c r="I126" s="40">
        <v>0</v>
      </c>
      <c r="J126" s="40">
        <v>0</v>
      </c>
      <c r="K126" s="37">
        <v>0</v>
      </c>
      <c r="L126" s="40">
        <v>0</v>
      </c>
    </row>
    <row r="127" spans="1:12" ht="12.75" x14ac:dyDescent="0.2">
      <c r="A127" s="39" t="s">
        <v>0</v>
      </c>
      <c r="B127" s="17" t="s">
        <v>0</v>
      </c>
      <c r="C127" s="17" t="s">
        <v>850</v>
      </c>
      <c r="D127" s="17" t="s">
        <v>851</v>
      </c>
      <c r="E127" s="40">
        <v>500000</v>
      </c>
      <c r="F127" s="40">
        <v>-263622.84000000003</v>
      </c>
      <c r="G127" s="40">
        <v>236377.16</v>
      </c>
      <c r="H127" s="40">
        <v>0</v>
      </c>
      <c r="I127" s="40">
        <v>0</v>
      </c>
      <c r="J127" s="40">
        <v>0</v>
      </c>
      <c r="K127" s="37">
        <v>0</v>
      </c>
      <c r="L127" s="40">
        <v>0</v>
      </c>
    </row>
    <row r="128" spans="1:12" ht="12.75" x14ac:dyDescent="0.2">
      <c r="A128" s="39" t="s">
        <v>0</v>
      </c>
      <c r="B128" s="17" t="s">
        <v>0</v>
      </c>
      <c r="C128" s="17" t="s">
        <v>209</v>
      </c>
      <c r="D128" s="17" t="s">
        <v>641</v>
      </c>
      <c r="E128" s="40">
        <v>1528786.47</v>
      </c>
      <c r="F128" s="40">
        <v>0</v>
      </c>
      <c r="G128" s="40">
        <v>1528786.47</v>
      </c>
      <c r="H128" s="40">
        <v>1528786.47</v>
      </c>
      <c r="I128" s="40">
        <v>1528786.47</v>
      </c>
      <c r="J128" s="40">
        <v>376057.37</v>
      </c>
      <c r="K128" s="37">
        <v>24.598423480291501</v>
      </c>
      <c r="L128" s="40">
        <v>331533.5</v>
      </c>
    </row>
    <row r="129" spans="1:12" ht="12.75" x14ac:dyDescent="0.2">
      <c r="A129" s="39" t="s">
        <v>0</v>
      </c>
      <c r="B129" s="17" t="s">
        <v>0</v>
      </c>
      <c r="C129" s="17" t="s">
        <v>210</v>
      </c>
      <c r="D129" s="17" t="s">
        <v>642</v>
      </c>
      <c r="E129" s="40">
        <v>1663399.27</v>
      </c>
      <c r="F129" s="40">
        <v>0</v>
      </c>
      <c r="G129" s="40">
        <v>1663399.27</v>
      </c>
      <c r="H129" s="40">
        <v>1663399.27</v>
      </c>
      <c r="I129" s="40">
        <v>1663399.27</v>
      </c>
      <c r="J129" s="40">
        <v>84397.8</v>
      </c>
      <c r="K129" s="37">
        <v>5.0738148995340104</v>
      </c>
      <c r="L129" s="40">
        <v>84397.8</v>
      </c>
    </row>
    <row r="130" spans="1:12" ht="12.75" x14ac:dyDescent="0.2">
      <c r="A130" s="39" t="s">
        <v>0</v>
      </c>
      <c r="B130" s="17" t="s">
        <v>0</v>
      </c>
      <c r="C130" s="17" t="s">
        <v>211</v>
      </c>
      <c r="D130" s="17" t="s">
        <v>643</v>
      </c>
      <c r="E130" s="40">
        <v>614040.84</v>
      </c>
      <c r="F130" s="40">
        <v>0</v>
      </c>
      <c r="G130" s="40">
        <v>614040.84</v>
      </c>
      <c r="H130" s="40">
        <v>614040.84</v>
      </c>
      <c r="I130" s="40">
        <v>614040.84</v>
      </c>
      <c r="J130" s="40">
        <v>5155.1000000000004</v>
      </c>
      <c r="K130" s="37">
        <v>0.83953699236030999</v>
      </c>
      <c r="L130" s="40">
        <v>5155.1000000000004</v>
      </c>
    </row>
    <row r="131" spans="1:12" ht="12.75" x14ac:dyDescent="0.2">
      <c r="A131" s="39" t="s">
        <v>0</v>
      </c>
      <c r="B131" s="17" t="s">
        <v>0</v>
      </c>
      <c r="C131" s="17" t="s">
        <v>212</v>
      </c>
      <c r="D131" s="17" t="s">
        <v>644</v>
      </c>
      <c r="E131" s="40">
        <v>1249229.6100000001</v>
      </c>
      <c r="F131" s="40">
        <v>0</v>
      </c>
      <c r="G131" s="40">
        <v>1249229.6100000001</v>
      </c>
      <c r="H131" s="40">
        <v>1249229.6100000001</v>
      </c>
      <c r="I131" s="40">
        <v>1249229.6100000001</v>
      </c>
      <c r="J131" s="40">
        <v>698133.01</v>
      </c>
      <c r="K131" s="37">
        <v>55.885083447549697</v>
      </c>
      <c r="L131" s="40">
        <v>698133.01</v>
      </c>
    </row>
    <row r="132" spans="1:12" ht="12.75" x14ac:dyDescent="0.2">
      <c r="A132" s="39" t="s">
        <v>0</v>
      </c>
      <c r="B132" s="17" t="s">
        <v>0</v>
      </c>
      <c r="C132" s="17" t="s">
        <v>213</v>
      </c>
      <c r="D132" s="17" t="s">
        <v>645</v>
      </c>
      <c r="E132" s="40">
        <v>1404643.28</v>
      </c>
      <c r="F132" s="40">
        <v>20241.919999999998</v>
      </c>
      <c r="G132" s="40">
        <v>1424885.2</v>
      </c>
      <c r="H132" s="40">
        <v>1404643.28</v>
      </c>
      <c r="I132" s="40">
        <v>1404643.28</v>
      </c>
      <c r="J132" s="40">
        <v>531380.78</v>
      </c>
      <c r="K132" s="37">
        <v>37.292883665294603</v>
      </c>
      <c r="L132" s="40">
        <v>531380.78</v>
      </c>
    </row>
    <row r="133" spans="1:12" ht="12.75" x14ac:dyDescent="0.2">
      <c r="A133" s="39" t="s">
        <v>0</v>
      </c>
      <c r="B133" s="17" t="s">
        <v>0</v>
      </c>
      <c r="C133" s="17" t="s">
        <v>214</v>
      </c>
      <c r="D133" s="17" t="s">
        <v>646</v>
      </c>
      <c r="E133" s="40">
        <v>1268716.26</v>
      </c>
      <c r="F133" s="40">
        <v>889.1</v>
      </c>
      <c r="G133" s="40">
        <v>1269605.3600000001</v>
      </c>
      <c r="H133" s="40">
        <v>1269605.3600000001</v>
      </c>
      <c r="I133" s="40">
        <v>1269605.3600000001</v>
      </c>
      <c r="J133" s="40">
        <v>328901.8</v>
      </c>
      <c r="K133" s="37">
        <v>25.9058295091004</v>
      </c>
      <c r="L133" s="40">
        <v>328901.8</v>
      </c>
    </row>
    <row r="134" spans="1:12" ht="12.75" x14ac:dyDescent="0.2">
      <c r="A134" s="39" t="s">
        <v>0</v>
      </c>
      <c r="B134" s="17" t="s">
        <v>0</v>
      </c>
      <c r="C134" s="17" t="s">
        <v>215</v>
      </c>
      <c r="D134" s="17" t="s">
        <v>647</v>
      </c>
      <c r="E134" s="40">
        <v>1523212.96</v>
      </c>
      <c r="F134" s="40">
        <v>0</v>
      </c>
      <c r="G134" s="40">
        <v>1523212.96</v>
      </c>
      <c r="H134" s="40">
        <v>1523212.96</v>
      </c>
      <c r="I134" s="40">
        <v>1523212.96</v>
      </c>
      <c r="J134" s="40">
        <v>400698.06</v>
      </c>
      <c r="K134" s="37">
        <v>26.3061088976029</v>
      </c>
      <c r="L134" s="40">
        <v>400698.06</v>
      </c>
    </row>
    <row r="135" spans="1:12" ht="12.75" x14ac:dyDescent="0.2">
      <c r="A135" s="39" t="s">
        <v>0</v>
      </c>
      <c r="B135" s="17" t="s">
        <v>0</v>
      </c>
      <c r="C135" s="17" t="s">
        <v>216</v>
      </c>
      <c r="D135" s="17" t="s">
        <v>648</v>
      </c>
      <c r="E135" s="40">
        <v>1521553.24</v>
      </c>
      <c r="F135" s="40">
        <v>0</v>
      </c>
      <c r="G135" s="40">
        <v>1521553.24</v>
      </c>
      <c r="H135" s="40">
        <v>1521553.24</v>
      </c>
      <c r="I135" s="40">
        <v>1521553.24</v>
      </c>
      <c r="J135" s="40">
        <v>198682.69</v>
      </c>
      <c r="K135" s="37">
        <v>13.0578861637467</v>
      </c>
      <c r="L135" s="40">
        <v>198682.69</v>
      </c>
    </row>
    <row r="136" spans="1:12" ht="12.75" x14ac:dyDescent="0.2">
      <c r="A136" s="39" t="s">
        <v>0</v>
      </c>
      <c r="B136" s="17" t="s">
        <v>0</v>
      </c>
      <c r="C136" s="17" t="s">
        <v>217</v>
      </c>
      <c r="D136" s="17" t="s">
        <v>218</v>
      </c>
      <c r="E136" s="40">
        <v>0</v>
      </c>
      <c r="F136" s="40">
        <v>184418.33</v>
      </c>
      <c r="G136" s="40">
        <v>184418.33</v>
      </c>
      <c r="H136" s="40">
        <v>226655.92</v>
      </c>
      <c r="I136" s="40">
        <v>226655.92</v>
      </c>
      <c r="J136" s="40">
        <v>133285.25</v>
      </c>
      <c r="K136" s="37">
        <v>72.273320119534802</v>
      </c>
      <c r="L136" s="40">
        <v>17199.75</v>
      </c>
    </row>
    <row r="137" spans="1:12" ht="12.75" x14ac:dyDescent="0.2">
      <c r="A137" s="39" t="s">
        <v>0</v>
      </c>
      <c r="B137" s="17" t="s">
        <v>0</v>
      </c>
      <c r="C137" s="17" t="s">
        <v>219</v>
      </c>
      <c r="D137" s="17" t="s">
        <v>220</v>
      </c>
      <c r="E137" s="40">
        <v>0</v>
      </c>
      <c r="F137" s="40">
        <v>296776.71000000002</v>
      </c>
      <c r="G137" s="40">
        <v>296776.71000000002</v>
      </c>
      <c r="H137" s="40">
        <v>275730.56</v>
      </c>
      <c r="I137" s="40">
        <v>275730.56</v>
      </c>
      <c r="J137" s="40">
        <v>19134.939999999999</v>
      </c>
      <c r="K137" s="37">
        <v>6.4475881547443503</v>
      </c>
      <c r="L137" s="40">
        <v>19134.939999999999</v>
      </c>
    </row>
    <row r="138" spans="1:12" ht="12.75" x14ac:dyDescent="0.2">
      <c r="A138" s="39" t="s">
        <v>0</v>
      </c>
      <c r="B138" s="17" t="s">
        <v>0</v>
      </c>
      <c r="C138" s="17" t="s">
        <v>221</v>
      </c>
      <c r="D138" s="17" t="s">
        <v>222</v>
      </c>
      <c r="E138" s="40">
        <v>0</v>
      </c>
      <c r="F138" s="40">
        <v>90000</v>
      </c>
      <c r="G138" s="40">
        <v>90000</v>
      </c>
      <c r="H138" s="40">
        <v>19549.34</v>
      </c>
      <c r="I138" s="40">
        <v>19549.34</v>
      </c>
      <c r="J138" s="40">
        <v>0</v>
      </c>
      <c r="K138" s="37">
        <v>0</v>
      </c>
      <c r="L138" s="40">
        <v>0</v>
      </c>
    </row>
    <row r="139" spans="1:12" ht="12.75" x14ac:dyDescent="0.2">
      <c r="A139" s="39" t="s">
        <v>0</v>
      </c>
      <c r="B139" s="17" t="s">
        <v>0</v>
      </c>
      <c r="C139" s="17" t="s">
        <v>223</v>
      </c>
      <c r="D139" s="17" t="s">
        <v>224</v>
      </c>
      <c r="E139" s="40">
        <v>85000</v>
      </c>
      <c r="F139" s="40">
        <v>-79852.77</v>
      </c>
      <c r="G139" s="40">
        <v>5147.2299999999996</v>
      </c>
      <c r="H139" s="40">
        <v>5947.17</v>
      </c>
      <c r="I139" s="40">
        <v>5947.17</v>
      </c>
      <c r="J139" s="40">
        <v>5947.17</v>
      </c>
      <c r="K139" s="37">
        <v>115.541174573508</v>
      </c>
      <c r="L139" s="40">
        <v>5147.2299999999996</v>
      </c>
    </row>
    <row r="140" spans="1:12" ht="12.75" x14ac:dyDescent="0.2">
      <c r="A140" s="39" t="s">
        <v>0</v>
      </c>
      <c r="B140" s="17" t="s">
        <v>0</v>
      </c>
      <c r="C140" s="17" t="s">
        <v>225</v>
      </c>
      <c r="D140" s="17" t="s">
        <v>649</v>
      </c>
      <c r="E140" s="40">
        <v>0</v>
      </c>
      <c r="F140" s="40">
        <v>14267.47</v>
      </c>
      <c r="G140" s="40">
        <v>14267.47</v>
      </c>
      <c r="H140" s="40">
        <v>14267.47</v>
      </c>
      <c r="I140" s="40">
        <v>14267.47</v>
      </c>
      <c r="J140" s="40">
        <v>0</v>
      </c>
      <c r="K140" s="37">
        <v>0</v>
      </c>
      <c r="L140" s="40">
        <v>0</v>
      </c>
    </row>
    <row r="141" spans="1:12" ht="12.75" x14ac:dyDescent="0.2">
      <c r="A141" s="39" t="s">
        <v>0</v>
      </c>
      <c r="B141" s="17" t="s">
        <v>0</v>
      </c>
      <c r="C141" s="17" t="s">
        <v>228</v>
      </c>
      <c r="D141" s="17" t="s">
        <v>650</v>
      </c>
      <c r="E141" s="40">
        <v>550000</v>
      </c>
      <c r="F141" s="40">
        <v>0</v>
      </c>
      <c r="G141" s="40">
        <v>550000</v>
      </c>
      <c r="H141" s="40">
        <v>550000</v>
      </c>
      <c r="I141" s="40">
        <v>550000</v>
      </c>
      <c r="J141" s="40">
        <v>549999.78</v>
      </c>
      <c r="K141" s="37">
        <v>99.999960000000002</v>
      </c>
      <c r="L141" s="40">
        <v>549999.78</v>
      </c>
    </row>
    <row r="142" spans="1:12" ht="12.75" x14ac:dyDescent="0.2">
      <c r="A142" s="39" t="s">
        <v>0</v>
      </c>
      <c r="B142" s="17" t="s">
        <v>0</v>
      </c>
      <c r="C142" s="17" t="s">
        <v>231</v>
      </c>
      <c r="D142" s="17" t="s">
        <v>651</v>
      </c>
      <c r="E142" s="40">
        <v>0</v>
      </c>
      <c r="F142" s="40">
        <v>0</v>
      </c>
      <c r="G142" s="40">
        <v>0</v>
      </c>
      <c r="H142" s="40">
        <v>57090.77</v>
      </c>
      <c r="I142" s="40">
        <v>57090.77</v>
      </c>
      <c r="J142" s="40">
        <v>24590.79</v>
      </c>
      <c r="K142" s="37">
        <v>0</v>
      </c>
      <c r="L142" s="40">
        <v>24590.79</v>
      </c>
    </row>
    <row r="143" spans="1:12" ht="12.75" x14ac:dyDescent="0.2">
      <c r="A143" s="39" t="s">
        <v>0</v>
      </c>
      <c r="B143" s="17" t="s">
        <v>0</v>
      </c>
      <c r="C143" s="17" t="s">
        <v>852</v>
      </c>
      <c r="D143" s="17" t="s">
        <v>1235</v>
      </c>
      <c r="E143" s="40">
        <v>22748</v>
      </c>
      <c r="F143" s="40">
        <v>13648.8</v>
      </c>
      <c r="G143" s="40">
        <v>36396.800000000003</v>
      </c>
      <c r="H143" s="40">
        <v>36396.800000000003</v>
      </c>
      <c r="I143" s="40">
        <v>36396.800000000003</v>
      </c>
      <c r="J143" s="40">
        <v>0</v>
      </c>
      <c r="K143" s="37">
        <v>0</v>
      </c>
      <c r="L143" s="40">
        <v>0</v>
      </c>
    </row>
    <row r="144" spans="1:12" ht="12.75" x14ac:dyDescent="0.2">
      <c r="A144" s="39" t="s">
        <v>0</v>
      </c>
      <c r="B144" s="17" t="s">
        <v>0</v>
      </c>
      <c r="C144" s="17" t="s">
        <v>232</v>
      </c>
      <c r="D144" s="17" t="s">
        <v>233</v>
      </c>
      <c r="E144" s="40">
        <v>90528.7</v>
      </c>
      <c r="F144" s="40">
        <v>0</v>
      </c>
      <c r="G144" s="40">
        <v>90528.7</v>
      </c>
      <c r="H144" s="40">
        <v>0</v>
      </c>
      <c r="I144" s="40">
        <v>0</v>
      </c>
      <c r="J144" s="40">
        <v>0</v>
      </c>
      <c r="K144" s="37">
        <v>0</v>
      </c>
      <c r="L144" s="40">
        <v>0</v>
      </c>
    </row>
    <row r="145" spans="1:12" ht="12.75" x14ac:dyDescent="0.2">
      <c r="A145" s="39" t="s">
        <v>0</v>
      </c>
      <c r="B145" s="17" t="s">
        <v>0</v>
      </c>
      <c r="C145" s="17" t="s">
        <v>853</v>
      </c>
      <c r="D145" s="17" t="s">
        <v>854</v>
      </c>
      <c r="E145" s="40">
        <v>0</v>
      </c>
      <c r="F145" s="40">
        <v>8278.08</v>
      </c>
      <c r="G145" s="40">
        <v>8278.08</v>
      </c>
      <c r="H145" s="40">
        <v>8278.08</v>
      </c>
      <c r="I145" s="40">
        <v>8278.08</v>
      </c>
      <c r="J145" s="40">
        <v>8278.08</v>
      </c>
      <c r="K145" s="37">
        <v>100</v>
      </c>
      <c r="L145" s="40">
        <v>8278.08</v>
      </c>
    </row>
    <row r="146" spans="1:12" ht="12.75" x14ac:dyDescent="0.2">
      <c r="A146" s="39" t="s">
        <v>0</v>
      </c>
      <c r="B146" s="17" t="s">
        <v>0</v>
      </c>
      <c r="C146" s="17" t="s">
        <v>855</v>
      </c>
      <c r="D146" s="17" t="s">
        <v>856</v>
      </c>
      <c r="E146" s="40">
        <v>100000</v>
      </c>
      <c r="F146" s="40">
        <v>-100000</v>
      </c>
      <c r="G146" s="40">
        <v>0</v>
      </c>
      <c r="H146" s="40">
        <v>0</v>
      </c>
      <c r="I146" s="40">
        <v>0</v>
      </c>
      <c r="J146" s="40">
        <v>0</v>
      </c>
      <c r="K146" s="37">
        <v>0</v>
      </c>
      <c r="L146" s="40">
        <v>0</v>
      </c>
    </row>
    <row r="147" spans="1:12" ht="12.75" x14ac:dyDescent="0.2">
      <c r="A147" s="39" t="s">
        <v>0</v>
      </c>
      <c r="B147" s="17" t="s">
        <v>0</v>
      </c>
      <c r="C147" s="17" t="s">
        <v>234</v>
      </c>
      <c r="D147" s="17" t="s">
        <v>235</v>
      </c>
      <c r="E147" s="40">
        <v>50000</v>
      </c>
      <c r="F147" s="40">
        <v>-70241.919999999998</v>
      </c>
      <c r="G147" s="40">
        <v>-20241.919999999998</v>
      </c>
      <c r="H147" s="40">
        <v>0</v>
      </c>
      <c r="I147" s="40">
        <v>0</v>
      </c>
      <c r="J147" s="40">
        <v>0</v>
      </c>
      <c r="K147" s="37">
        <v>0</v>
      </c>
      <c r="L147" s="40">
        <v>0</v>
      </c>
    </row>
    <row r="148" spans="1:12" ht="12.75" x14ac:dyDescent="0.2">
      <c r="A148" s="39" t="s">
        <v>0</v>
      </c>
      <c r="B148" s="17" t="s">
        <v>0</v>
      </c>
      <c r="C148" s="17" t="s">
        <v>236</v>
      </c>
      <c r="D148" s="17" t="s">
        <v>237</v>
      </c>
      <c r="E148" s="40">
        <v>1227191.7</v>
      </c>
      <c r="F148" s="40">
        <v>-1220691.33</v>
      </c>
      <c r="G148" s="40">
        <v>6500.37</v>
      </c>
      <c r="H148" s="40">
        <v>0</v>
      </c>
      <c r="I148" s="40">
        <v>0</v>
      </c>
      <c r="J148" s="40">
        <v>0</v>
      </c>
      <c r="K148" s="37">
        <v>0</v>
      </c>
      <c r="L148" s="40">
        <v>0</v>
      </c>
    </row>
    <row r="149" spans="1:12" ht="12.75" x14ac:dyDescent="0.2">
      <c r="A149" s="39" t="s">
        <v>0</v>
      </c>
      <c r="B149" s="17" t="s">
        <v>0</v>
      </c>
      <c r="C149" s="17" t="s">
        <v>238</v>
      </c>
      <c r="D149" s="17" t="s">
        <v>652</v>
      </c>
      <c r="E149" s="40">
        <v>100000</v>
      </c>
      <c r="F149" s="40">
        <v>0</v>
      </c>
      <c r="G149" s="40">
        <v>100000</v>
      </c>
      <c r="H149" s="40">
        <v>105300</v>
      </c>
      <c r="I149" s="40">
        <v>33973</v>
      </c>
      <c r="J149" s="40">
        <v>5300</v>
      </c>
      <c r="K149" s="37">
        <v>5.3</v>
      </c>
      <c r="L149" s="40">
        <v>5300</v>
      </c>
    </row>
    <row r="150" spans="1:12" ht="12.75" x14ac:dyDescent="0.2">
      <c r="A150" s="39" t="s">
        <v>0</v>
      </c>
      <c r="B150" s="17" t="s">
        <v>0</v>
      </c>
      <c r="C150" s="17" t="s">
        <v>857</v>
      </c>
      <c r="D150" s="17" t="s">
        <v>1236</v>
      </c>
      <c r="E150" s="40">
        <v>0</v>
      </c>
      <c r="F150" s="40">
        <v>27830</v>
      </c>
      <c r="G150" s="40">
        <v>27830</v>
      </c>
      <c r="H150" s="40">
        <v>30000</v>
      </c>
      <c r="I150" s="40">
        <v>27830</v>
      </c>
      <c r="J150" s="40">
        <v>0</v>
      </c>
      <c r="K150" s="37">
        <v>0</v>
      </c>
      <c r="L150" s="40">
        <v>0</v>
      </c>
    </row>
    <row r="151" spans="1:12" ht="12.75" x14ac:dyDescent="0.2">
      <c r="A151" s="39" t="s">
        <v>0</v>
      </c>
      <c r="B151" s="17" t="s">
        <v>0</v>
      </c>
      <c r="C151" s="17" t="s">
        <v>858</v>
      </c>
      <c r="D151" s="17" t="s">
        <v>1237</v>
      </c>
      <c r="E151" s="40">
        <v>1550000</v>
      </c>
      <c r="F151" s="40">
        <v>-200000</v>
      </c>
      <c r="G151" s="40">
        <v>1350000</v>
      </c>
      <c r="H151" s="40">
        <v>1350000</v>
      </c>
      <c r="I151" s="40">
        <v>661849.05000000005</v>
      </c>
      <c r="J151" s="40">
        <v>37213.360000000001</v>
      </c>
      <c r="K151" s="37">
        <v>2.7565451851851899</v>
      </c>
      <c r="L151" s="40">
        <v>37213.360000000001</v>
      </c>
    </row>
    <row r="152" spans="1:12" ht="12.75" x14ac:dyDescent="0.2">
      <c r="A152" s="39" t="s">
        <v>0</v>
      </c>
      <c r="B152" s="17" t="s">
        <v>0</v>
      </c>
      <c r="C152" s="17" t="s">
        <v>859</v>
      </c>
      <c r="D152" s="17" t="s">
        <v>1238</v>
      </c>
      <c r="E152" s="40">
        <v>240000</v>
      </c>
      <c r="F152" s="40">
        <v>-240000</v>
      </c>
      <c r="G152" s="40">
        <v>0</v>
      </c>
      <c r="H152" s="40">
        <v>0</v>
      </c>
      <c r="I152" s="40">
        <v>0</v>
      </c>
      <c r="J152" s="40">
        <v>0</v>
      </c>
      <c r="K152" s="37">
        <v>0</v>
      </c>
      <c r="L152" s="40">
        <v>0</v>
      </c>
    </row>
    <row r="153" spans="1:12" ht="12.75" x14ac:dyDescent="0.2">
      <c r="A153" s="39" t="s">
        <v>0</v>
      </c>
      <c r="B153" s="17" t="s">
        <v>0</v>
      </c>
      <c r="C153" s="17" t="s">
        <v>239</v>
      </c>
      <c r="D153" s="17" t="s">
        <v>240</v>
      </c>
      <c r="E153" s="40">
        <v>5000</v>
      </c>
      <c r="F153" s="40">
        <v>0</v>
      </c>
      <c r="G153" s="40">
        <v>5000</v>
      </c>
      <c r="H153" s="40">
        <v>810.7</v>
      </c>
      <c r="I153" s="40">
        <v>810.7</v>
      </c>
      <c r="J153" s="40">
        <v>810.7</v>
      </c>
      <c r="K153" s="37">
        <v>16.213999999999999</v>
      </c>
      <c r="L153" s="40">
        <v>810.7</v>
      </c>
    </row>
    <row r="154" spans="1:12" ht="12.75" x14ac:dyDescent="0.2">
      <c r="A154" s="39" t="s">
        <v>0</v>
      </c>
      <c r="B154" s="17" t="s">
        <v>0</v>
      </c>
      <c r="C154" s="17" t="s">
        <v>860</v>
      </c>
      <c r="D154" s="17" t="s">
        <v>861</v>
      </c>
      <c r="E154" s="40">
        <v>1564631.04</v>
      </c>
      <c r="F154" s="40">
        <v>0</v>
      </c>
      <c r="G154" s="40">
        <v>1564631.04</v>
      </c>
      <c r="H154" s="40">
        <v>1564631.04</v>
      </c>
      <c r="I154" s="40">
        <v>1564631.04</v>
      </c>
      <c r="J154" s="40">
        <v>0</v>
      </c>
      <c r="K154" s="37">
        <v>0</v>
      </c>
      <c r="L154" s="40">
        <v>0</v>
      </c>
    </row>
    <row r="155" spans="1:12" ht="12.75" x14ac:dyDescent="0.2">
      <c r="A155" s="39" t="s">
        <v>0</v>
      </c>
      <c r="B155" s="17" t="s">
        <v>0</v>
      </c>
      <c r="C155" s="17" t="s">
        <v>241</v>
      </c>
      <c r="D155" s="17" t="s">
        <v>242</v>
      </c>
      <c r="E155" s="40">
        <v>1071524.53</v>
      </c>
      <c r="F155" s="40">
        <v>2122.13</v>
      </c>
      <c r="G155" s="40">
        <v>1073646.6599999999</v>
      </c>
      <c r="H155" s="40">
        <v>1073646.6599999999</v>
      </c>
      <c r="I155" s="40">
        <v>1073646.6599999999</v>
      </c>
      <c r="J155" s="40">
        <v>575672.18999999994</v>
      </c>
      <c r="K155" s="37">
        <v>53.618402724784701</v>
      </c>
      <c r="L155" s="40">
        <v>575672.18999999994</v>
      </c>
    </row>
    <row r="156" spans="1:12" ht="12.75" x14ac:dyDescent="0.2">
      <c r="A156" s="39" t="s">
        <v>0</v>
      </c>
      <c r="B156" s="17" t="s">
        <v>0</v>
      </c>
      <c r="C156" s="17" t="s">
        <v>862</v>
      </c>
      <c r="D156" s="17" t="s">
        <v>863</v>
      </c>
      <c r="E156" s="40">
        <v>0</v>
      </c>
      <c r="F156" s="40">
        <v>241994.87</v>
      </c>
      <c r="G156" s="40">
        <v>241994.87</v>
      </c>
      <c r="H156" s="40">
        <v>241994.87</v>
      </c>
      <c r="I156" s="40">
        <v>0</v>
      </c>
      <c r="J156" s="40">
        <v>0</v>
      </c>
      <c r="K156" s="37">
        <v>0</v>
      </c>
      <c r="L156" s="40">
        <v>0</v>
      </c>
    </row>
    <row r="157" spans="1:12" ht="12.75" x14ac:dyDescent="0.2">
      <c r="A157" s="39" t="s">
        <v>0</v>
      </c>
      <c r="B157" s="17" t="s">
        <v>0</v>
      </c>
      <c r="C157" s="17" t="s">
        <v>864</v>
      </c>
      <c r="D157" s="17" t="s">
        <v>1239</v>
      </c>
      <c r="E157" s="40">
        <v>400000</v>
      </c>
      <c r="F157" s="40">
        <v>-164050</v>
      </c>
      <c r="G157" s="40">
        <v>235950</v>
      </c>
      <c r="H157" s="40">
        <v>235950</v>
      </c>
      <c r="I157" s="40">
        <v>0</v>
      </c>
      <c r="J157" s="40">
        <v>0</v>
      </c>
      <c r="K157" s="37">
        <v>0</v>
      </c>
      <c r="L157" s="40">
        <v>0</v>
      </c>
    </row>
    <row r="158" spans="1:12" ht="12.75" x14ac:dyDescent="0.2">
      <c r="A158" s="39" t="s">
        <v>0</v>
      </c>
      <c r="B158" s="17" t="s">
        <v>0</v>
      </c>
      <c r="C158" s="17" t="s">
        <v>243</v>
      </c>
      <c r="D158" s="17" t="s">
        <v>653</v>
      </c>
      <c r="E158" s="40">
        <v>1630355.33</v>
      </c>
      <c r="F158" s="40">
        <v>147956.18</v>
      </c>
      <c r="G158" s="40">
        <v>1778311.51</v>
      </c>
      <c r="H158" s="40">
        <v>1778311.51</v>
      </c>
      <c r="I158" s="40">
        <v>1778311.51</v>
      </c>
      <c r="J158" s="40">
        <v>327589.82</v>
      </c>
      <c r="K158" s="37">
        <v>18.421396822652301</v>
      </c>
      <c r="L158" s="40">
        <v>322927.73</v>
      </c>
    </row>
    <row r="159" spans="1:12" ht="12.75" x14ac:dyDescent="0.2">
      <c r="A159" s="39" t="s">
        <v>0</v>
      </c>
      <c r="B159" s="17" t="s">
        <v>0</v>
      </c>
      <c r="C159" s="17" t="s">
        <v>244</v>
      </c>
      <c r="D159" s="17" t="s">
        <v>654</v>
      </c>
      <c r="E159" s="40">
        <v>2496726.0299999998</v>
      </c>
      <c r="F159" s="40">
        <v>36475.269999999997</v>
      </c>
      <c r="G159" s="40">
        <v>2533201.2999999998</v>
      </c>
      <c r="H159" s="40">
        <v>2513209.58</v>
      </c>
      <c r="I159" s="40">
        <v>2513209.58</v>
      </c>
      <c r="J159" s="40">
        <v>19892.05</v>
      </c>
      <c r="K159" s="37">
        <v>0.78525342616869998</v>
      </c>
      <c r="L159" s="40">
        <v>18477.310000000001</v>
      </c>
    </row>
    <row r="160" spans="1:12" ht="12.75" x14ac:dyDescent="0.2">
      <c r="A160" s="39" t="s">
        <v>0</v>
      </c>
      <c r="B160" s="17" t="s">
        <v>0</v>
      </c>
      <c r="C160" s="17" t="s">
        <v>865</v>
      </c>
      <c r="D160" s="17" t="s">
        <v>866</v>
      </c>
      <c r="E160" s="40">
        <v>533337.81000000006</v>
      </c>
      <c r="F160" s="40">
        <v>0</v>
      </c>
      <c r="G160" s="40">
        <v>533337.81000000006</v>
      </c>
      <c r="H160" s="40">
        <v>533337.81000000006</v>
      </c>
      <c r="I160" s="40">
        <v>533337.81000000006</v>
      </c>
      <c r="J160" s="40">
        <v>46451.92</v>
      </c>
      <c r="K160" s="37">
        <v>8.7096618932754808</v>
      </c>
      <c r="L160" s="40">
        <v>46451.92</v>
      </c>
    </row>
    <row r="161" spans="1:12" ht="12.75" x14ac:dyDescent="0.2">
      <c r="A161" s="39" t="s">
        <v>0</v>
      </c>
      <c r="B161" s="17" t="s">
        <v>0</v>
      </c>
      <c r="C161" s="17" t="s">
        <v>245</v>
      </c>
      <c r="D161" s="17" t="s">
        <v>246</v>
      </c>
      <c r="E161" s="40">
        <v>0</v>
      </c>
      <c r="F161" s="40">
        <v>252259</v>
      </c>
      <c r="G161" s="40">
        <v>252259</v>
      </c>
      <c r="H161" s="40">
        <v>252259</v>
      </c>
      <c r="I161" s="40">
        <v>252259</v>
      </c>
      <c r="J161" s="40">
        <v>194503.27</v>
      </c>
      <c r="K161" s="37">
        <v>77.104590916478699</v>
      </c>
      <c r="L161" s="40">
        <v>194503.27</v>
      </c>
    </row>
    <row r="162" spans="1:12" ht="12.75" x14ac:dyDescent="0.2">
      <c r="A162" s="39" t="s">
        <v>0</v>
      </c>
      <c r="B162" s="17" t="s">
        <v>0</v>
      </c>
      <c r="C162" s="17" t="s">
        <v>247</v>
      </c>
      <c r="D162" s="17" t="s">
        <v>248</v>
      </c>
      <c r="E162" s="40">
        <v>1200000</v>
      </c>
      <c r="F162" s="40">
        <v>0</v>
      </c>
      <c r="G162" s="40">
        <v>1200000</v>
      </c>
      <c r="H162" s="40">
        <v>1200000</v>
      </c>
      <c r="I162" s="40">
        <v>1200000</v>
      </c>
      <c r="J162" s="40">
        <v>647226.9</v>
      </c>
      <c r="K162" s="37">
        <v>53.935575</v>
      </c>
      <c r="L162" s="40">
        <v>523169.08</v>
      </c>
    </row>
    <row r="163" spans="1:12" ht="12.75" x14ac:dyDescent="0.2">
      <c r="A163" s="39" t="s">
        <v>0</v>
      </c>
      <c r="B163" s="17" t="s">
        <v>0</v>
      </c>
      <c r="C163" s="17" t="s">
        <v>867</v>
      </c>
      <c r="D163" s="17" t="s">
        <v>1240</v>
      </c>
      <c r="E163" s="40">
        <v>0</v>
      </c>
      <c r="F163" s="40">
        <v>148399.24</v>
      </c>
      <c r="G163" s="40">
        <v>148399.24</v>
      </c>
      <c r="H163" s="40">
        <v>148399.24</v>
      </c>
      <c r="I163" s="40">
        <v>148399.24</v>
      </c>
      <c r="J163" s="40">
        <v>399.24</v>
      </c>
      <c r="K163" s="37">
        <v>0.26903102738262002</v>
      </c>
      <c r="L163" s="40">
        <v>0</v>
      </c>
    </row>
    <row r="164" spans="1:12" ht="12.75" x14ac:dyDescent="0.2">
      <c r="A164" s="39" t="s">
        <v>0</v>
      </c>
      <c r="B164" s="17" t="s">
        <v>0</v>
      </c>
      <c r="C164" s="17" t="s">
        <v>868</v>
      </c>
      <c r="D164" s="17" t="s">
        <v>869</v>
      </c>
      <c r="E164" s="40">
        <v>0</v>
      </c>
      <c r="F164" s="40">
        <v>17061</v>
      </c>
      <c r="G164" s="40">
        <v>17061</v>
      </c>
      <c r="H164" s="40">
        <v>17061</v>
      </c>
      <c r="I164" s="40">
        <v>17061</v>
      </c>
      <c r="J164" s="40">
        <v>17061</v>
      </c>
      <c r="K164" s="37">
        <v>100</v>
      </c>
      <c r="L164" s="40">
        <v>17061</v>
      </c>
    </row>
    <row r="165" spans="1:12" ht="12.75" x14ac:dyDescent="0.2">
      <c r="A165" s="39" t="s">
        <v>0</v>
      </c>
      <c r="B165" s="17" t="s">
        <v>0</v>
      </c>
      <c r="C165" s="17" t="s">
        <v>249</v>
      </c>
      <c r="D165" s="17" t="s">
        <v>250</v>
      </c>
      <c r="E165" s="40">
        <v>0</v>
      </c>
      <c r="F165" s="40">
        <v>43558.8</v>
      </c>
      <c r="G165" s="40">
        <v>43558.8</v>
      </c>
      <c r="H165" s="40">
        <v>43558.8</v>
      </c>
      <c r="I165" s="40">
        <v>43558.8</v>
      </c>
      <c r="J165" s="40">
        <v>17356.2</v>
      </c>
      <c r="K165" s="37">
        <v>39.845450287886699</v>
      </c>
      <c r="L165" s="40">
        <v>17356.2</v>
      </c>
    </row>
    <row r="166" spans="1:12" ht="12.75" x14ac:dyDescent="0.2">
      <c r="A166" s="39" t="s">
        <v>0</v>
      </c>
      <c r="B166" s="17" t="s">
        <v>0</v>
      </c>
      <c r="C166" s="17" t="s">
        <v>251</v>
      </c>
      <c r="D166" s="17" t="s">
        <v>252</v>
      </c>
      <c r="E166" s="40">
        <v>15000</v>
      </c>
      <c r="F166" s="40">
        <v>0</v>
      </c>
      <c r="G166" s="40">
        <v>15000</v>
      </c>
      <c r="H166" s="40">
        <v>5206.5</v>
      </c>
      <c r="I166" s="40">
        <v>5206.5</v>
      </c>
      <c r="J166" s="40">
        <v>0</v>
      </c>
      <c r="K166" s="37">
        <v>0</v>
      </c>
      <c r="L166" s="40">
        <v>0</v>
      </c>
    </row>
    <row r="167" spans="1:12" ht="12.75" x14ac:dyDescent="0.2">
      <c r="A167" s="39" t="s">
        <v>0</v>
      </c>
      <c r="B167" s="17" t="s">
        <v>0</v>
      </c>
      <c r="C167" s="17" t="s">
        <v>870</v>
      </c>
      <c r="D167" s="17" t="s">
        <v>871</v>
      </c>
      <c r="E167" s="40">
        <v>200000</v>
      </c>
      <c r="F167" s="40">
        <v>0</v>
      </c>
      <c r="G167" s="40">
        <v>200000</v>
      </c>
      <c r="H167" s="40">
        <v>0</v>
      </c>
      <c r="I167" s="40">
        <v>0</v>
      </c>
      <c r="J167" s="40">
        <v>0</v>
      </c>
      <c r="K167" s="37">
        <v>0</v>
      </c>
      <c r="L167" s="40">
        <v>0</v>
      </c>
    </row>
    <row r="168" spans="1:12" ht="12.75" x14ac:dyDescent="0.2">
      <c r="A168" s="39" t="s">
        <v>0</v>
      </c>
      <c r="B168" s="17" t="s">
        <v>0</v>
      </c>
      <c r="C168" s="17" t="s">
        <v>872</v>
      </c>
      <c r="D168" s="17" t="s">
        <v>873</v>
      </c>
      <c r="E168" s="40">
        <v>100000</v>
      </c>
      <c r="F168" s="40">
        <v>-100000</v>
      </c>
      <c r="G168" s="40">
        <v>0</v>
      </c>
      <c r="H168" s="40">
        <v>0</v>
      </c>
      <c r="I168" s="40">
        <v>0</v>
      </c>
      <c r="J168" s="40">
        <v>0</v>
      </c>
      <c r="K168" s="37">
        <v>0</v>
      </c>
      <c r="L168" s="40">
        <v>0</v>
      </c>
    </row>
    <row r="169" spans="1:12" ht="12.75" x14ac:dyDescent="0.2">
      <c r="A169" s="39" t="s">
        <v>0</v>
      </c>
      <c r="B169" s="17" t="s">
        <v>0</v>
      </c>
      <c r="C169" s="17" t="s">
        <v>874</v>
      </c>
      <c r="D169" s="17" t="s">
        <v>875</v>
      </c>
      <c r="E169" s="40">
        <v>400000</v>
      </c>
      <c r="F169" s="40">
        <v>-400000</v>
      </c>
      <c r="G169" s="40">
        <v>0</v>
      </c>
      <c r="H169" s="40">
        <v>0</v>
      </c>
      <c r="I169" s="40">
        <v>0</v>
      </c>
      <c r="J169" s="40">
        <v>0</v>
      </c>
      <c r="K169" s="37">
        <v>0</v>
      </c>
      <c r="L169" s="40">
        <v>0</v>
      </c>
    </row>
    <row r="170" spans="1:12" ht="12.75" x14ac:dyDescent="0.2">
      <c r="A170" s="39" t="s">
        <v>0</v>
      </c>
      <c r="B170" s="17" t="s">
        <v>0</v>
      </c>
      <c r="C170" s="17" t="s">
        <v>876</v>
      </c>
      <c r="D170" s="17" t="s">
        <v>1241</v>
      </c>
      <c r="E170" s="40">
        <v>15329.91</v>
      </c>
      <c r="F170" s="40">
        <v>30824.77</v>
      </c>
      <c r="G170" s="40">
        <v>46154.68</v>
      </c>
      <c r="H170" s="40">
        <v>46154.68</v>
      </c>
      <c r="I170" s="40">
        <v>46154.68</v>
      </c>
      <c r="J170" s="40">
        <v>0</v>
      </c>
      <c r="K170" s="37">
        <v>0</v>
      </c>
      <c r="L170" s="40">
        <v>0</v>
      </c>
    </row>
    <row r="171" spans="1:12" ht="12.75" x14ac:dyDescent="0.2">
      <c r="A171" s="39" t="s">
        <v>0</v>
      </c>
      <c r="B171" s="17" t="s">
        <v>0</v>
      </c>
      <c r="C171" s="17" t="s">
        <v>255</v>
      </c>
      <c r="D171" s="17" t="s">
        <v>256</v>
      </c>
      <c r="E171" s="40">
        <v>164000</v>
      </c>
      <c r="F171" s="40">
        <v>129852.77</v>
      </c>
      <c r="G171" s="40">
        <v>293852.77</v>
      </c>
      <c r="H171" s="40">
        <v>143754.18</v>
      </c>
      <c r="I171" s="40">
        <v>143754.18</v>
      </c>
      <c r="J171" s="40">
        <v>0</v>
      </c>
      <c r="K171" s="37">
        <v>0</v>
      </c>
      <c r="L171" s="40">
        <v>0</v>
      </c>
    </row>
    <row r="172" spans="1:12" ht="12.75" x14ac:dyDescent="0.2">
      <c r="A172" s="39" t="s">
        <v>0</v>
      </c>
      <c r="B172" s="17" t="s">
        <v>0</v>
      </c>
      <c r="C172" s="17" t="s">
        <v>877</v>
      </c>
      <c r="D172" s="17" t="s">
        <v>1353</v>
      </c>
      <c r="E172" s="40">
        <v>276053.05</v>
      </c>
      <c r="F172" s="40">
        <v>-221453.74</v>
      </c>
      <c r="G172" s="40">
        <v>54599.31</v>
      </c>
      <c r="H172" s="40">
        <v>0</v>
      </c>
      <c r="I172" s="40">
        <v>0</v>
      </c>
      <c r="J172" s="40">
        <v>0</v>
      </c>
      <c r="K172" s="37">
        <v>0</v>
      </c>
      <c r="L172" s="40">
        <v>0</v>
      </c>
    </row>
    <row r="173" spans="1:12" ht="12.75" x14ac:dyDescent="0.2">
      <c r="A173" s="39" t="s">
        <v>0</v>
      </c>
      <c r="B173" s="17" t="s">
        <v>0</v>
      </c>
      <c r="C173" s="17" t="s">
        <v>257</v>
      </c>
      <c r="D173" s="17" t="s">
        <v>740</v>
      </c>
      <c r="E173" s="40">
        <v>3100000</v>
      </c>
      <c r="F173" s="40">
        <v>1075.58</v>
      </c>
      <c r="G173" s="40">
        <v>3101075.58</v>
      </c>
      <c r="H173" s="40">
        <v>3101075.58</v>
      </c>
      <c r="I173" s="40">
        <v>3101075.58</v>
      </c>
      <c r="J173" s="40">
        <v>1075.58</v>
      </c>
      <c r="K173" s="37">
        <v>3.4684094993910002E-2</v>
      </c>
      <c r="L173" s="40">
        <v>1075.58</v>
      </c>
    </row>
    <row r="174" spans="1:12" ht="12.75" x14ac:dyDescent="0.2">
      <c r="A174" s="39" t="s">
        <v>0</v>
      </c>
      <c r="B174" s="17" t="s">
        <v>0</v>
      </c>
      <c r="C174" s="17" t="s">
        <v>878</v>
      </c>
      <c r="D174" s="17" t="s">
        <v>1242</v>
      </c>
      <c r="E174" s="40">
        <v>39375</v>
      </c>
      <c r="F174" s="40">
        <v>0</v>
      </c>
      <c r="G174" s="40">
        <v>39375</v>
      </c>
      <c r="H174" s="40">
        <v>39375</v>
      </c>
      <c r="I174" s="40">
        <v>39375</v>
      </c>
      <c r="J174" s="40">
        <v>0</v>
      </c>
      <c r="K174" s="37">
        <v>0</v>
      </c>
      <c r="L174" s="40">
        <v>0</v>
      </c>
    </row>
    <row r="175" spans="1:12" ht="12.75" x14ac:dyDescent="0.2">
      <c r="A175" s="39" t="s">
        <v>0</v>
      </c>
      <c r="B175" s="17" t="s">
        <v>0</v>
      </c>
      <c r="C175" s="17" t="s">
        <v>258</v>
      </c>
      <c r="D175" s="17" t="s">
        <v>741</v>
      </c>
      <c r="E175" s="40">
        <v>0</v>
      </c>
      <c r="F175" s="40">
        <v>41037.75</v>
      </c>
      <c r="G175" s="40">
        <v>41037.75</v>
      </c>
      <c r="H175" s="40">
        <v>35000</v>
      </c>
      <c r="I175" s="40">
        <v>0</v>
      </c>
      <c r="J175" s="40">
        <v>0</v>
      </c>
      <c r="K175" s="37">
        <v>0</v>
      </c>
      <c r="L175" s="40">
        <v>0</v>
      </c>
    </row>
    <row r="176" spans="1:12" ht="12.75" x14ac:dyDescent="0.2">
      <c r="A176" s="39" t="s">
        <v>0</v>
      </c>
      <c r="B176" s="17" t="s">
        <v>0</v>
      </c>
      <c r="C176" s="17" t="s">
        <v>879</v>
      </c>
      <c r="D176" s="17" t="s">
        <v>1243</v>
      </c>
      <c r="E176" s="40">
        <v>710811.54</v>
      </c>
      <c r="F176" s="40">
        <v>-693.23</v>
      </c>
      <c r="G176" s="40">
        <v>710118.31</v>
      </c>
      <c r="H176" s="40">
        <v>710118.31</v>
      </c>
      <c r="I176" s="40">
        <v>710118.31</v>
      </c>
      <c r="J176" s="40">
        <v>0</v>
      </c>
      <c r="K176" s="37">
        <v>0</v>
      </c>
      <c r="L176" s="40">
        <v>0</v>
      </c>
    </row>
    <row r="177" spans="1:12" ht="12.75" x14ac:dyDescent="0.2">
      <c r="A177" s="39" t="s">
        <v>0</v>
      </c>
      <c r="B177" s="17" t="s">
        <v>0</v>
      </c>
      <c r="C177" s="17" t="s">
        <v>880</v>
      </c>
      <c r="D177" s="17" t="s">
        <v>881</v>
      </c>
      <c r="E177" s="40">
        <v>0</v>
      </c>
      <c r="F177" s="40">
        <v>293884.79999999999</v>
      </c>
      <c r="G177" s="40">
        <v>293884.79999999999</v>
      </c>
      <c r="H177" s="40">
        <v>293884.79999999999</v>
      </c>
      <c r="I177" s="40">
        <v>293884.79999999999</v>
      </c>
      <c r="J177" s="40">
        <v>0</v>
      </c>
      <c r="K177" s="37">
        <v>0</v>
      </c>
      <c r="L177" s="40">
        <v>0</v>
      </c>
    </row>
    <row r="178" spans="1:12" ht="12.75" x14ac:dyDescent="0.2">
      <c r="A178" s="39" t="s">
        <v>0</v>
      </c>
      <c r="B178" s="17" t="s">
        <v>0</v>
      </c>
      <c r="C178" s="17" t="s">
        <v>882</v>
      </c>
      <c r="D178" s="17" t="s">
        <v>1244</v>
      </c>
      <c r="E178" s="40">
        <v>1089064.32</v>
      </c>
      <c r="F178" s="40">
        <v>-16436.66</v>
      </c>
      <c r="G178" s="40">
        <v>1072627.6599999999</v>
      </c>
      <c r="H178" s="40">
        <v>1068159.73</v>
      </c>
      <c r="I178" s="40">
        <v>1068159.73</v>
      </c>
      <c r="J178" s="40">
        <v>0</v>
      </c>
      <c r="K178" s="37">
        <v>0</v>
      </c>
      <c r="L178" s="40">
        <v>0</v>
      </c>
    </row>
    <row r="179" spans="1:12" ht="12.75" x14ac:dyDescent="0.2">
      <c r="A179" s="39" t="s">
        <v>0</v>
      </c>
      <c r="B179" s="17" t="s">
        <v>0</v>
      </c>
      <c r="C179" s="17" t="s">
        <v>883</v>
      </c>
      <c r="D179" s="17" t="s">
        <v>1245</v>
      </c>
      <c r="E179" s="40">
        <v>600000</v>
      </c>
      <c r="F179" s="40">
        <v>-76932.509999999995</v>
      </c>
      <c r="G179" s="40">
        <v>523067.49</v>
      </c>
      <c r="H179" s="40">
        <v>523067.49</v>
      </c>
      <c r="I179" s="40">
        <v>523067.49</v>
      </c>
      <c r="J179" s="40">
        <v>70586.62</v>
      </c>
      <c r="K179" s="37">
        <v>13.494744244189199</v>
      </c>
      <c r="L179" s="40">
        <v>70586.62</v>
      </c>
    </row>
    <row r="180" spans="1:12" ht="12.75" x14ac:dyDescent="0.2">
      <c r="A180" s="39" t="s">
        <v>0</v>
      </c>
      <c r="B180" s="17" t="s">
        <v>0</v>
      </c>
      <c r="C180" s="17" t="s">
        <v>884</v>
      </c>
      <c r="D180" s="17" t="s">
        <v>1246</v>
      </c>
      <c r="E180" s="40">
        <v>0</v>
      </c>
      <c r="F180" s="40">
        <v>564024.17000000004</v>
      </c>
      <c r="G180" s="40">
        <v>564024.17000000004</v>
      </c>
      <c r="H180" s="40">
        <v>438174.03</v>
      </c>
      <c r="I180" s="40">
        <v>438174.03</v>
      </c>
      <c r="J180" s="40">
        <v>2986.11</v>
      </c>
      <c r="K180" s="37">
        <v>0.52942943916746998</v>
      </c>
      <c r="L180" s="40">
        <v>2986.11</v>
      </c>
    </row>
    <row r="181" spans="1:12" ht="12.75" x14ac:dyDescent="0.2">
      <c r="A181" s="39" t="s">
        <v>0</v>
      </c>
      <c r="B181" s="17" t="s">
        <v>0</v>
      </c>
      <c r="C181" s="17" t="s">
        <v>259</v>
      </c>
      <c r="D181" s="17" t="s">
        <v>742</v>
      </c>
      <c r="E181" s="40">
        <v>42979</v>
      </c>
      <c r="F181" s="40">
        <v>-8494</v>
      </c>
      <c r="G181" s="40">
        <v>34485</v>
      </c>
      <c r="H181" s="40">
        <v>34485</v>
      </c>
      <c r="I181" s="40">
        <v>34485</v>
      </c>
      <c r="J181" s="40">
        <v>0</v>
      </c>
      <c r="K181" s="37">
        <v>0</v>
      </c>
      <c r="L181" s="40">
        <v>0</v>
      </c>
    </row>
    <row r="182" spans="1:12" ht="12.75" x14ac:dyDescent="0.2">
      <c r="A182" s="39" t="s">
        <v>0</v>
      </c>
      <c r="B182" s="17" t="s">
        <v>0</v>
      </c>
      <c r="C182" s="17" t="s">
        <v>885</v>
      </c>
      <c r="D182" s="17" t="s">
        <v>886</v>
      </c>
      <c r="E182" s="40">
        <v>5200000</v>
      </c>
      <c r="F182" s="40">
        <v>632000</v>
      </c>
      <c r="G182" s="40">
        <v>5832000</v>
      </c>
      <c r="H182" s="40">
        <v>5579438.0999999996</v>
      </c>
      <c r="I182" s="40">
        <v>604098.61</v>
      </c>
      <c r="J182" s="40">
        <v>0</v>
      </c>
      <c r="K182" s="37">
        <v>0</v>
      </c>
      <c r="L182" s="40">
        <v>0</v>
      </c>
    </row>
    <row r="183" spans="1:12" ht="12.75" x14ac:dyDescent="0.2">
      <c r="A183" s="39" t="s">
        <v>0</v>
      </c>
      <c r="B183" s="17" t="s">
        <v>0</v>
      </c>
      <c r="C183" s="17" t="s">
        <v>260</v>
      </c>
      <c r="D183" s="17" t="s">
        <v>261</v>
      </c>
      <c r="E183" s="40">
        <v>100000</v>
      </c>
      <c r="F183" s="40">
        <v>0</v>
      </c>
      <c r="G183" s="40">
        <v>100000</v>
      </c>
      <c r="H183" s="40">
        <v>100000</v>
      </c>
      <c r="I183" s="40">
        <v>0</v>
      </c>
      <c r="J183" s="40">
        <v>0</v>
      </c>
      <c r="K183" s="37">
        <v>0</v>
      </c>
      <c r="L183" s="40">
        <v>0</v>
      </c>
    </row>
    <row r="184" spans="1:12" ht="12.75" x14ac:dyDescent="0.2">
      <c r="A184" s="39" t="s">
        <v>0</v>
      </c>
      <c r="B184" s="17" t="s">
        <v>0</v>
      </c>
      <c r="C184" s="17" t="s">
        <v>262</v>
      </c>
      <c r="D184" s="17" t="s">
        <v>655</v>
      </c>
      <c r="E184" s="40">
        <v>100000</v>
      </c>
      <c r="F184" s="40">
        <v>0</v>
      </c>
      <c r="G184" s="40">
        <v>100000</v>
      </c>
      <c r="H184" s="40">
        <v>100000</v>
      </c>
      <c r="I184" s="40">
        <v>0</v>
      </c>
      <c r="J184" s="40">
        <v>0</v>
      </c>
      <c r="K184" s="37">
        <v>0</v>
      </c>
      <c r="L184" s="40">
        <v>0</v>
      </c>
    </row>
    <row r="185" spans="1:12" ht="12.75" x14ac:dyDescent="0.2">
      <c r="A185" s="39" t="s">
        <v>0</v>
      </c>
      <c r="B185" s="17" t="s">
        <v>0</v>
      </c>
      <c r="C185" s="17" t="s">
        <v>263</v>
      </c>
      <c r="D185" s="17" t="s">
        <v>743</v>
      </c>
      <c r="E185" s="40">
        <v>100000</v>
      </c>
      <c r="F185" s="40">
        <v>0</v>
      </c>
      <c r="G185" s="40">
        <v>100000</v>
      </c>
      <c r="H185" s="40">
        <v>100000</v>
      </c>
      <c r="I185" s="40">
        <v>0</v>
      </c>
      <c r="J185" s="40">
        <v>0</v>
      </c>
      <c r="K185" s="37">
        <v>0</v>
      </c>
      <c r="L185" s="40">
        <v>0</v>
      </c>
    </row>
    <row r="186" spans="1:12" ht="12.75" x14ac:dyDescent="0.2">
      <c r="A186" s="39" t="s">
        <v>0</v>
      </c>
      <c r="B186" s="17" t="s">
        <v>0</v>
      </c>
      <c r="C186" s="17" t="s">
        <v>264</v>
      </c>
      <c r="D186" s="17" t="s">
        <v>265</v>
      </c>
      <c r="E186" s="40">
        <v>100000</v>
      </c>
      <c r="F186" s="40">
        <v>0</v>
      </c>
      <c r="G186" s="40">
        <v>100000</v>
      </c>
      <c r="H186" s="40">
        <v>100000</v>
      </c>
      <c r="I186" s="40">
        <v>0</v>
      </c>
      <c r="J186" s="40">
        <v>0</v>
      </c>
      <c r="K186" s="37">
        <v>0</v>
      </c>
      <c r="L186" s="40">
        <v>0</v>
      </c>
    </row>
    <row r="187" spans="1:12" ht="12.75" x14ac:dyDescent="0.2">
      <c r="A187" s="39" t="s">
        <v>0</v>
      </c>
      <c r="B187" s="17" t="s">
        <v>0</v>
      </c>
      <c r="C187" s="17" t="s">
        <v>266</v>
      </c>
      <c r="D187" s="17" t="s">
        <v>656</v>
      </c>
      <c r="E187" s="40">
        <v>0</v>
      </c>
      <c r="F187" s="40">
        <v>100000</v>
      </c>
      <c r="G187" s="40">
        <v>100000</v>
      </c>
      <c r="H187" s="40">
        <v>100000</v>
      </c>
      <c r="I187" s="40">
        <v>0</v>
      </c>
      <c r="J187" s="40">
        <v>0</v>
      </c>
      <c r="K187" s="37">
        <v>0</v>
      </c>
      <c r="L187" s="40">
        <v>0</v>
      </c>
    </row>
    <row r="188" spans="1:12" ht="12.75" x14ac:dyDescent="0.2">
      <c r="A188" s="39" t="s">
        <v>0</v>
      </c>
      <c r="B188" s="17" t="s">
        <v>0</v>
      </c>
      <c r="C188" s="17" t="s">
        <v>267</v>
      </c>
      <c r="D188" s="17" t="s">
        <v>268</v>
      </c>
      <c r="E188" s="40">
        <v>0</v>
      </c>
      <c r="F188" s="40">
        <v>100000</v>
      </c>
      <c r="G188" s="40">
        <v>100000</v>
      </c>
      <c r="H188" s="40">
        <v>100000</v>
      </c>
      <c r="I188" s="40">
        <v>0</v>
      </c>
      <c r="J188" s="40">
        <v>0</v>
      </c>
      <c r="K188" s="37">
        <v>0</v>
      </c>
      <c r="L188" s="40">
        <v>0</v>
      </c>
    </row>
    <row r="189" spans="1:12" ht="12.75" x14ac:dyDescent="0.2">
      <c r="A189" s="39" t="s">
        <v>0</v>
      </c>
      <c r="B189" s="17" t="s">
        <v>0</v>
      </c>
      <c r="C189" s="17" t="s">
        <v>269</v>
      </c>
      <c r="D189" s="17" t="s">
        <v>657</v>
      </c>
      <c r="E189" s="40">
        <v>0</v>
      </c>
      <c r="F189" s="40">
        <v>400000</v>
      </c>
      <c r="G189" s="40">
        <v>400000</v>
      </c>
      <c r="H189" s="40">
        <v>400000</v>
      </c>
      <c r="I189" s="40">
        <v>0</v>
      </c>
      <c r="J189" s="40">
        <v>0</v>
      </c>
      <c r="K189" s="37">
        <v>0</v>
      </c>
      <c r="L189" s="40">
        <v>0</v>
      </c>
    </row>
    <row r="190" spans="1:12" ht="12.75" x14ac:dyDescent="0.2">
      <c r="A190" s="39" t="s">
        <v>0</v>
      </c>
      <c r="B190" s="17" t="s">
        <v>0</v>
      </c>
      <c r="C190" s="17" t="s">
        <v>270</v>
      </c>
      <c r="D190" s="17" t="s">
        <v>744</v>
      </c>
      <c r="E190" s="40">
        <v>500000</v>
      </c>
      <c r="F190" s="40">
        <v>-500000</v>
      </c>
      <c r="G190" s="40">
        <v>0</v>
      </c>
      <c r="H190" s="40">
        <v>0</v>
      </c>
      <c r="I190" s="40">
        <v>0</v>
      </c>
      <c r="J190" s="40">
        <v>0</v>
      </c>
      <c r="K190" s="37">
        <v>0</v>
      </c>
      <c r="L190" s="40">
        <v>0</v>
      </c>
    </row>
    <row r="191" spans="1:12" ht="12.75" x14ac:dyDescent="0.2">
      <c r="A191" s="39" t="s">
        <v>0</v>
      </c>
      <c r="B191" s="17" t="s">
        <v>0</v>
      </c>
      <c r="C191" s="17" t="s">
        <v>887</v>
      </c>
      <c r="D191" s="17" t="s">
        <v>1354</v>
      </c>
      <c r="E191" s="40">
        <v>250000</v>
      </c>
      <c r="F191" s="40">
        <v>0</v>
      </c>
      <c r="G191" s="40">
        <v>250000</v>
      </c>
      <c r="H191" s="40">
        <v>0</v>
      </c>
      <c r="I191" s="40">
        <v>0</v>
      </c>
      <c r="J191" s="40">
        <v>0</v>
      </c>
      <c r="K191" s="37">
        <v>0</v>
      </c>
      <c r="L191" s="40">
        <v>0</v>
      </c>
    </row>
    <row r="192" spans="1:12" ht="12.75" x14ac:dyDescent="0.2">
      <c r="A192" s="39" t="s">
        <v>0</v>
      </c>
      <c r="B192" s="17" t="s">
        <v>0</v>
      </c>
      <c r="C192" s="17" t="s">
        <v>271</v>
      </c>
      <c r="D192" s="17" t="s">
        <v>658</v>
      </c>
      <c r="E192" s="40">
        <v>205000</v>
      </c>
      <c r="F192" s="40">
        <v>-202872.05</v>
      </c>
      <c r="G192" s="40">
        <v>2127.9499999999998</v>
      </c>
      <c r="H192" s="40">
        <v>0</v>
      </c>
      <c r="I192" s="40">
        <v>0</v>
      </c>
      <c r="J192" s="40">
        <v>0</v>
      </c>
      <c r="K192" s="37">
        <v>0</v>
      </c>
      <c r="L192" s="40">
        <v>0</v>
      </c>
    </row>
    <row r="193" spans="1:12" ht="12.75" x14ac:dyDescent="0.2">
      <c r="A193" s="39" t="s">
        <v>0</v>
      </c>
      <c r="B193" s="17" t="s">
        <v>0</v>
      </c>
      <c r="C193" s="17" t="s">
        <v>272</v>
      </c>
      <c r="D193" s="17" t="s">
        <v>659</v>
      </c>
      <c r="E193" s="40">
        <v>20800</v>
      </c>
      <c r="F193" s="40">
        <v>-9232.1</v>
      </c>
      <c r="G193" s="40">
        <v>11567.9</v>
      </c>
      <c r="H193" s="40">
        <v>0</v>
      </c>
      <c r="I193" s="40">
        <v>0</v>
      </c>
      <c r="J193" s="40">
        <v>0</v>
      </c>
      <c r="K193" s="37">
        <v>0</v>
      </c>
      <c r="L193" s="40">
        <v>0</v>
      </c>
    </row>
    <row r="194" spans="1:12" ht="12.75" x14ac:dyDescent="0.2">
      <c r="A194" s="39" t="s">
        <v>0</v>
      </c>
      <c r="B194" s="17" t="s">
        <v>0</v>
      </c>
      <c r="C194" s="17" t="s">
        <v>273</v>
      </c>
      <c r="D194" s="17" t="s">
        <v>274</v>
      </c>
      <c r="E194" s="40">
        <v>12000</v>
      </c>
      <c r="F194" s="40">
        <v>-3974.14</v>
      </c>
      <c r="G194" s="40">
        <v>8025.86</v>
      </c>
      <c r="H194" s="40">
        <v>0</v>
      </c>
      <c r="I194" s="40">
        <v>0</v>
      </c>
      <c r="J194" s="40">
        <v>0</v>
      </c>
      <c r="K194" s="37">
        <v>0</v>
      </c>
      <c r="L194" s="40">
        <v>0</v>
      </c>
    </row>
    <row r="195" spans="1:12" ht="12.75" x14ac:dyDescent="0.2">
      <c r="A195" s="39" t="s">
        <v>0</v>
      </c>
      <c r="B195" s="17" t="s">
        <v>0</v>
      </c>
      <c r="C195" s="17" t="s">
        <v>275</v>
      </c>
      <c r="D195" s="17" t="s">
        <v>660</v>
      </c>
      <c r="E195" s="40">
        <v>20000</v>
      </c>
      <c r="F195" s="40">
        <v>0</v>
      </c>
      <c r="G195" s="40">
        <v>20000</v>
      </c>
      <c r="H195" s="40">
        <v>0</v>
      </c>
      <c r="I195" s="40">
        <v>0</v>
      </c>
      <c r="J195" s="40">
        <v>0</v>
      </c>
      <c r="K195" s="37">
        <v>0</v>
      </c>
      <c r="L195" s="40">
        <v>0</v>
      </c>
    </row>
    <row r="196" spans="1:12" ht="12.75" x14ac:dyDescent="0.2">
      <c r="A196" s="39" t="s">
        <v>0</v>
      </c>
      <c r="B196" s="17" t="s">
        <v>0</v>
      </c>
      <c r="C196" s="17" t="s">
        <v>888</v>
      </c>
      <c r="D196" s="17" t="s">
        <v>889</v>
      </c>
      <c r="E196" s="40">
        <v>60000</v>
      </c>
      <c r="F196" s="40">
        <v>-58741.04</v>
      </c>
      <c r="G196" s="40">
        <v>1258.96</v>
      </c>
      <c r="H196" s="40">
        <v>0</v>
      </c>
      <c r="I196" s="40">
        <v>0</v>
      </c>
      <c r="J196" s="40">
        <v>0</v>
      </c>
      <c r="K196" s="37">
        <v>0</v>
      </c>
      <c r="L196" s="40">
        <v>0</v>
      </c>
    </row>
    <row r="197" spans="1:12" ht="12.75" x14ac:dyDescent="0.2">
      <c r="A197" s="39" t="s">
        <v>0</v>
      </c>
      <c r="B197" s="17" t="s">
        <v>0</v>
      </c>
      <c r="C197" s="17" t="s">
        <v>276</v>
      </c>
      <c r="D197" s="17" t="s">
        <v>277</v>
      </c>
      <c r="E197" s="40">
        <v>374427</v>
      </c>
      <c r="F197" s="40">
        <v>0</v>
      </c>
      <c r="G197" s="40">
        <v>374427</v>
      </c>
      <c r="H197" s="40">
        <v>101187.65</v>
      </c>
      <c r="I197" s="40">
        <v>101187.65</v>
      </c>
      <c r="J197" s="40">
        <v>0</v>
      </c>
      <c r="K197" s="37">
        <v>0</v>
      </c>
      <c r="L197" s="40">
        <v>0</v>
      </c>
    </row>
    <row r="198" spans="1:12" ht="12.75" x14ac:dyDescent="0.2">
      <c r="A198" s="39" t="s">
        <v>0</v>
      </c>
      <c r="B198" s="17" t="s">
        <v>0</v>
      </c>
      <c r="C198" s="17" t="s">
        <v>278</v>
      </c>
      <c r="D198" s="17" t="s">
        <v>279</v>
      </c>
      <c r="E198" s="40">
        <v>0</v>
      </c>
      <c r="F198" s="40">
        <v>16794.8</v>
      </c>
      <c r="G198" s="40">
        <v>16794.8</v>
      </c>
      <c r="H198" s="40">
        <v>16794.8</v>
      </c>
      <c r="I198" s="40">
        <v>0</v>
      </c>
      <c r="J198" s="40">
        <v>0</v>
      </c>
      <c r="K198" s="37">
        <v>0</v>
      </c>
      <c r="L198" s="40">
        <v>0</v>
      </c>
    </row>
    <row r="199" spans="1:12" ht="12.75" x14ac:dyDescent="0.2">
      <c r="A199" s="39" t="s">
        <v>0</v>
      </c>
      <c r="B199" s="17" t="s">
        <v>0</v>
      </c>
      <c r="C199" s="17" t="s">
        <v>280</v>
      </c>
      <c r="D199" s="17" t="s">
        <v>281</v>
      </c>
      <c r="E199" s="40">
        <v>0</v>
      </c>
      <c r="F199" s="40">
        <v>28556</v>
      </c>
      <c r="G199" s="40">
        <v>28556</v>
      </c>
      <c r="H199" s="40">
        <v>28556</v>
      </c>
      <c r="I199" s="40">
        <v>0</v>
      </c>
      <c r="J199" s="40">
        <v>0</v>
      </c>
      <c r="K199" s="37">
        <v>0</v>
      </c>
      <c r="L199" s="40">
        <v>0</v>
      </c>
    </row>
    <row r="200" spans="1:12" ht="12.75" x14ac:dyDescent="0.2">
      <c r="A200" s="39" t="s">
        <v>0</v>
      </c>
      <c r="B200" s="17" t="s">
        <v>0</v>
      </c>
      <c r="C200" s="17" t="s">
        <v>890</v>
      </c>
      <c r="D200" s="17" t="s">
        <v>1247</v>
      </c>
      <c r="E200" s="40">
        <v>0</v>
      </c>
      <c r="F200" s="40">
        <v>122191.05</v>
      </c>
      <c r="G200" s="40">
        <v>122191.05</v>
      </c>
      <c r="H200" s="40">
        <v>122191.05</v>
      </c>
      <c r="I200" s="40">
        <v>0</v>
      </c>
      <c r="J200" s="40">
        <v>0</v>
      </c>
      <c r="K200" s="37">
        <v>0</v>
      </c>
      <c r="L200" s="40">
        <v>0</v>
      </c>
    </row>
    <row r="201" spans="1:12" ht="12.75" x14ac:dyDescent="0.2">
      <c r="A201" s="39" t="s">
        <v>0</v>
      </c>
      <c r="B201" s="17" t="s">
        <v>0</v>
      </c>
      <c r="C201" s="17" t="s">
        <v>282</v>
      </c>
      <c r="D201" s="17" t="s">
        <v>283</v>
      </c>
      <c r="E201" s="40">
        <v>0</v>
      </c>
      <c r="F201" s="40">
        <v>30000</v>
      </c>
      <c r="G201" s="40">
        <v>30000</v>
      </c>
      <c r="H201" s="40">
        <v>20207</v>
      </c>
      <c r="I201" s="40">
        <v>20207</v>
      </c>
      <c r="J201" s="40">
        <v>0</v>
      </c>
      <c r="K201" s="37">
        <v>0</v>
      </c>
      <c r="L201" s="40">
        <v>0</v>
      </c>
    </row>
    <row r="202" spans="1:12" ht="12.75" x14ac:dyDescent="0.2">
      <c r="A202" s="39" t="s">
        <v>0</v>
      </c>
      <c r="B202" s="17" t="s">
        <v>0</v>
      </c>
      <c r="C202" s="17" t="s">
        <v>891</v>
      </c>
      <c r="D202" s="17" t="s">
        <v>892</v>
      </c>
      <c r="E202" s="40">
        <v>0</v>
      </c>
      <c r="F202" s="40">
        <v>20787</v>
      </c>
      <c r="G202" s="40">
        <v>20787</v>
      </c>
      <c r="H202" s="40">
        <v>20787</v>
      </c>
      <c r="I202" s="40">
        <v>20787</v>
      </c>
      <c r="J202" s="40">
        <v>0</v>
      </c>
      <c r="K202" s="37">
        <v>0</v>
      </c>
      <c r="L202" s="40">
        <v>0</v>
      </c>
    </row>
    <row r="203" spans="1:12" ht="12.75" x14ac:dyDescent="0.2">
      <c r="A203" s="39" t="s">
        <v>0</v>
      </c>
      <c r="B203" s="17" t="s">
        <v>0</v>
      </c>
      <c r="C203" s="17" t="s">
        <v>893</v>
      </c>
      <c r="D203" s="17" t="s">
        <v>894</v>
      </c>
      <c r="E203" s="40">
        <v>0</v>
      </c>
      <c r="F203" s="40">
        <v>12000</v>
      </c>
      <c r="G203" s="40">
        <v>12000</v>
      </c>
      <c r="H203" s="40">
        <v>0</v>
      </c>
      <c r="I203" s="40">
        <v>0</v>
      </c>
      <c r="J203" s="40">
        <v>0</v>
      </c>
      <c r="K203" s="37">
        <v>0</v>
      </c>
      <c r="L203" s="40">
        <v>0</v>
      </c>
    </row>
    <row r="204" spans="1:12" ht="12.75" x14ac:dyDescent="0.2">
      <c r="A204" s="39" t="s">
        <v>0</v>
      </c>
      <c r="B204" s="17" t="s">
        <v>0</v>
      </c>
      <c r="C204" s="17" t="s">
        <v>284</v>
      </c>
      <c r="D204" s="17" t="s">
        <v>285</v>
      </c>
      <c r="E204" s="40">
        <v>0</v>
      </c>
      <c r="F204" s="40">
        <v>500000</v>
      </c>
      <c r="G204" s="40">
        <v>500000</v>
      </c>
      <c r="H204" s="40">
        <v>0</v>
      </c>
      <c r="I204" s="40">
        <v>0</v>
      </c>
      <c r="J204" s="40">
        <v>0</v>
      </c>
      <c r="K204" s="37">
        <v>0</v>
      </c>
      <c r="L204" s="40">
        <v>0</v>
      </c>
    </row>
    <row r="205" spans="1:12" ht="12.75" x14ac:dyDescent="0.2">
      <c r="A205" s="39" t="s">
        <v>0</v>
      </c>
      <c r="B205" s="17" t="s">
        <v>0</v>
      </c>
      <c r="C205" s="17" t="s">
        <v>895</v>
      </c>
      <c r="D205" s="17" t="s">
        <v>896</v>
      </c>
      <c r="E205" s="40">
        <v>0</v>
      </c>
      <c r="F205" s="40">
        <v>400000</v>
      </c>
      <c r="G205" s="40">
        <v>400000</v>
      </c>
      <c r="H205" s="40">
        <v>330470.62</v>
      </c>
      <c r="I205" s="40">
        <v>330470.62</v>
      </c>
      <c r="J205" s="40">
        <v>0</v>
      </c>
      <c r="K205" s="37">
        <v>0</v>
      </c>
      <c r="L205" s="40">
        <v>0</v>
      </c>
    </row>
    <row r="206" spans="1:12" ht="12.75" x14ac:dyDescent="0.2">
      <c r="A206" s="39" t="s">
        <v>0</v>
      </c>
      <c r="B206" s="17" t="s">
        <v>0</v>
      </c>
      <c r="C206" s="17" t="s">
        <v>897</v>
      </c>
      <c r="D206" s="17" t="s">
        <v>1248</v>
      </c>
      <c r="E206" s="40">
        <v>0</v>
      </c>
      <c r="F206" s="40">
        <v>18132.5</v>
      </c>
      <c r="G206" s="40">
        <v>18132.5</v>
      </c>
      <c r="H206" s="40">
        <v>18132.5</v>
      </c>
      <c r="I206" s="40">
        <v>18132.5</v>
      </c>
      <c r="J206" s="40">
        <v>0</v>
      </c>
      <c r="K206" s="37">
        <v>0</v>
      </c>
      <c r="L206" s="40">
        <v>0</v>
      </c>
    </row>
    <row r="207" spans="1:12" ht="12.75" x14ac:dyDescent="0.2">
      <c r="A207" s="39" t="s">
        <v>0</v>
      </c>
      <c r="B207" s="17" t="s">
        <v>0</v>
      </c>
      <c r="C207" s="17" t="s">
        <v>286</v>
      </c>
      <c r="D207" s="17" t="s">
        <v>745</v>
      </c>
      <c r="E207" s="40">
        <v>0</v>
      </c>
      <c r="F207" s="40">
        <v>100000</v>
      </c>
      <c r="G207" s="40">
        <v>100000</v>
      </c>
      <c r="H207" s="40">
        <v>100000</v>
      </c>
      <c r="I207" s="40">
        <v>0</v>
      </c>
      <c r="J207" s="40">
        <v>0</v>
      </c>
      <c r="K207" s="37">
        <v>0</v>
      </c>
      <c r="L207" s="40">
        <v>0</v>
      </c>
    </row>
    <row r="208" spans="1:12" ht="12.75" x14ac:dyDescent="0.2">
      <c r="A208" s="39" t="s">
        <v>0</v>
      </c>
      <c r="B208" s="17" t="s">
        <v>0</v>
      </c>
      <c r="C208" s="17" t="s">
        <v>898</v>
      </c>
      <c r="D208" s="17" t="s">
        <v>899</v>
      </c>
      <c r="E208" s="40">
        <v>0</v>
      </c>
      <c r="F208" s="40">
        <v>1200000</v>
      </c>
      <c r="G208" s="40">
        <v>1200000</v>
      </c>
      <c r="H208" s="40">
        <v>850000</v>
      </c>
      <c r="I208" s="40">
        <v>850000</v>
      </c>
      <c r="J208" s="40">
        <v>0</v>
      </c>
      <c r="K208" s="37">
        <v>0</v>
      </c>
      <c r="L208" s="40">
        <v>0</v>
      </c>
    </row>
    <row r="209" spans="1:12" ht="12.75" x14ac:dyDescent="0.2">
      <c r="A209" s="39" t="s">
        <v>0</v>
      </c>
      <c r="B209" s="17" t="s">
        <v>0</v>
      </c>
      <c r="C209" s="17" t="s">
        <v>900</v>
      </c>
      <c r="D209" s="17" t="s">
        <v>1355</v>
      </c>
      <c r="E209" s="40">
        <v>0</v>
      </c>
      <c r="F209" s="40">
        <v>5400</v>
      </c>
      <c r="G209" s="40">
        <v>5400</v>
      </c>
      <c r="H209" s="40">
        <v>6655</v>
      </c>
      <c r="I209" s="40">
        <v>6655</v>
      </c>
      <c r="J209" s="40">
        <v>0</v>
      </c>
      <c r="K209" s="37">
        <v>0</v>
      </c>
      <c r="L209" s="40">
        <v>0</v>
      </c>
    </row>
    <row r="210" spans="1:12" ht="12.75" x14ac:dyDescent="0.2">
      <c r="A210" s="39" t="s">
        <v>0</v>
      </c>
      <c r="B210" s="17" t="s">
        <v>0</v>
      </c>
      <c r="C210" s="17" t="s">
        <v>287</v>
      </c>
      <c r="D210" s="17" t="s">
        <v>746</v>
      </c>
      <c r="E210" s="40">
        <v>0</v>
      </c>
      <c r="F210" s="40">
        <v>46000</v>
      </c>
      <c r="G210" s="40">
        <v>46000</v>
      </c>
      <c r="H210" s="40">
        <v>0</v>
      </c>
      <c r="I210" s="40">
        <v>0</v>
      </c>
      <c r="J210" s="40">
        <v>0</v>
      </c>
      <c r="K210" s="37">
        <v>0</v>
      </c>
      <c r="L210" s="40">
        <v>0</v>
      </c>
    </row>
    <row r="211" spans="1:12" ht="12.75" x14ac:dyDescent="0.2">
      <c r="A211" s="39" t="s">
        <v>0</v>
      </c>
      <c r="B211" s="17" t="s">
        <v>0</v>
      </c>
      <c r="C211" s="17" t="s">
        <v>901</v>
      </c>
      <c r="D211" s="17" t="s">
        <v>1249</v>
      </c>
      <c r="E211" s="40">
        <v>0</v>
      </c>
      <c r="F211" s="40">
        <v>0</v>
      </c>
      <c r="G211" s="40">
        <v>0</v>
      </c>
      <c r="H211" s="40">
        <v>0</v>
      </c>
      <c r="I211" s="40">
        <v>0</v>
      </c>
      <c r="J211" s="40">
        <v>0</v>
      </c>
      <c r="K211" s="37">
        <v>0</v>
      </c>
      <c r="L211" s="40">
        <v>0</v>
      </c>
    </row>
    <row r="212" spans="1:12" ht="12.75" x14ac:dyDescent="0.2">
      <c r="A212" s="39" t="s">
        <v>0</v>
      </c>
      <c r="B212" s="17" t="s">
        <v>0</v>
      </c>
      <c r="C212" s="17" t="s">
        <v>902</v>
      </c>
      <c r="D212" s="17" t="s">
        <v>1356</v>
      </c>
      <c r="E212" s="40">
        <v>0</v>
      </c>
      <c r="F212" s="40">
        <v>35000</v>
      </c>
      <c r="G212" s="40">
        <v>35000</v>
      </c>
      <c r="H212" s="40">
        <v>0</v>
      </c>
      <c r="I212" s="40">
        <v>0</v>
      </c>
      <c r="J212" s="40">
        <v>0</v>
      </c>
      <c r="K212" s="37">
        <v>0</v>
      </c>
      <c r="L212" s="40">
        <v>0</v>
      </c>
    </row>
    <row r="213" spans="1:12" ht="12.75" x14ac:dyDescent="0.2">
      <c r="A213" s="39" t="s">
        <v>0</v>
      </c>
      <c r="B213" s="17" t="s">
        <v>0</v>
      </c>
      <c r="C213" s="17" t="s">
        <v>903</v>
      </c>
      <c r="D213" s="17" t="s">
        <v>1357</v>
      </c>
      <c r="E213" s="40">
        <v>0</v>
      </c>
      <c r="F213" s="40">
        <v>6742.73</v>
      </c>
      <c r="G213" s="40">
        <v>6742.73</v>
      </c>
      <c r="H213" s="40">
        <v>0</v>
      </c>
      <c r="I213" s="40">
        <v>0</v>
      </c>
      <c r="J213" s="40">
        <v>0</v>
      </c>
      <c r="K213" s="37">
        <v>0</v>
      </c>
      <c r="L213" s="40">
        <v>0</v>
      </c>
    </row>
    <row r="214" spans="1:12" ht="12.75" x14ac:dyDescent="0.2">
      <c r="A214" s="39" t="s">
        <v>0</v>
      </c>
      <c r="B214" s="17" t="s">
        <v>0</v>
      </c>
      <c r="C214" s="28" t="s">
        <v>45</v>
      </c>
      <c r="D214" s="28" t="s">
        <v>0</v>
      </c>
      <c r="E214" s="29">
        <v>52749498.159999996</v>
      </c>
      <c r="F214" s="29">
        <v>1043025.86</v>
      </c>
      <c r="G214" s="29">
        <v>53792524.020000003</v>
      </c>
      <c r="H214" s="29">
        <v>48384724.670000002</v>
      </c>
      <c r="I214" s="29">
        <v>39648024.420000002</v>
      </c>
      <c r="J214" s="29">
        <v>12378912.869999999</v>
      </c>
      <c r="K214" s="30">
        <v>23.0123294928447</v>
      </c>
      <c r="L214" s="29">
        <v>11570926.43</v>
      </c>
    </row>
    <row r="215" spans="1:12" ht="12.75" x14ac:dyDescent="0.2">
      <c r="A215" s="39" t="s">
        <v>55</v>
      </c>
      <c r="B215" s="17" t="s">
        <v>904</v>
      </c>
      <c r="C215" s="17" t="s">
        <v>288</v>
      </c>
      <c r="D215" s="17" t="s">
        <v>661</v>
      </c>
      <c r="E215" s="40">
        <v>5157874.82</v>
      </c>
      <c r="F215" s="40">
        <v>0</v>
      </c>
      <c r="G215" s="40">
        <v>5157874.82</v>
      </c>
      <c r="H215" s="40">
        <v>5157874.8099999996</v>
      </c>
      <c r="I215" s="40">
        <v>5157874.8099999996</v>
      </c>
      <c r="J215" s="40">
        <v>70191.28</v>
      </c>
      <c r="K215" s="37">
        <v>1.36085660178934</v>
      </c>
      <c r="L215" s="40">
        <v>70191.28</v>
      </c>
    </row>
    <row r="216" spans="1:12" ht="12.75" x14ac:dyDescent="0.2">
      <c r="A216" s="39" t="s">
        <v>0</v>
      </c>
      <c r="B216" s="17" t="s">
        <v>0</v>
      </c>
      <c r="C216" s="17" t="s">
        <v>289</v>
      </c>
      <c r="D216" s="17" t="s">
        <v>290</v>
      </c>
      <c r="E216" s="40">
        <v>100000</v>
      </c>
      <c r="F216" s="40">
        <v>0</v>
      </c>
      <c r="G216" s="40">
        <v>100000</v>
      </c>
      <c r="H216" s="40">
        <v>0</v>
      </c>
      <c r="I216" s="40">
        <v>0</v>
      </c>
      <c r="J216" s="40">
        <v>0</v>
      </c>
      <c r="K216" s="37">
        <v>0</v>
      </c>
      <c r="L216" s="40">
        <v>0</v>
      </c>
    </row>
    <row r="217" spans="1:12" ht="12.75" x14ac:dyDescent="0.2">
      <c r="A217" s="39" t="s">
        <v>0</v>
      </c>
      <c r="B217" s="17" t="s">
        <v>0</v>
      </c>
      <c r="C217" s="17" t="s">
        <v>291</v>
      </c>
      <c r="D217" s="17" t="s">
        <v>292</v>
      </c>
      <c r="E217" s="40">
        <v>74200</v>
      </c>
      <c r="F217" s="40">
        <v>0</v>
      </c>
      <c r="G217" s="40">
        <v>74200</v>
      </c>
      <c r="H217" s="40">
        <v>23900</v>
      </c>
      <c r="I217" s="40">
        <v>23900</v>
      </c>
      <c r="J217" s="40">
        <v>6398.92</v>
      </c>
      <c r="K217" s="37">
        <v>8.6238814016172505</v>
      </c>
      <c r="L217" s="40">
        <v>6398.92</v>
      </c>
    </row>
    <row r="218" spans="1:12" ht="12.75" x14ac:dyDescent="0.2">
      <c r="A218" s="39" t="s">
        <v>0</v>
      </c>
      <c r="B218" s="17" t="s">
        <v>0</v>
      </c>
      <c r="C218" s="17" t="s">
        <v>293</v>
      </c>
      <c r="D218" s="17" t="s">
        <v>294</v>
      </c>
      <c r="E218" s="40">
        <v>27800</v>
      </c>
      <c r="F218" s="40">
        <v>0</v>
      </c>
      <c r="G218" s="40">
        <v>27800</v>
      </c>
      <c r="H218" s="40">
        <v>0</v>
      </c>
      <c r="I218" s="40">
        <v>0</v>
      </c>
      <c r="J218" s="40">
        <v>0</v>
      </c>
      <c r="K218" s="37">
        <v>0</v>
      </c>
      <c r="L218" s="40">
        <v>0</v>
      </c>
    </row>
    <row r="219" spans="1:12" ht="12.75" x14ac:dyDescent="0.2">
      <c r="A219" s="39" t="s">
        <v>0</v>
      </c>
      <c r="B219" s="17" t="s">
        <v>0</v>
      </c>
      <c r="C219" s="17" t="s">
        <v>295</v>
      </c>
      <c r="D219" s="17" t="s">
        <v>662</v>
      </c>
      <c r="E219" s="40">
        <v>10000</v>
      </c>
      <c r="F219" s="40">
        <v>0</v>
      </c>
      <c r="G219" s="40">
        <v>10000</v>
      </c>
      <c r="H219" s="40">
        <v>7434.02</v>
      </c>
      <c r="I219" s="40">
        <v>7434.02</v>
      </c>
      <c r="J219" s="40">
        <v>7434.02</v>
      </c>
      <c r="K219" s="37">
        <v>74.340199999999996</v>
      </c>
      <c r="L219" s="40">
        <v>0</v>
      </c>
    </row>
    <row r="220" spans="1:12" ht="12.75" x14ac:dyDescent="0.2">
      <c r="A220" s="39" t="s">
        <v>0</v>
      </c>
      <c r="B220" s="17" t="s">
        <v>0</v>
      </c>
      <c r="C220" s="17" t="s">
        <v>296</v>
      </c>
      <c r="D220" s="17" t="s">
        <v>297</v>
      </c>
      <c r="E220" s="40">
        <v>20000</v>
      </c>
      <c r="F220" s="40">
        <v>0</v>
      </c>
      <c r="G220" s="40">
        <v>20000</v>
      </c>
      <c r="H220" s="40">
        <v>0</v>
      </c>
      <c r="I220" s="40">
        <v>0</v>
      </c>
      <c r="J220" s="40">
        <v>0</v>
      </c>
      <c r="K220" s="37">
        <v>0</v>
      </c>
      <c r="L220" s="40">
        <v>0</v>
      </c>
    </row>
    <row r="221" spans="1:12" ht="12.75" x14ac:dyDescent="0.2">
      <c r="A221" s="39" t="s">
        <v>0</v>
      </c>
      <c r="B221" s="17" t="s">
        <v>0</v>
      </c>
      <c r="C221" s="17" t="s">
        <v>298</v>
      </c>
      <c r="D221" s="17" t="s">
        <v>299</v>
      </c>
      <c r="E221" s="40">
        <v>135000</v>
      </c>
      <c r="F221" s="40">
        <v>0</v>
      </c>
      <c r="G221" s="40">
        <v>135000</v>
      </c>
      <c r="H221" s="40">
        <v>135945.54</v>
      </c>
      <c r="I221" s="40">
        <v>34695.54</v>
      </c>
      <c r="J221" s="40">
        <v>0</v>
      </c>
      <c r="K221" s="37">
        <v>0</v>
      </c>
      <c r="L221" s="40">
        <v>0</v>
      </c>
    </row>
    <row r="222" spans="1:12" ht="12.75" x14ac:dyDescent="0.2">
      <c r="A222" s="39" t="s">
        <v>0</v>
      </c>
      <c r="B222" s="17" t="s">
        <v>0</v>
      </c>
      <c r="C222" s="17" t="s">
        <v>300</v>
      </c>
      <c r="D222" s="17" t="s">
        <v>663</v>
      </c>
      <c r="E222" s="40">
        <v>322000</v>
      </c>
      <c r="F222" s="40">
        <v>0</v>
      </c>
      <c r="G222" s="40">
        <v>322000</v>
      </c>
      <c r="H222" s="40">
        <v>678187.63</v>
      </c>
      <c r="I222" s="40">
        <v>678187.63</v>
      </c>
      <c r="J222" s="40">
        <v>421232.67</v>
      </c>
      <c r="K222" s="37">
        <v>130.81759937888199</v>
      </c>
      <c r="L222" s="40">
        <v>421232.67</v>
      </c>
    </row>
    <row r="223" spans="1:12" ht="12.75" x14ac:dyDescent="0.2">
      <c r="A223" s="39" t="s">
        <v>0</v>
      </c>
      <c r="B223" s="17" t="s">
        <v>0</v>
      </c>
      <c r="C223" s="17" t="s">
        <v>301</v>
      </c>
      <c r="D223" s="17" t="s">
        <v>664</v>
      </c>
      <c r="E223" s="40">
        <v>50000</v>
      </c>
      <c r="F223" s="40">
        <v>-5586</v>
      </c>
      <c r="G223" s="40">
        <v>44414</v>
      </c>
      <c r="H223" s="40">
        <v>0</v>
      </c>
      <c r="I223" s="40">
        <v>0</v>
      </c>
      <c r="J223" s="40">
        <v>0</v>
      </c>
      <c r="K223" s="37">
        <v>0</v>
      </c>
      <c r="L223" s="40">
        <v>0</v>
      </c>
    </row>
    <row r="224" spans="1:12" ht="12.75" x14ac:dyDescent="0.2">
      <c r="A224" s="39" t="s">
        <v>0</v>
      </c>
      <c r="B224" s="17" t="s">
        <v>0</v>
      </c>
      <c r="C224" s="17" t="s">
        <v>302</v>
      </c>
      <c r="D224" s="17" t="s">
        <v>665</v>
      </c>
      <c r="E224" s="40">
        <v>186601</v>
      </c>
      <c r="F224" s="40">
        <v>0</v>
      </c>
      <c r="G224" s="40">
        <v>186601</v>
      </c>
      <c r="H224" s="40">
        <v>35278.78</v>
      </c>
      <c r="I224" s="40">
        <v>35278.78</v>
      </c>
      <c r="J224" s="40">
        <v>0</v>
      </c>
      <c r="K224" s="37">
        <v>0</v>
      </c>
      <c r="L224" s="40">
        <v>0</v>
      </c>
    </row>
    <row r="225" spans="1:12" ht="12.75" x14ac:dyDescent="0.2">
      <c r="A225" s="39" t="s">
        <v>0</v>
      </c>
      <c r="B225" s="17" t="s">
        <v>0</v>
      </c>
      <c r="C225" s="17" t="s">
        <v>905</v>
      </c>
      <c r="D225" s="17" t="s">
        <v>906</v>
      </c>
      <c r="E225" s="40">
        <v>19000</v>
      </c>
      <c r="F225" s="40">
        <v>0</v>
      </c>
      <c r="G225" s="40">
        <v>19000</v>
      </c>
      <c r="H225" s="40">
        <v>0</v>
      </c>
      <c r="I225" s="40">
        <v>0</v>
      </c>
      <c r="J225" s="40">
        <v>0</v>
      </c>
      <c r="K225" s="37">
        <v>0</v>
      </c>
      <c r="L225" s="40">
        <v>0</v>
      </c>
    </row>
    <row r="226" spans="1:12" ht="12.75" x14ac:dyDescent="0.2">
      <c r="A226" s="39" t="s">
        <v>0</v>
      </c>
      <c r="B226" s="17" t="s">
        <v>0</v>
      </c>
      <c r="C226" s="17" t="s">
        <v>907</v>
      </c>
      <c r="D226" s="17" t="s">
        <v>1250</v>
      </c>
      <c r="E226" s="40">
        <v>0</v>
      </c>
      <c r="F226" s="40">
        <v>90252.44</v>
      </c>
      <c r="G226" s="40">
        <v>90252.44</v>
      </c>
      <c r="H226" s="40">
        <v>90252.44</v>
      </c>
      <c r="I226" s="40">
        <v>90252.44</v>
      </c>
      <c r="J226" s="40">
        <v>90252.44</v>
      </c>
      <c r="K226" s="37">
        <v>100</v>
      </c>
      <c r="L226" s="40">
        <v>90252.44</v>
      </c>
    </row>
    <row r="227" spans="1:12" ht="12.75" x14ac:dyDescent="0.2">
      <c r="A227" s="39" t="s">
        <v>0</v>
      </c>
      <c r="B227" s="17" t="s">
        <v>0</v>
      </c>
      <c r="C227" s="17" t="s">
        <v>303</v>
      </c>
      <c r="D227" s="17" t="s">
        <v>666</v>
      </c>
      <c r="E227" s="40">
        <v>547095.98</v>
      </c>
      <c r="F227" s="40">
        <v>0</v>
      </c>
      <c r="G227" s="40">
        <v>547095.98</v>
      </c>
      <c r="H227" s="40">
        <v>547095.98</v>
      </c>
      <c r="I227" s="40">
        <v>547095.98</v>
      </c>
      <c r="J227" s="40">
        <v>0</v>
      </c>
      <c r="K227" s="37">
        <v>0</v>
      </c>
      <c r="L227" s="40">
        <v>0</v>
      </c>
    </row>
    <row r="228" spans="1:12" ht="12.75" x14ac:dyDescent="0.2">
      <c r="A228" s="39" t="s">
        <v>0</v>
      </c>
      <c r="B228" s="17" t="s">
        <v>0</v>
      </c>
      <c r="C228" s="17" t="s">
        <v>908</v>
      </c>
      <c r="D228" s="17" t="s">
        <v>909</v>
      </c>
      <c r="E228" s="40">
        <v>60000</v>
      </c>
      <c r="F228" s="40">
        <v>0</v>
      </c>
      <c r="G228" s="40">
        <v>60000</v>
      </c>
      <c r="H228" s="40">
        <v>0</v>
      </c>
      <c r="I228" s="40">
        <v>0</v>
      </c>
      <c r="J228" s="40">
        <v>0</v>
      </c>
      <c r="K228" s="37">
        <v>0</v>
      </c>
      <c r="L228" s="40">
        <v>0</v>
      </c>
    </row>
    <row r="229" spans="1:12" ht="12.75" x14ac:dyDescent="0.2">
      <c r="A229" s="39" t="s">
        <v>0</v>
      </c>
      <c r="B229" s="17" t="s">
        <v>0</v>
      </c>
      <c r="C229" s="17" t="s">
        <v>304</v>
      </c>
      <c r="D229" s="17" t="s">
        <v>305</v>
      </c>
      <c r="E229" s="40">
        <v>80000</v>
      </c>
      <c r="F229" s="40">
        <v>0</v>
      </c>
      <c r="G229" s="40">
        <v>80000</v>
      </c>
      <c r="H229" s="40">
        <v>8762.9</v>
      </c>
      <c r="I229" s="40">
        <v>8762.9</v>
      </c>
      <c r="J229" s="40">
        <v>8762.9</v>
      </c>
      <c r="K229" s="37">
        <v>10.953625000000001</v>
      </c>
      <c r="L229" s="40">
        <v>7323.22</v>
      </c>
    </row>
    <row r="230" spans="1:12" ht="12.75" x14ac:dyDescent="0.2">
      <c r="A230" s="39" t="s">
        <v>0</v>
      </c>
      <c r="B230" s="17" t="s">
        <v>0</v>
      </c>
      <c r="C230" s="17" t="s">
        <v>306</v>
      </c>
      <c r="D230" s="17" t="s">
        <v>307</v>
      </c>
      <c r="E230" s="40">
        <v>4137461.79</v>
      </c>
      <c r="F230" s="40">
        <v>0</v>
      </c>
      <c r="G230" s="40">
        <v>4137461.79</v>
      </c>
      <c r="H230" s="40">
        <v>3163287.66</v>
      </c>
      <c r="I230" s="40">
        <v>1680190.9</v>
      </c>
      <c r="J230" s="40">
        <v>1500070.01</v>
      </c>
      <c r="K230" s="37">
        <v>36.2558033436244</v>
      </c>
      <c r="L230" s="40">
        <v>912489.34</v>
      </c>
    </row>
    <row r="231" spans="1:12" ht="12.75" x14ac:dyDescent="0.2">
      <c r="A231" s="39" t="s">
        <v>0</v>
      </c>
      <c r="B231" s="17" t="s">
        <v>0</v>
      </c>
      <c r="C231" s="17" t="s">
        <v>308</v>
      </c>
      <c r="D231" s="17" t="s">
        <v>309</v>
      </c>
      <c r="E231" s="40">
        <v>54395</v>
      </c>
      <c r="F231" s="40">
        <v>0</v>
      </c>
      <c r="G231" s="40">
        <v>54395</v>
      </c>
      <c r="H231" s="40">
        <v>54395</v>
      </c>
      <c r="I231" s="40">
        <v>54395</v>
      </c>
      <c r="J231" s="40">
        <v>1328.5</v>
      </c>
      <c r="K231" s="37">
        <v>2.4423200661825502</v>
      </c>
      <c r="L231" s="40">
        <v>0</v>
      </c>
    </row>
    <row r="232" spans="1:12" ht="12.75" x14ac:dyDescent="0.2">
      <c r="A232" s="39" t="s">
        <v>0</v>
      </c>
      <c r="B232" s="17" t="s">
        <v>0</v>
      </c>
      <c r="C232" s="17" t="s">
        <v>910</v>
      </c>
      <c r="D232" s="17" t="s">
        <v>1251</v>
      </c>
      <c r="E232" s="40">
        <v>0</v>
      </c>
      <c r="F232" s="40">
        <v>5408.7</v>
      </c>
      <c r="G232" s="40">
        <v>5408.7</v>
      </c>
      <c r="H232" s="40">
        <v>0</v>
      </c>
      <c r="I232" s="40">
        <v>0</v>
      </c>
      <c r="J232" s="40">
        <v>0</v>
      </c>
      <c r="K232" s="37">
        <v>0</v>
      </c>
      <c r="L232" s="40">
        <v>0</v>
      </c>
    </row>
    <row r="233" spans="1:12" ht="12.75" x14ac:dyDescent="0.2">
      <c r="A233" s="39" t="s">
        <v>0</v>
      </c>
      <c r="B233" s="17" t="s">
        <v>0</v>
      </c>
      <c r="C233" s="17" t="s">
        <v>310</v>
      </c>
      <c r="D233" s="17" t="s">
        <v>667</v>
      </c>
      <c r="E233" s="40">
        <v>10000</v>
      </c>
      <c r="F233" s="40">
        <v>7784.23</v>
      </c>
      <c r="G233" s="40">
        <v>17784.23</v>
      </c>
      <c r="H233" s="40">
        <v>1115.1500000000001</v>
      </c>
      <c r="I233" s="40">
        <v>1115.1500000000001</v>
      </c>
      <c r="J233" s="40">
        <v>1115.1500000000001</v>
      </c>
      <c r="K233" s="37">
        <v>6.2704429711041696</v>
      </c>
      <c r="L233" s="40">
        <v>626.95000000000005</v>
      </c>
    </row>
    <row r="234" spans="1:12" ht="12.75" x14ac:dyDescent="0.2">
      <c r="A234" s="39" t="s">
        <v>0</v>
      </c>
      <c r="B234" s="17" t="s">
        <v>0</v>
      </c>
      <c r="C234" s="17" t="s">
        <v>311</v>
      </c>
      <c r="D234" s="17" t="s">
        <v>668</v>
      </c>
      <c r="E234" s="40">
        <v>10400</v>
      </c>
      <c r="F234" s="40">
        <v>0</v>
      </c>
      <c r="G234" s="40">
        <v>10400</v>
      </c>
      <c r="H234" s="40">
        <v>3137.03</v>
      </c>
      <c r="I234" s="40">
        <v>3137.03</v>
      </c>
      <c r="J234" s="40">
        <v>3137.03</v>
      </c>
      <c r="K234" s="37">
        <v>30.16375</v>
      </c>
      <c r="L234" s="40">
        <v>3137.03</v>
      </c>
    </row>
    <row r="235" spans="1:12" ht="12.75" x14ac:dyDescent="0.2">
      <c r="A235" s="39" t="s">
        <v>0</v>
      </c>
      <c r="B235" s="17" t="s">
        <v>0</v>
      </c>
      <c r="C235" s="17" t="s">
        <v>312</v>
      </c>
      <c r="D235" s="17" t="s">
        <v>669</v>
      </c>
      <c r="E235" s="40">
        <v>0</v>
      </c>
      <c r="F235" s="40">
        <v>200724.13</v>
      </c>
      <c r="G235" s="40">
        <v>200724.13</v>
      </c>
      <c r="H235" s="40">
        <v>0</v>
      </c>
      <c r="I235" s="40">
        <v>0</v>
      </c>
      <c r="J235" s="40">
        <v>0</v>
      </c>
      <c r="K235" s="37">
        <v>0</v>
      </c>
      <c r="L235" s="40">
        <v>0</v>
      </c>
    </row>
    <row r="236" spans="1:12" ht="12.75" x14ac:dyDescent="0.2">
      <c r="A236" s="39" t="s">
        <v>0</v>
      </c>
      <c r="B236" s="17" t="s">
        <v>0</v>
      </c>
      <c r="C236" s="17" t="s">
        <v>313</v>
      </c>
      <c r="D236" s="17" t="s">
        <v>314</v>
      </c>
      <c r="E236" s="40">
        <v>0</v>
      </c>
      <c r="F236" s="40">
        <v>10000</v>
      </c>
      <c r="G236" s="40">
        <v>10000</v>
      </c>
      <c r="H236" s="40">
        <v>20000</v>
      </c>
      <c r="I236" s="40">
        <v>20000</v>
      </c>
      <c r="J236" s="40">
        <v>0</v>
      </c>
      <c r="K236" s="37">
        <v>0</v>
      </c>
      <c r="L236" s="40">
        <v>0</v>
      </c>
    </row>
    <row r="237" spans="1:12" ht="12.75" x14ac:dyDescent="0.2">
      <c r="A237" s="39" t="s">
        <v>0</v>
      </c>
      <c r="B237" s="17" t="s">
        <v>0</v>
      </c>
      <c r="C237" s="17" t="s">
        <v>911</v>
      </c>
      <c r="D237" s="17" t="s">
        <v>912</v>
      </c>
      <c r="E237" s="40">
        <v>0</v>
      </c>
      <c r="F237" s="40">
        <v>100000</v>
      </c>
      <c r="G237" s="40">
        <v>100000</v>
      </c>
      <c r="H237" s="40">
        <v>0</v>
      </c>
      <c r="I237" s="40">
        <v>0</v>
      </c>
      <c r="J237" s="40">
        <v>0</v>
      </c>
      <c r="K237" s="37">
        <v>0</v>
      </c>
      <c r="L237" s="40">
        <v>0</v>
      </c>
    </row>
    <row r="238" spans="1:12" ht="12.75" x14ac:dyDescent="0.2">
      <c r="A238" s="39" t="s">
        <v>0</v>
      </c>
      <c r="B238" s="17" t="s">
        <v>0</v>
      </c>
      <c r="C238" s="17" t="s">
        <v>913</v>
      </c>
      <c r="D238" s="17" t="s">
        <v>914</v>
      </c>
      <c r="E238" s="40">
        <v>38536.400000000001</v>
      </c>
      <c r="F238" s="40">
        <v>0</v>
      </c>
      <c r="G238" s="40">
        <v>38536.400000000001</v>
      </c>
      <c r="H238" s="40">
        <v>38536.400000000001</v>
      </c>
      <c r="I238" s="40">
        <v>38536.400000000001</v>
      </c>
      <c r="J238" s="40">
        <v>0</v>
      </c>
      <c r="K238" s="37">
        <v>0</v>
      </c>
      <c r="L238" s="40">
        <v>0</v>
      </c>
    </row>
    <row r="239" spans="1:12" ht="12.75" x14ac:dyDescent="0.2">
      <c r="A239" s="39" t="s">
        <v>0</v>
      </c>
      <c r="B239" s="17" t="s">
        <v>0</v>
      </c>
      <c r="C239" s="17" t="s">
        <v>915</v>
      </c>
      <c r="D239" s="17" t="s">
        <v>916</v>
      </c>
      <c r="E239" s="40">
        <v>33502.120000000003</v>
      </c>
      <c r="F239" s="40">
        <v>0</v>
      </c>
      <c r="G239" s="40">
        <v>33502.120000000003</v>
      </c>
      <c r="H239" s="40">
        <v>33502.120000000003</v>
      </c>
      <c r="I239" s="40">
        <v>33502.120000000003</v>
      </c>
      <c r="J239" s="40">
        <v>0</v>
      </c>
      <c r="K239" s="37">
        <v>0</v>
      </c>
      <c r="L239" s="40">
        <v>0</v>
      </c>
    </row>
    <row r="240" spans="1:12" ht="12.75" x14ac:dyDescent="0.2">
      <c r="A240" s="39" t="s">
        <v>0</v>
      </c>
      <c r="B240" s="17" t="s">
        <v>0</v>
      </c>
      <c r="C240" s="17" t="s">
        <v>315</v>
      </c>
      <c r="D240" s="17" t="s">
        <v>316</v>
      </c>
      <c r="E240" s="40">
        <v>100000</v>
      </c>
      <c r="F240" s="40">
        <v>181682.57</v>
      </c>
      <c r="G240" s="40">
        <v>281682.57</v>
      </c>
      <c r="H240" s="40">
        <v>88065.16</v>
      </c>
      <c r="I240" s="40">
        <v>88065.16</v>
      </c>
      <c r="J240" s="40">
        <v>0</v>
      </c>
      <c r="K240" s="37">
        <v>0</v>
      </c>
      <c r="L240" s="40">
        <v>0</v>
      </c>
    </row>
    <row r="241" spans="1:12" ht="12.75" x14ac:dyDescent="0.2">
      <c r="A241" s="39" t="s">
        <v>0</v>
      </c>
      <c r="B241" s="17" t="s">
        <v>0</v>
      </c>
      <c r="C241" s="17" t="s">
        <v>317</v>
      </c>
      <c r="D241" s="17" t="s">
        <v>318</v>
      </c>
      <c r="E241" s="40">
        <v>660000</v>
      </c>
      <c r="F241" s="40">
        <v>0</v>
      </c>
      <c r="G241" s="40">
        <v>660000</v>
      </c>
      <c r="H241" s="40">
        <v>244800</v>
      </c>
      <c r="I241" s="40">
        <v>0</v>
      </c>
      <c r="J241" s="40">
        <v>0</v>
      </c>
      <c r="K241" s="37">
        <v>0</v>
      </c>
      <c r="L241" s="40">
        <v>0</v>
      </c>
    </row>
    <row r="242" spans="1:12" ht="12.75" x14ac:dyDescent="0.2">
      <c r="A242" s="39" t="s">
        <v>0</v>
      </c>
      <c r="B242" s="17" t="s">
        <v>0</v>
      </c>
      <c r="C242" s="17" t="s">
        <v>319</v>
      </c>
      <c r="D242" s="17" t="s">
        <v>320</v>
      </c>
      <c r="E242" s="40">
        <v>100000</v>
      </c>
      <c r="F242" s="40">
        <v>0</v>
      </c>
      <c r="G242" s="40">
        <v>100000</v>
      </c>
      <c r="H242" s="40">
        <v>1450.79</v>
      </c>
      <c r="I242" s="40">
        <v>1450.79</v>
      </c>
      <c r="J242" s="40">
        <v>1450.79</v>
      </c>
      <c r="K242" s="37">
        <v>1.45079</v>
      </c>
      <c r="L242" s="40">
        <v>1450.79</v>
      </c>
    </row>
    <row r="243" spans="1:12" ht="12.75" x14ac:dyDescent="0.2">
      <c r="A243" s="39" t="s">
        <v>0</v>
      </c>
      <c r="B243" s="17" t="s">
        <v>0</v>
      </c>
      <c r="C243" s="17" t="s">
        <v>917</v>
      </c>
      <c r="D243" s="17" t="s">
        <v>1252</v>
      </c>
      <c r="E243" s="40">
        <v>48601.02</v>
      </c>
      <c r="F243" s="40">
        <v>-1753.89</v>
      </c>
      <c r="G243" s="40">
        <v>46847.13</v>
      </c>
      <c r="H243" s="40">
        <v>0</v>
      </c>
      <c r="I243" s="40">
        <v>0</v>
      </c>
      <c r="J243" s="40">
        <v>0</v>
      </c>
      <c r="K243" s="37">
        <v>0</v>
      </c>
      <c r="L243" s="40">
        <v>0</v>
      </c>
    </row>
    <row r="244" spans="1:12" ht="12.75" x14ac:dyDescent="0.2">
      <c r="A244" s="39" t="s">
        <v>0</v>
      </c>
      <c r="B244" s="17" t="s">
        <v>0</v>
      </c>
      <c r="C244" s="17" t="s">
        <v>918</v>
      </c>
      <c r="D244" s="17" t="s">
        <v>919</v>
      </c>
      <c r="E244" s="40">
        <v>50000</v>
      </c>
      <c r="F244" s="40">
        <v>28000</v>
      </c>
      <c r="G244" s="40">
        <v>78000</v>
      </c>
      <c r="H244" s="40">
        <v>0</v>
      </c>
      <c r="I244" s="40">
        <v>0</v>
      </c>
      <c r="J244" s="40">
        <v>0</v>
      </c>
      <c r="K244" s="37">
        <v>0</v>
      </c>
      <c r="L244" s="40">
        <v>0</v>
      </c>
    </row>
    <row r="245" spans="1:12" ht="12.75" x14ac:dyDescent="0.2">
      <c r="A245" s="39" t="s">
        <v>0</v>
      </c>
      <c r="B245" s="17" t="s">
        <v>0</v>
      </c>
      <c r="C245" s="17" t="s">
        <v>920</v>
      </c>
      <c r="D245" s="17" t="s">
        <v>1253</v>
      </c>
      <c r="E245" s="40">
        <v>11799.52</v>
      </c>
      <c r="F245" s="40">
        <v>2031.59</v>
      </c>
      <c r="G245" s="40">
        <v>13831.11</v>
      </c>
      <c r="H245" s="40">
        <v>1996.5</v>
      </c>
      <c r="I245" s="40">
        <v>1996.5</v>
      </c>
      <c r="J245" s="40">
        <v>0</v>
      </c>
      <c r="K245" s="37">
        <v>0</v>
      </c>
      <c r="L245" s="40">
        <v>0</v>
      </c>
    </row>
    <row r="246" spans="1:12" ht="12.75" x14ac:dyDescent="0.2">
      <c r="A246" s="39" t="s">
        <v>0</v>
      </c>
      <c r="B246" s="17" t="s">
        <v>0</v>
      </c>
      <c r="C246" s="17" t="s">
        <v>321</v>
      </c>
      <c r="D246" s="17" t="s">
        <v>670</v>
      </c>
      <c r="E246" s="40">
        <v>15609</v>
      </c>
      <c r="F246" s="40">
        <v>0</v>
      </c>
      <c r="G246" s="40">
        <v>15609</v>
      </c>
      <c r="H246" s="40">
        <v>0</v>
      </c>
      <c r="I246" s="40">
        <v>0</v>
      </c>
      <c r="J246" s="40">
        <v>0</v>
      </c>
      <c r="K246" s="37">
        <v>0</v>
      </c>
      <c r="L246" s="40">
        <v>0</v>
      </c>
    </row>
    <row r="247" spans="1:12" ht="12.75" x14ac:dyDescent="0.2">
      <c r="A247" s="39" t="s">
        <v>0</v>
      </c>
      <c r="B247" s="17" t="s">
        <v>0</v>
      </c>
      <c r="C247" s="17" t="s">
        <v>322</v>
      </c>
      <c r="D247" s="17" t="s">
        <v>671</v>
      </c>
      <c r="E247" s="40">
        <v>8470</v>
      </c>
      <c r="F247" s="40">
        <v>0</v>
      </c>
      <c r="G247" s="40">
        <v>8470</v>
      </c>
      <c r="H247" s="40">
        <v>0</v>
      </c>
      <c r="I247" s="40">
        <v>0</v>
      </c>
      <c r="J247" s="40">
        <v>0</v>
      </c>
      <c r="K247" s="37">
        <v>0</v>
      </c>
      <c r="L247" s="40">
        <v>0</v>
      </c>
    </row>
    <row r="248" spans="1:12" ht="12.75" x14ac:dyDescent="0.2">
      <c r="A248" s="39" t="s">
        <v>0</v>
      </c>
      <c r="B248" s="17" t="s">
        <v>0</v>
      </c>
      <c r="C248" s="17" t="s">
        <v>323</v>
      </c>
      <c r="D248" s="17" t="s">
        <v>324</v>
      </c>
      <c r="E248" s="40">
        <v>10000</v>
      </c>
      <c r="F248" s="40">
        <v>5586</v>
      </c>
      <c r="G248" s="40">
        <v>15586</v>
      </c>
      <c r="H248" s="40">
        <v>15586</v>
      </c>
      <c r="I248" s="40">
        <v>15586</v>
      </c>
      <c r="J248" s="40">
        <v>0</v>
      </c>
      <c r="K248" s="37">
        <v>0</v>
      </c>
      <c r="L248" s="40">
        <v>0</v>
      </c>
    </row>
    <row r="249" spans="1:12" ht="12.75" x14ac:dyDescent="0.2">
      <c r="A249" s="39" t="s">
        <v>0</v>
      </c>
      <c r="B249" s="17" t="s">
        <v>0</v>
      </c>
      <c r="C249" s="17" t="s">
        <v>325</v>
      </c>
      <c r="D249" s="17" t="s">
        <v>672</v>
      </c>
      <c r="E249" s="40">
        <v>500000</v>
      </c>
      <c r="F249" s="40">
        <v>0</v>
      </c>
      <c r="G249" s="40">
        <v>500000</v>
      </c>
      <c r="H249" s="40">
        <v>0</v>
      </c>
      <c r="I249" s="40">
        <v>0</v>
      </c>
      <c r="J249" s="40">
        <v>0</v>
      </c>
      <c r="K249" s="37">
        <v>0</v>
      </c>
      <c r="L249" s="40">
        <v>0</v>
      </c>
    </row>
    <row r="250" spans="1:12" ht="12.75" x14ac:dyDescent="0.2">
      <c r="A250" s="39" t="s">
        <v>0</v>
      </c>
      <c r="B250" s="17" t="s">
        <v>0</v>
      </c>
      <c r="C250" s="17" t="s">
        <v>326</v>
      </c>
      <c r="D250" s="17" t="s">
        <v>327</v>
      </c>
      <c r="E250" s="40">
        <v>120000</v>
      </c>
      <c r="F250" s="40">
        <v>0</v>
      </c>
      <c r="G250" s="40">
        <v>120000</v>
      </c>
      <c r="H250" s="40">
        <v>0</v>
      </c>
      <c r="I250" s="40">
        <v>0</v>
      </c>
      <c r="J250" s="40">
        <v>0</v>
      </c>
      <c r="K250" s="37">
        <v>0</v>
      </c>
      <c r="L250" s="40">
        <v>0</v>
      </c>
    </row>
    <row r="251" spans="1:12" ht="12.75" x14ac:dyDescent="0.2">
      <c r="A251" s="39" t="s">
        <v>0</v>
      </c>
      <c r="B251" s="17" t="s">
        <v>0</v>
      </c>
      <c r="C251" s="17" t="s">
        <v>328</v>
      </c>
      <c r="D251" s="17" t="s">
        <v>329</v>
      </c>
      <c r="E251" s="40">
        <v>20000</v>
      </c>
      <c r="F251" s="40">
        <v>0</v>
      </c>
      <c r="G251" s="40">
        <v>20000</v>
      </c>
      <c r="H251" s="40">
        <v>0</v>
      </c>
      <c r="I251" s="40">
        <v>0</v>
      </c>
      <c r="J251" s="40">
        <v>0</v>
      </c>
      <c r="K251" s="37">
        <v>0</v>
      </c>
      <c r="L251" s="40">
        <v>0</v>
      </c>
    </row>
    <row r="252" spans="1:12" ht="12.75" x14ac:dyDescent="0.2">
      <c r="A252" s="39" t="s">
        <v>0</v>
      </c>
      <c r="B252" s="17" t="s">
        <v>0</v>
      </c>
      <c r="C252" s="17" t="s">
        <v>330</v>
      </c>
      <c r="D252" s="17" t="s">
        <v>673</v>
      </c>
      <c r="E252" s="40">
        <v>18150</v>
      </c>
      <c r="F252" s="40">
        <v>-15224.52</v>
      </c>
      <c r="G252" s="40">
        <v>2925.48</v>
      </c>
      <c r="H252" s="40">
        <v>0</v>
      </c>
      <c r="I252" s="40">
        <v>0</v>
      </c>
      <c r="J252" s="40">
        <v>0</v>
      </c>
      <c r="K252" s="37">
        <v>0</v>
      </c>
      <c r="L252" s="40">
        <v>0</v>
      </c>
    </row>
    <row r="253" spans="1:12" ht="12.75" x14ac:dyDescent="0.2">
      <c r="A253" s="39" t="s">
        <v>0</v>
      </c>
      <c r="B253" s="17" t="s">
        <v>0</v>
      </c>
      <c r="C253" s="17" t="s">
        <v>331</v>
      </c>
      <c r="D253" s="17" t="s">
        <v>332</v>
      </c>
      <c r="E253" s="40">
        <v>21697.77</v>
      </c>
      <c r="F253" s="40">
        <v>0</v>
      </c>
      <c r="G253" s="40">
        <v>21697.77</v>
      </c>
      <c r="H253" s="40">
        <v>0</v>
      </c>
      <c r="I253" s="40">
        <v>0</v>
      </c>
      <c r="J253" s="40">
        <v>0</v>
      </c>
      <c r="K253" s="37">
        <v>0</v>
      </c>
      <c r="L253" s="40">
        <v>0</v>
      </c>
    </row>
    <row r="254" spans="1:12" ht="12.75" x14ac:dyDescent="0.2">
      <c r="A254" s="39" t="s">
        <v>0</v>
      </c>
      <c r="B254" s="17" t="s">
        <v>0</v>
      </c>
      <c r="C254" s="17" t="s">
        <v>921</v>
      </c>
      <c r="D254" s="17" t="s">
        <v>1254</v>
      </c>
      <c r="E254" s="40">
        <v>0</v>
      </c>
      <c r="F254" s="40">
        <v>26375</v>
      </c>
      <c r="G254" s="40">
        <v>26375</v>
      </c>
      <c r="H254" s="40">
        <v>0</v>
      </c>
      <c r="I254" s="40">
        <v>0</v>
      </c>
      <c r="J254" s="40">
        <v>0</v>
      </c>
      <c r="K254" s="37">
        <v>0</v>
      </c>
      <c r="L254" s="40">
        <v>0</v>
      </c>
    </row>
    <row r="255" spans="1:12" ht="12.75" x14ac:dyDescent="0.2">
      <c r="A255" s="39" t="s">
        <v>0</v>
      </c>
      <c r="B255" s="17" t="s">
        <v>0</v>
      </c>
      <c r="C255" s="17" t="s">
        <v>333</v>
      </c>
      <c r="D255" s="17" t="s">
        <v>674</v>
      </c>
      <c r="E255" s="40">
        <v>123488.78</v>
      </c>
      <c r="F255" s="40">
        <v>-7267.01</v>
      </c>
      <c r="G255" s="40">
        <v>116221.77</v>
      </c>
      <c r="H255" s="40">
        <v>116221.23</v>
      </c>
      <c r="I255" s="40">
        <v>0</v>
      </c>
      <c r="J255" s="40">
        <v>0</v>
      </c>
      <c r="K255" s="37">
        <v>0</v>
      </c>
      <c r="L255" s="40">
        <v>0</v>
      </c>
    </row>
    <row r="256" spans="1:12" ht="12.75" x14ac:dyDescent="0.2">
      <c r="A256" s="39" t="s">
        <v>0</v>
      </c>
      <c r="B256" s="17" t="s">
        <v>0</v>
      </c>
      <c r="C256" s="17" t="s">
        <v>922</v>
      </c>
      <c r="D256" s="17" t="s">
        <v>923</v>
      </c>
      <c r="E256" s="40">
        <v>0</v>
      </c>
      <c r="F256" s="40">
        <v>50007</v>
      </c>
      <c r="G256" s="40">
        <v>50007</v>
      </c>
      <c r="H256" s="40">
        <v>0</v>
      </c>
      <c r="I256" s="40">
        <v>0</v>
      </c>
      <c r="J256" s="40">
        <v>0</v>
      </c>
      <c r="K256" s="37">
        <v>0</v>
      </c>
      <c r="L256" s="40">
        <v>0</v>
      </c>
    </row>
    <row r="257" spans="1:12" ht="12.75" x14ac:dyDescent="0.2">
      <c r="A257" s="39" t="s">
        <v>0</v>
      </c>
      <c r="B257" s="17" t="s">
        <v>0</v>
      </c>
      <c r="C257" s="17" t="s">
        <v>334</v>
      </c>
      <c r="D257" s="17" t="s">
        <v>675</v>
      </c>
      <c r="E257" s="40">
        <v>24000</v>
      </c>
      <c r="F257" s="40">
        <v>0</v>
      </c>
      <c r="G257" s="40">
        <v>24000</v>
      </c>
      <c r="H257" s="40">
        <v>0</v>
      </c>
      <c r="I257" s="40">
        <v>0</v>
      </c>
      <c r="J257" s="40">
        <v>0</v>
      </c>
      <c r="K257" s="37">
        <v>0</v>
      </c>
      <c r="L257" s="40">
        <v>0</v>
      </c>
    </row>
    <row r="258" spans="1:12" ht="12.75" x14ac:dyDescent="0.2">
      <c r="A258" s="39" t="s">
        <v>0</v>
      </c>
      <c r="B258" s="17" t="s">
        <v>0</v>
      </c>
      <c r="C258" s="17" t="s">
        <v>335</v>
      </c>
      <c r="D258" s="17" t="s">
        <v>336</v>
      </c>
      <c r="E258" s="40">
        <v>0</v>
      </c>
      <c r="F258" s="40">
        <v>19565.990000000002</v>
      </c>
      <c r="G258" s="40">
        <v>19565.990000000002</v>
      </c>
      <c r="H258" s="40">
        <v>0</v>
      </c>
      <c r="I258" s="40">
        <v>0</v>
      </c>
      <c r="J258" s="40">
        <v>0</v>
      </c>
      <c r="K258" s="37">
        <v>0</v>
      </c>
      <c r="L258" s="40">
        <v>0</v>
      </c>
    </row>
    <row r="259" spans="1:12" ht="12.75" x14ac:dyDescent="0.2">
      <c r="A259" s="39" t="s">
        <v>0</v>
      </c>
      <c r="B259" s="17" t="s">
        <v>0</v>
      </c>
      <c r="C259" s="17" t="s">
        <v>337</v>
      </c>
      <c r="D259" s="17" t="s">
        <v>676</v>
      </c>
      <c r="E259" s="40">
        <v>0</v>
      </c>
      <c r="F259" s="40">
        <v>63472.06</v>
      </c>
      <c r="G259" s="40">
        <v>63472.06</v>
      </c>
      <c r="H259" s="40">
        <v>36784</v>
      </c>
      <c r="I259" s="40">
        <v>35242.81</v>
      </c>
      <c r="J259" s="40">
        <v>0</v>
      </c>
      <c r="K259" s="37">
        <v>0</v>
      </c>
      <c r="L259" s="40">
        <v>0</v>
      </c>
    </row>
    <row r="260" spans="1:12" ht="12.75" x14ac:dyDescent="0.2">
      <c r="A260" s="39" t="s">
        <v>0</v>
      </c>
      <c r="B260" s="17" t="s">
        <v>0</v>
      </c>
      <c r="C260" s="17" t="s">
        <v>924</v>
      </c>
      <c r="D260" s="17" t="s">
        <v>925</v>
      </c>
      <c r="E260" s="40">
        <v>0</v>
      </c>
      <c r="F260" s="40">
        <v>21954.959999999999</v>
      </c>
      <c r="G260" s="40">
        <v>21954.959999999999</v>
      </c>
      <c r="H260" s="40">
        <v>0</v>
      </c>
      <c r="I260" s="40">
        <v>0</v>
      </c>
      <c r="J260" s="40">
        <v>0</v>
      </c>
      <c r="K260" s="37">
        <v>0</v>
      </c>
      <c r="L260" s="40">
        <v>0</v>
      </c>
    </row>
    <row r="261" spans="1:12" ht="12.75" x14ac:dyDescent="0.2">
      <c r="A261" s="39" t="s">
        <v>0</v>
      </c>
      <c r="B261" s="17" t="s">
        <v>0</v>
      </c>
      <c r="C261" s="17" t="s">
        <v>338</v>
      </c>
      <c r="D261" s="17" t="s">
        <v>339</v>
      </c>
      <c r="E261" s="40">
        <v>728642.36</v>
      </c>
      <c r="F261" s="40">
        <v>0</v>
      </c>
      <c r="G261" s="40">
        <v>728642.36</v>
      </c>
      <c r="H261" s="40">
        <v>728642.36</v>
      </c>
      <c r="I261" s="40">
        <v>728642.36</v>
      </c>
      <c r="J261" s="40">
        <v>262842.44</v>
      </c>
      <c r="K261" s="37">
        <v>36.072901388824</v>
      </c>
      <c r="L261" s="40">
        <v>262842.44</v>
      </c>
    </row>
    <row r="262" spans="1:12" ht="12.75" x14ac:dyDescent="0.2">
      <c r="A262" s="39" t="s">
        <v>0</v>
      </c>
      <c r="B262" s="17" t="s">
        <v>0</v>
      </c>
      <c r="C262" s="17" t="s">
        <v>926</v>
      </c>
      <c r="D262" s="17" t="s">
        <v>927</v>
      </c>
      <c r="E262" s="40">
        <v>47044.22</v>
      </c>
      <c r="F262" s="40">
        <v>68271.31</v>
      </c>
      <c r="G262" s="40">
        <v>115315.53</v>
      </c>
      <c r="H262" s="40">
        <v>115315.53</v>
      </c>
      <c r="I262" s="40">
        <v>115315.53</v>
      </c>
      <c r="J262" s="40">
        <v>0</v>
      </c>
      <c r="K262" s="37">
        <v>0</v>
      </c>
      <c r="L262" s="40">
        <v>0</v>
      </c>
    </row>
    <row r="263" spans="1:12" ht="12.75" x14ac:dyDescent="0.2">
      <c r="A263" s="39" t="s">
        <v>0</v>
      </c>
      <c r="B263" s="17" t="s">
        <v>0</v>
      </c>
      <c r="C263" s="17" t="s">
        <v>928</v>
      </c>
      <c r="D263" s="17" t="s">
        <v>929</v>
      </c>
      <c r="E263" s="40">
        <v>0</v>
      </c>
      <c r="F263" s="40">
        <v>7250.16</v>
      </c>
      <c r="G263" s="40">
        <v>7250.16</v>
      </c>
      <c r="H263" s="40">
        <v>0</v>
      </c>
      <c r="I263" s="40">
        <v>0</v>
      </c>
      <c r="J263" s="40">
        <v>0</v>
      </c>
      <c r="K263" s="37">
        <v>0</v>
      </c>
      <c r="L263" s="40">
        <v>0</v>
      </c>
    </row>
    <row r="264" spans="1:12" ht="12.75" x14ac:dyDescent="0.2">
      <c r="A264" s="39" t="s">
        <v>0</v>
      </c>
      <c r="B264" s="17" t="s">
        <v>0</v>
      </c>
      <c r="C264" s="17" t="s">
        <v>930</v>
      </c>
      <c r="D264" s="17" t="s">
        <v>931</v>
      </c>
      <c r="E264" s="40">
        <v>0</v>
      </c>
      <c r="F264" s="40">
        <v>148886.35</v>
      </c>
      <c r="G264" s="40">
        <v>148886.35</v>
      </c>
      <c r="H264" s="40">
        <v>0</v>
      </c>
      <c r="I264" s="40">
        <v>0</v>
      </c>
      <c r="J264" s="40">
        <v>0</v>
      </c>
      <c r="K264" s="37">
        <v>0</v>
      </c>
      <c r="L264" s="40">
        <v>0</v>
      </c>
    </row>
    <row r="265" spans="1:12" ht="12.75" x14ac:dyDescent="0.2">
      <c r="A265" s="39" t="s">
        <v>0</v>
      </c>
      <c r="B265" s="17" t="s">
        <v>0</v>
      </c>
      <c r="C265" s="17" t="s">
        <v>340</v>
      </c>
      <c r="D265" s="17" t="s">
        <v>341</v>
      </c>
      <c r="E265" s="40">
        <v>193140.37</v>
      </c>
      <c r="F265" s="40">
        <v>1753.89</v>
      </c>
      <c r="G265" s="40">
        <v>194894.26</v>
      </c>
      <c r="H265" s="40">
        <v>193140.37</v>
      </c>
      <c r="I265" s="40">
        <v>193140.37</v>
      </c>
      <c r="J265" s="40">
        <v>30980.06</v>
      </c>
      <c r="K265" s="37">
        <v>15.8958298720547</v>
      </c>
      <c r="L265" s="40">
        <v>15490.03</v>
      </c>
    </row>
    <row r="266" spans="1:12" ht="12.75" x14ac:dyDescent="0.2">
      <c r="A266" s="39" t="s">
        <v>0</v>
      </c>
      <c r="B266" s="17" t="s">
        <v>0</v>
      </c>
      <c r="C266" s="17" t="s">
        <v>932</v>
      </c>
      <c r="D266" s="17" t="s">
        <v>933</v>
      </c>
      <c r="E266" s="40">
        <v>0</v>
      </c>
      <c r="F266" s="40">
        <v>13789.07</v>
      </c>
      <c r="G266" s="40">
        <v>13789.07</v>
      </c>
      <c r="H266" s="40">
        <v>0</v>
      </c>
      <c r="I266" s="40">
        <v>0</v>
      </c>
      <c r="J266" s="40">
        <v>0</v>
      </c>
      <c r="K266" s="37">
        <v>0</v>
      </c>
      <c r="L266" s="40">
        <v>0</v>
      </c>
    </row>
    <row r="267" spans="1:12" ht="12.75" x14ac:dyDescent="0.2">
      <c r="A267" s="39" t="s">
        <v>0</v>
      </c>
      <c r="B267" s="17" t="s">
        <v>0</v>
      </c>
      <c r="C267" s="17" t="s">
        <v>342</v>
      </c>
      <c r="D267" s="17" t="s">
        <v>677</v>
      </c>
      <c r="E267" s="40">
        <v>430100</v>
      </c>
      <c r="F267" s="40">
        <v>0</v>
      </c>
      <c r="G267" s="40">
        <v>430100</v>
      </c>
      <c r="H267" s="40">
        <v>430100</v>
      </c>
      <c r="I267" s="40">
        <v>430100</v>
      </c>
      <c r="J267" s="40">
        <v>131094.23000000001</v>
      </c>
      <c r="K267" s="37">
        <v>30.479941873982799</v>
      </c>
      <c r="L267" s="40">
        <v>88223.61</v>
      </c>
    </row>
    <row r="268" spans="1:12" ht="12.75" x14ac:dyDescent="0.2">
      <c r="A268" s="39" t="s">
        <v>0</v>
      </c>
      <c r="B268" s="17" t="s">
        <v>0</v>
      </c>
      <c r="C268" s="17" t="s">
        <v>343</v>
      </c>
      <c r="D268" s="17" t="s">
        <v>344</v>
      </c>
      <c r="E268" s="40">
        <v>2079593.77</v>
      </c>
      <c r="F268" s="40">
        <v>0</v>
      </c>
      <c r="G268" s="40">
        <v>2079593.77</v>
      </c>
      <c r="H268" s="40">
        <v>2079593.77</v>
      </c>
      <c r="I268" s="40">
        <v>2079593.77</v>
      </c>
      <c r="J268" s="40">
        <v>0</v>
      </c>
      <c r="K268" s="37">
        <v>0</v>
      </c>
      <c r="L268" s="40">
        <v>0</v>
      </c>
    </row>
    <row r="269" spans="1:12" ht="12.75" x14ac:dyDescent="0.2">
      <c r="A269" s="39" t="s">
        <v>0</v>
      </c>
      <c r="B269" s="17" t="s">
        <v>0</v>
      </c>
      <c r="C269" s="17" t="s">
        <v>934</v>
      </c>
      <c r="D269" s="17" t="s">
        <v>935</v>
      </c>
      <c r="E269" s="40">
        <v>301385.53999999998</v>
      </c>
      <c r="F269" s="40">
        <v>89580.97</v>
      </c>
      <c r="G269" s="40">
        <v>390966.51</v>
      </c>
      <c r="H269" s="40">
        <v>39493.24</v>
      </c>
      <c r="I269" s="40">
        <v>39493.24</v>
      </c>
      <c r="J269" s="40">
        <v>39493.24</v>
      </c>
      <c r="K269" s="37">
        <v>10.1014381001585</v>
      </c>
      <c r="L269" s="40">
        <v>0</v>
      </c>
    </row>
    <row r="270" spans="1:12" ht="12.75" x14ac:dyDescent="0.2">
      <c r="A270" s="39" t="s">
        <v>0</v>
      </c>
      <c r="B270" s="17" t="s">
        <v>0</v>
      </c>
      <c r="C270" s="17" t="s">
        <v>345</v>
      </c>
      <c r="D270" s="17" t="s">
        <v>346</v>
      </c>
      <c r="E270" s="40">
        <v>588520.14</v>
      </c>
      <c r="F270" s="40">
        <v>0</v>
      </c>
      <c r="G270" s="40">
        <v>588520.14</v>
      </c>
      <c r="H270" s="40">
        <v>588520.14</v>
      </c>
      <c r="I270" s="40">
        <v>588520.14</v>
      </c>
      <c r="J270" s="40">
        <v>0</v>
      </c>
      <c r="K270" s="37">
        <v>0</v>
      </c>
      <c r="L270" s="40">
        <v>0</v>
      </c>
    </row>
    <row r="271" spans="1:12" ht="12.75" x14ac:dyDescent="0.2">
      <c r="A271" s="39" t="s">
        <v>0</v>
      </c>
      <c r="B271" s="17" t="s">
        <v>0</v>
      </c>
      <c r="C271" s="17" t="s">
        <v>347</v>
      </c>
      <c r="D271" s="17" t="s">
        <v>348</v>
      </c>
      <c r="E271" s="40">
        <v>400000</v>
      </c>
      <c r="F271" s="40">
        <v>0</v>
      </c>
      <c r="G271" s="40">
        <v>400000</v>
      </c>
      <c r="H271" s="40">
        <v>400000</v>
      </c>
      <c r="I271" s="40">
        <v>400000</v>
      </c>
      <c r="J271" s="40">
        <v>0</v>
      </c>
      <c r="K271" s="37">
        <v>0</v>
      </c>
      <c r="L271" s="40">
        <v>0</v>
      </c>
    </row>
    <row r="272" spans="1:12" ht="12.75" x14ac:dyDescent="0.2">
      <c r="A272" s="39" t="s">
        <v>0</v>
      </c>
      <c r="B272" s="17" t="s">
        <v>0</v>
      </c>
      <c r="C272" s="17" t="s">
        <v>349</v>
      </c>
      <c r="D272" s="17" t="s">
        <v>678</v>
      </c>
      <c r="E272" s="40">
        <v>155387.93</v>
      </c>
      <c r="F272" s="40">
        <v>0</v>
      </c>
      <c r="G272" s="40">
        <v>155387.93</v>
      </c>
      <c r="H272" s="40">
        <v>155387.93</v>
      </c>
      <c r="I272" s="40">
        <v>155387.93</v>
      </c>
      <c r="J272" s="40">
        <v>0</v>
      </c>
      <c r="K272" s="37">
        <v>0</v>
      </c>
      <c r="L272" s="40">
        <v>0</v>
      </c>
    </row>
    <row r="273" spans="1:12" ht="12.75" x14ac:dyDescent="0.2">
      <c r="A273" s="39" t="s">
        <v>0</v>
      </c>
      <c r="B273" s="17" t="s">
        <v>0</v>
      </c>
      <c r="C273" s="17" t="s">
        <v>350</v>
      </c>
      <c r="D273" s="17" t="s">
        <v>679</v>
      </c>
      <c r="E273" s="40">
        <v>40000</v>
      </c>
      <c r="F273" s="40">
        <v>-3729.04</v>
      </c>
      <c r="G273" s="40">
        <v>36270.959999999999</v>
      </c>
      <c r="H273" s="40">
        <v>0</v>
      </c>
      <c r="I273" s="40">
        <v>0</v>
      </c>
      <c r="J273" s="40">
        <v>0</v>
      </c>
      <c r="K273" s="37">
        <v>0</v>
      </c>
      <c r="L273" s="40">
        <v>0</v>
      </c>
    </row>
    <row r="274" spans="1:12" ht="12.75" x14ac:dyDescent="0.2">
      <c r="A274" s="39" t="s">
        <v>0</v>
      </c>
      <c r="B274" s="17" t="s">
        <v>0</v>
      </c>
      <c r="C274" s="17" t="s">
        <v>351</v>
      </c>
      <c r="D274" s="17" t="s">
        <v>680</v>
      </c>
      <c r="E274" s="40">
        <v>10000</v>
      </c>
      <c r="F274" s="40">
        <v>0</v>
      </c>
      <c r="G274" s="40">
        <v>10000</v>
      </c>
      <c r="H274" s="40">
        <v>9861.5</v>
      </c>
      <c r="I274" s="40">
        <v>9861.5</v>
      </c>
      <c r="J274" s="40">
        <v>0</v>
      </c>
      <c r="K274" s="37">
        <v>0</v>
      </c>
      <c r="L274" s="40">
        <v>0</v>
      </c>
    </row>
    <row r="275" spans="1:12" ht="12.75" x14ac:dyDescent="0.2">
      <c r="A275" s="39" t="s">
        <v>0</v>
      </c>
      <c r="B275" s="17" t="s">
        <v>0</v>
      </c>
      <c r="C275" s="17" t="s">
        <v>936</v>
      </c>
      <c r="D275" s="17" t="s">
        <v>937</v>
      </c>
      <c r="E275" s="40">
        <v>150000</v>
      </c>
      <c r="F275" s="40">
        <v>-140000</v>
      </c>
      <c r="G275" s="40">
        <v>10000</v>
      </c>
      <c r="H275" s="40">
        <v>0</v>
      </c>
      <c r="I275" s="40">
        <v>0</v>
      </c>
      <c r="J275" s="40">
        <v>0</v>
      </c>
      <c r="K275" s="37">
        <v>0</v>
      </c>
      <c r="L275" s="40">
        <v>0</v>
      </c>
    </row>
    <row r="276" spans="1:12" ht="12.75" x14ac:dyDescent="0.2">
      <c r="A276" s="39" t="s">
        <v>0</v>
      </c>
      <c r="B276" s="17" t="s">
        <v>0</v>
      </c>
      <c r="C276" s="17" t="s">
        <v>938</v>
      </c>
      <c r="D276" s="17" t="s">
        <v>1255</v>
      </c>
      <c r="E276" s="40">
        <v>144080.85999999999</v>
      </c>
      <c r="F276" s="40">
        <v>0</v>
      </c>
      <c r="G276" s="40">
        <v>144080.85999999999</v>
      </c>
      <c r="H276" s="40">
        <v>144080.85999999999</v>
      </c>
      <c r="I276" s="40">
        <v>144080.85999999999</v>
      </c>
      <c r="J276" s="40">
        <v>144080.85999999999</v>
      </c>
      <c r="K276" s="37">
        <v>100</v>
      </c>
      <c r="L276" s="40">
        <v>0</v>
      </c>
    </row>
    <row r="277" spans="1:12" ht="12.75" x14ac:dyDescent="0.2">
      <c r="A277" s="39" t="s">
        <v>0</v>
      </c>
      <c r="B277" s="17" t="s">
        <v>0</v>
      </c>
      <c r="C277" s="17" t="s">
        <v>352</v>
      </c>
      <c r="D277" s="17" t="s">
        <v>681</v>
      </c>
      <c r="E277" s="40">
        <v>0</v>
      </c>
      <c r="F277" s="40">
        <v>10000</v>
      </c>
      <c r="G277" s="40">
        <v>10000</v>
      </c>
      <c r="H277" s="40">
        <v>0</v>
      </c>
      <c r="I277" s="40">
        <v>0</v>
      </c>
      <c r="J277" s="40">
        <v>0</v>
      </c>
      <c r="K277" s="37">
        <v>0</v>
      </c>
      <c r="L277" s="40">
        <v>0</v>
      </c>
    </row>
    <row r="278" spans="1:12" ht="12.75" x14ac:dyDescent="0.2">
      <c r="A278" s="39" t="s">
        <v>0</v>
      </c>
      <c r="B278" s="17" t="s">
        <v>0</v>
      </c>
      <c r="C278" s="17" t="s">
        <v>939</v>
      </c>
      <c r="D278" s="17" t="s">
        <v>1256</v>
      </c>
      <c r="E278" s="40">
        <v>0</v>
      </c>
      <c r="F278" s="40">
        <v>2995.75</v>
      </c>
      <c r="G278" s="40">
        <v>2995.75</v>
      </c>
      <c r="H278" s="40">
        <v>0</v>
      </c>
      <c r="I278" s="40">
        <v>0</v>
      </c>
      <c r="J278" s="40">
        <v>0</v>
      </c>
      <c r="K278" s="37">
        <v>0</v>
      </c>
      <c r="L278" s="40">
        <v>0</v>
      </c>
    </row>
    <row r="279" spans="1:12" ht="12.75" x14ac:dyDescent="0.2">
      <c r="A279" s="39" t="s">
        <v>0</v>
      </c>
      <c r="B279" s="17" t="s">
        <v>0</v>
      </c>
      <c r="C279" s="17" t="s">
        <v>353</v>
      </c>
      <c r="D279" s="17" t="s">
        <v>682</v>
      </c>
      <c r="E279" s="40">
        <v>0</v>
      </c>
      <c r="F279" s="40">
        <v>15000</v>
      </c>
      <c r="G279" s="40">
        <v>15000</v>
      </c>
      <c r="H279" s="40">
        <v>0</v>
      </c>
      <c r="I279" s="40">
        <v>0</v>
      </c>
      <c r="J279" s="40">
        <v>0</v>
      </c>
      <c r="K279" s="37">
        <v>0</v>
      </c>
      <c r="L279" s="40">
        <v>0</v>
      </c>
    </row>
    <row r="280" spans="1:12" ht="12.75" x14ac:dyDescent="0.2">
      <c r="A280" s="39" t="s">
        <v>0</v>
      </c>
      <c r="B280" s="17" t="s">
        <v>0</v>
      </c>
      <c r="C280" s="17" t="s">
        <v>354</v>
      </c>
      <c r="D280" s="17" t="s">
        <v>683</v>
      </c>
      <c r="E280" s="40">
        <v>0</v>
      </c>
      <c r="F280" s="40">
        <v>10000</v>
      </c>
      <c r="G280" s="40">
        <v>10000</v>
      </c>
      <c r="H280" s="40">
        <v>0</v>
      </c>
      <c r="I280" s="40">
        <v>0</v>
      </c>
      <c r="J280" s="40">
        <v>0</v>
      </c>
      <c r="K280" s="37">
        <v>0</v>
      </c>
      <c r="L280" s="40">
        <v>0</v>
      </c>
    </row>
    <row r="281" spans="1:12" ht="12.75" x14ac:dyDescent="0.2">
      <c r="A281" s="39" t="s">
        <v>0</v>
      </c>
      <c r="B281" s="17" t="s">
        <v>0</v>
      </c>
      <c r="C281" s="17" t="s">
        <v>940</v>
      </c>
      <c r="D281" s="17" t="s">
        <v>1257</v>
      </c>
      <c r="E281" s="40">
        <v>0</v>
      </c>
      <c r="F281" s="40">
        <v>50000</v>
      </c>
      <c r="G281" s="40">
        <v>50000</v>
      </c>
      <c r="H281" s="40">
        <v>0</v>
      </c>
      <c r="I281" s="40">
        <v>0</v>
      </c>
      <c r="J281" s="40">
        <v>0</v>
      </c>
      <c r="K281" s="37">
        <v>0</v>
      </c>
      <c r="L281" s="40">
        <v>0</v>
      </c>
    </row>
    <row r="282" spans="1:12" ht="12.75" x14ac:dyDescent="0.2">
      <c r="A282" s="39" t="s">
        <v>0</v>
      </c>
      <c r="B282" s="17" t="s">
        <v>0</v>
      </c>
      <c r="C282" s="17" t="s">
        <v>941</v>
      </c>
      <c r="D282" s="17" t="s">
        <v>1258</v>
      </c>
      <c r="E282" s="40">
        <v>0</v>
      </c>
      <c r="F282" s="40">
        <v>50000</v>
      </c>
      <c r="G282" s="40">
        <v>50000</v>
      </c>
      <c r="H282" s="40">
        <v>0</v>
      </c>
      <c r="I282" s="40">
        <v>0</v>
      </c>
      <c r="J282" s="40">
        <v>0</v>
      </c>
      <c r="K282" s="37">
        <v>0</v>
      </c>
      <c r="L282" s="40">
        <v>0</v>
      </c>
    </row>
    <row r="283" spans="1:12" ht="12.75" x14ac:dyDescent="0.2">
      <c r="A283" s="39" t="s">
        <v>0</v>
      </c>
      <c r="B283" s="17" t="s">
        <v>0</v>
      </c>
      <c r="C283" s="17" t="s">
        <v>942</v>
      </c>
      <c r="D283" s="17" t="s">
        <v>1259</v>
      </c>
      <c r="E283" s="40">
        <v>0</v>
      </c>
      <c r="F283" s="40">
        <v>50000</v>
      </c>
      <c r="G283" s="40">
        <v>50000</v>
      </c>
      <c r="H283" s="40">
        <v>0</v>
      </c>
      <c r="I283" s="40">
        <v>0</v>
      </c>
      <c r="J283" s="40">
        <v>0</v>
      </c>
      <c r="K283" s="37">
        <v>0</v>
      </c>
      <c r="L283" s="40">
        <v>0</v>
      </c>
    </row>
    <row r="284" spans="1:12" ht="12.75" x14ac:dyDescent="0.2">
      <c r="A284" s="39" t="s">
        <v>0</v>
      </c>
      <c r="B284" s="17" t="s">
        <v>0</v>
      </c>
      <c r="C284" s="17" t="s">
        <v>355</v>
      </c>
      <c r="D284" s="17" t="s">
        <v>684</v>
      </c>
      <c r="E284" s="40">
        <v>30000</v>
      </c>
      <c r="F284" s="40">
        <v>0</v>
      </c>
      <c r="G284" s="40">
        <v>30000</v>
      </c>
      <c r="H284" s="40">
        <v>11044.4</v>
      </c>
      <c r="I284" s="40">
        <v>11044.4</v>
      </c>
      <c r="J284" s="40">
        <v>0</v>
      </c>
      <c r="K284" s="37">
        <v>0</v>
      </c>
      <c r="L284" s="40">
        <v>0</v>
      </c>
    </row>
    <row r="285" spans="1:12" ht="12.75" x14ac:dyDescent="0.2">
      <c r="A285" s="39" t="s">
        <v>0</v>
      </c>
      <c r="B285" s="17" t="s">
        <v>0</v>
      </c>
      <c r="C285" s="17" t="s">
        <v>943</v>
      </c>
      <c r="D285" s="17" t="s">
        <v>944</v>
      </c>
      <c r="E285" s="40">
        <v>29999.99</v>
      </c>
      <c r="F285" s="40">
        <v>-29999.99</v>
      </c>
      <c r="G285" s="40">
        <v>0</v>
      </c>
      <c r="H285" s="40">
        <v>0</v>
      </c>
      <c r="I285" s="40">
        <v>0</v>
      </c>
      <c r="J285" s="40">
        <v>0</v>
      </c>
      <c r="K285" s="37">
        <v>0</v>
      </c>
      <c r="L285" s="40">
        <v>0</v>
      </c>
    </row>
    <row r="286" spans="1:12" ht="12.75" x14ac:dyDescent="0.2">
      <c r="A286" s="39" t="s">
        <v>0</v>
      </c>
      <c r="B286" s="17" t="s">
        <v>0</v>
      </c>
      <c r="C286" s="17" t="s">
        <v>945</v>
      </c>
      <c r="D286" s="17" t="s">
        <v>946</v>
      </c>
      <c r="E286" s="40">
        <v>30000</v>
      </c>
      <c r="F286" s="40">
        <v>-30000</v>
      </c>
      <c r="G286" s="40">
        <v>0</v>
      </c>
      <c r="H286" s="40">
        <v>0</v>
      </c>
      <c r="I286" s="40">
        <v>0</v>
      </c>
      <c r="J286" s="40">
        <v>0</v>
      </c>
      <c r="K286" s="37">
        <v>0</v>
      </c>
      <c r="L286" s="40">
        <v>0</v>
      </c>
    </row>
    <row r="287" spans="1:12" ht="12.75" x14ac:dyDescent="0.2">
      <c r="A287" s="39" t="s">
        <v>0</v>
      </c>
      <c r="B287" s="17" t="s">
        <v>0</v>
      </c>
      <c r="C287" s="17" t="s">
        <v>947</v>
      </c>
      <c r="D287" s="17" t="s">
        <v>1260</v>
      </c>
      <c r="E287" s="40">
        <v>0</v>
      </c>
      <c r="F287" s="40">
        <v>222290.45</v>
      </c>
      <c r="G287" s="40">
        <v>222290.45</v>
      </c>
      <c r="H287" s="40">
        <v>165181.04</v>
      </c>
      <c r="I287" s="40">
        <v>165181.04</v>
      </c>
      <c r="J287" s="40">
        <v>4148.24</v>
      </c>
      <c r="K287" s="37">
        <v>1.8661350498863101</v>
      </c>
      <c r="L287" s="40">
        <v>0</v>
      </c>
    </row>
    <row r="288" spans="1:12" ht="12.75" x14ac:dyDescent="0.2">
      <c r="A288" s="39" t="s">
        <v>0</v>
      </c>
      <c r="B288" s="17" t="s">
        <v>0</v>
      </c>
      <c r="C288" s="17" t="s">
        <v>948</v>
      </c>
      <c r="D288" s="17" t="s">
        <v>1261</v>
      </c>
      <c r="E288" s="40">
        <v>0</v>
      </c>
      <c r="F288" s="40">
        <v>859.1</v>
      </c>
      <c r="G288" s="40">
        <v>859.1</v>
      </c>
      <c r="H288" s="40">
        <v>859.1</v>
      </c>
      <c r="I288" s="40">
        <v>859.1</v>
      </c>
      <c r="J288" s="40">
        <v>859.1</v>
      </c>
      <c r="K288" s="37">
        <v>100</v>
      </c>
      <c r="L288" s="40">
        <v>859.1</v>
      </c>
    </row>
    <row r="289" spans="1:12" ht="12.75" x14ac:dyDescent="0.2">
      <c r="A289" s="39" t="s">
        <v>0</v>
      </c>
      <c r="B289" s="17" t="s">
        <v>0</v>
      </c>
      <c r="C289" s="17" t="s">
        <v>356</v>
      </c>
      <c r="D289" s="17" t="s">
        <v>357</v>
      </c>
      <c r="E289" s="40">
        <v>0</v>
      </c>
      <c r="F289" s="40">
        <v>74357.72</v>
      </c>
      <c r="G289" s="40">
        <v>74357.72</v>
      </c>
      <c r="H289" s="40">
        <v>74357.72</v>
      </c>
      <c r="I289" s="40">
        <v>74357.72</v>
      </c>
      <c r="J289" s="40">
        <v>0</v>
      </c>
      <c r="K289" s="37">
        <v>0</v>
      </c>
      <c r="L289" s="40">
        <v>0</v>
      </c>
    </row>
    <row r="290" spans="1:12" ht="12.75" x14ac:dyDescent="0.2">
      <c r="A290" s="39" t="s">
        <v>0</v>
      </c>
      <c r="B290" s="17" t="s">
        <v>0</v>
      </c>
      <c r="C290" s="17" t="s">
        <v>358</v>
      </c>
      <c r="D290" s="17" t="s">
        <v>747</v>
      </c>
      <c r="E290" s="40">
        <v>0</v>
      </c>
      <c r="F290" s="40">
        <v>39520.83</v>
      </c>
      <c r="G290" s="40">
        <v>39520.83</v>
      </c>
      <c r="H290" s="40">
        <v>39520.83</v>
      </c>
      <c r="I290" s="40">
        <v>39520.83</v>
      </c>
      <c r="J290" s="40">
        <v>0</v>
      </c>
      <c r="K290" s="37">
        <v>0</v>
      </c>
      <c r="L290" s="40">
        <v>0</v>
      </c>
    </row>
    <row r="291" spans="1:12" ht="12.75" x14ac:dyDescent="0.2">
      <c r="A291" s="39" t="s">
        <v>0</v>
      </c>
      <c r="B291" s="17" t="s">
        <v>0</v>
      </c>
      <c r="C291" s="17" t="s">
        <v>359</v>
      </c>
      <c r="D291" s="17" t="s">
        <v>748</v>
      </c>
      <c r="E291" s="40">
        <v>0</v>
      </c>
      <c r="F291" s="40">
        <v>49339.61</v>
      </c>
      <c r="G291" s="40">
        <v>49339.61</v>
      </c>
      <c r="H291" s="40">
        <v>49339.61</v>
      </c>
      <c r="I291" s="40">
        <v>49339.61</v>
      </c>
      <c r="J291" s="40">
        <v>0</v>
      </c>
      <c r="K291" s="37">
        <v>0</v>
      </c>
      <c r="L291" s="40">
        <v>0</v>
      </c>
    </row>
    <row r="292" spans="1:12" ht="12.75" x14ac:dyDescent="0.2">
      <c r="A292" s="39" t="s">
        <v>0</v>
      </c>
      <c r="B292" s="17" t="s">
        <v>0</v>
      </c>
      <c r="C292" s="17" t="s">
        <v>360</v>
      </c>
      <c r="D292" s="17" t="s">
        <v>749</v>
      </c>
      <c r="E292" s="40">
        <v>0</v>
      </c>
      <c r="F292" s="40">
        <v>72555.520000000004</v>
      </c>
      <c r="G292" s="40">
        <v>72555.520000000004</v>
      </c>
      <c r="H292" s="40">
        <v>72555.520000000004</v>
      </c>
      <c r="I292" s="40">
        <v>72555.520000000004</v>
      </c>
      <c r="J292" s="40">
        <v>0</v>
      </c>
      <c r="K292" s="37">
        <v>0</v>
      </c>
      <c r="L292" s="40">
        <v>0</v>
      </c>
    </row>
    <row r="293" spans="1:12" ht="12.75" x14ac:dyDescent="0.2">
      <c r="A293" s="39" t="s">
        <v>0</v>
      </c>
      <c r="B293" s="17" t="s">
        <v>0</v>
      </c>
      <c r="C293" s="17" t="s">
        <v>361</v>
      </c>
      <c r="D293" s="17" t="s">
        <v>362</v>
      </c>
      <c r="E293" s="40">
        <v>100000</v>
      </c>
      <c r="F293" s="40">
        <v>0</v>
      </c>
      <c r="G293" s="40">
        <v>100000</v>
      </c>
      <c r="H293" s="40">
        <v>0</v>
      </c>
      <c r="I293" s="40">
        <v>0</v>
      </c>
      <c r="J293" s="40">
        <v>0</v>
      </c>
      <c r="K293" s="37">
        <v>0</v>
      </c>
      <c r="L293" s="40">
        <v>0</v>
      </c>
    </row>
    <row r="294" spans="1:12" ht="12.75" x14ac:dyDescent="0.2">
      <c r="A294" s="39" t="s">
        <v>0</v>
      </c>
      <c r="B294" s="17" t="s">
        <v>0</v>
      </c>
      <c r="C294" s="17" t="s">
        <v>363</v>
      </c>
      <c r="D294" s="17" t="s">
        <v>364</v>
      </c>
      <c r="E294" s="40">
        <v>50000</v>
      </c>
      <c r="F294" s="40">
        <v>0</v>
      </c>
      <c r="G294" s="40">
        <v>50000</v>
      </c>
      <c r="H294" s="40">
        <v>50000</v>
      </c>
      <c r="I294" s="40">
        <v>0</v>
      </c>
      <c r="J294" s="40">
        <v>0</v>
      </c>
      <c r="K294" s="37">
        <v>0</v>
      </c>
      <c r="L294" s="40">
        <v>0</v>
      </c>
    </row>
    <row r="295" spans="1:12" ht="12.75" x14ac:dyDescent="0.2">
      <c r="A295" s="39" t="s">
        <v>0</v>
      </c>
      <c r="B295" s="17" t="s">
        <v>0</v>
      </c>
      <c r="C295" s="17" t="s">
        <v>949</v>
      </c>
      <c r="D295" s="17" t="s">
        <v>950</v>
      </c>
      <c r="E295" s="40">
        <v>707596.66</v>
      </c>
      <c r="F295" s="40">
        <v>0</v>
      </c>
      <c r="G295" s="40">
        <v>707596.66</v>
      </c>
      <c r="H295" s="40">
        <v>0</v>
      </c>
      <c r="I295" s="40">
        <v>0</v>
      </c>
      <c r="J295" s="40">
        <v>0</v>
      </c>
      <c r="K295" s="37">
        <v>0</v>
      </c>
      <c r="L295" s="40">
        <v>0</v>
      </c>
    </row>
    <row r="296" spans="1:12" ht="12.75" x14ac:dyDescent="0.2">
      <c r="A296" s="39" t="s">
        <v>0</v>
      </c>
      <c r="B296" s="17" t="s">
        <v>0</v>
      </c>
      <c r="C296" s="17" t="s">
        <v>366</v>
      </c>
      <c r="D296" s="17" t="s">
        <v>685</v>
      </c>
      <c r="E296" s="40">
        <v>300000</v>
      </c>
      <c r="F296" s="40">
        <v>0</v>
      </c>
      <c r="G296" s="40">
        <v>300000</v>
      </c>
      <c r="H296" s="40">
        <v>39112.21</v>
      </c>
      <c r="I296" s="40">
        <v>39112.21</v>
      </c>
      <c r="J296" s="40">
        <v>39112.21</v>
      </c>
      <c r="K296" s="37">
        <v>13.0374033333333</v>
      </c>
      <c r="L296" s="40">
        <v>77.08</v>
      </c>
    </row>
    <row r="297" spans="1:12" ht="12.75" x14ac:dyDescent="0.2">
      <c r="A297" s="39" t="s">
        <v>0</v>
      </c>
      <c r="B297" s="17" t="s">
        <v>0</v>
      </c>
      <c r="C297" s="17" t="s">
        <v>951</v>
      </c>
      <c r="D297" s="17" t="s">
        <v>1358</v>
      </c>
      <c r="E297" s="40">
        <v>0</v>
      </c>
      <c r="F297" s="40">
        <v>232.32</v>
      </c>
      <c r="G297" s="40">
        <v>232.32</v>
      </c>
      <c r="H297" s="40">
        <v>232.32</v>
      </c>
      <c r="I297" s="40">
        <v>232.32</v>
      </c>
      <c r="J297" s="40">
        <v>232.32</v>
      </c>
      <c r="K297" s="37">
        <v>100</v>
      </c>
      <c r="L297" s="40">
        <v>232.32</v>
      </c>
    </row>
    <row r="298" spans="1:12" ht="12.75" x14ac:dyDescent="0.2">
      <c r="A298" s="39" t="s">
        <v>0</v>
      </c>
      <c r="B298" s="17" t="s">
        <v>0</v>
      </c>
      <c r="C298" s="17" t="s">
        <v>367</v>
      </c>
      <c r="D298" s="17" t="s">
        <v>686</v>
      </c>
      <c r="E298" s="40">
        <v>0</v>
      </c>
      <c r="F298" s="40">
        <v>49999.199999999997</v>
      </c>
      <c r="G298" s="40">
        <v>49999.199999999997</v>
      </c>
      <c r="H298" s="40">
        <v>0</v>
      </c>
      <c r="I298" s="40">
        <v>0</v>
      </c>
      <c r="J298" s="40">
        <v>0</v>
      </c>
      <c r="K298" s="37">
        <v>0</v>
      </c>
      <c r="L298" s="40">
        <v>0</v>
      </c>
    </row>
    <row r="299" spans="1:12" ht="12.75" x14ac:dyDescent="0.2">
      <c r="A299" s="39" t="s">
        <v>0</v>
      </c>
      <c r="B299" s="17" t="s">
        <v>0</v>
      </c>
      <c r="C299" s="17" t="s">
        <v>952</v>
      </c>
      <c r="D299" s="17" t="s">
        <v>1262</v>
      </c>
      <c r="E299" s="40">
        <v>0</v>
      </c>
      <c r="F299" s="40">
        <v>51180.19</v>
      </c>
      <c r="G299" s="40">
        <v>51180.19</v>
      </c>
      <c r="H299" s="40">
        <v>0</v>
      </c>
      <c r="I299" s="40">
        <v>0</v>
      </c>
      <c r="J299" s="40">
        <v>0</v>
      </c>
      <c r="K299" s="37">
        <v>0</v>
      </c>
      <c r="L299" s="40">
        <v>0</v>
      </c>
    </row>
    <row r="300" spans="1:12" ht="12.75" x14ac:dyDescent="0.2">
      <c r="A300" s="39" t="s">
        <v>0</v>
      </c>
      <c r="B300" s="17" t="s">
        <v>0</v>
      </c>
      <c r="C300" s="17" t="s">
        <v>953</v>
      </c>
      <c r="D300" s="17" t="s">
        <v>1263</v>
      </c>
      <c r="E300" s="40">
        <v>0</v>
      </c>
      <c r="F300" s="40">
        <v>49996.66</v>
      </c>
      <c r="G300" s="40">
        <v>49996.66</v>
      </c>
      <c r="H300" s="40">
        <v>0</v>
      </c>
      <c r="I300" s="40">
        <v>0</v>
      </c>
      <c r="J300" s="40">
        <v>0</v>
      </c>
      <c r="K300" s="37">
        <v>0</v>
      </c>
      <c r="L300" s="40">
        <v>0</v>
      </c>
    </row>
    <row r="301" spans="1:12" ht="12.75" x14ac:dyDescent="0.2">
      <c r="A301" s="39" t="s">
        <v>0</v>
      </c>
      <c r="B301" s="17" t="s">
        <v>0</v>
      </c>
      <c r="C301" s="17" t="s">
        <v>954</v>
      </c>
      <c r="D301" s="17" t="s">
        <v>1264</v>
      </c>
      <c r="E301" s="40">
        <v>0</v>
      </c>
      <c r="F301" s="40">
        <v>36194.11</v>
      </c>
      <c r="G301" s="40">
        <v>36194.11</v>
      </c>
      <c r="H301" s="40">
        <v>0</v>
      </c>
      <c r="I301" s="40">
        <v>0</v>
      </c>
      <c r="J301" s="40">
        <v>0</v>
      </c>
      <c r="K301" s="37">
        <v>0</v>
      </c>
      <c r="L301" s="40">
        <v>0</v>
      </c>
    </row>
    <row r="302" spans="1:12" ht="12.75" x14ac:dyDescent="0.2">
      <c r="A302" s="39" t="s">
        <v>0</v>
      </c>
      <c r="B302" s="17" t="s">
        <v>0</v>
      </c>
      <c r="C302" s="17" t="s">
        <v>955</v>
      </c>
      <c r="D302" s="17" t="s">
        <v>1265</v>
      </c>
      <c r="E302" s="40">
        <v>0</v>
      </c>
      <c r="F302" s="40">
        <v>32558.39</v>
      </c>
      <c r="G302" s="40">
        <v>32558.39</v>
      </c>
      <c r="H302" s="40">
        <v>32558.39</v>
      </c>
      <c r="I302" s="40">
        <v>32558.39</v>
      </c>
      <c r="J302" s="40">
        <v>0</v>
      </c>
      <c r="K302" s="37">
        <v>0</v>
      </c>
      <c r="L302" s="40">
        <v>0</v>
      </c>
    </row>
    <row r="303" spans="1:12" ht="12.75" x14ac:dyDescent="0.2">
      <c r="A303" s="39" t="s">
        <v>0</v>
      </c>
      <c r="B303" s="17" t="s">
        <v>0</v>
      </c>
      <c r="C303" s="17" t="s">
        <v>956</v>
      </c>
      <c r="D303" s="17" t="s">
        <v>1266</v>
      </c>
      <c r="E303" s="40">
        <v>0</v>
      </c>
      <c r="F303" s="40">
        <v>24695.29</v>
      </c>
      <c r="G303" s="40">
        <v>24695.29</v>
      </c>
      <c r="H303" s="40">
        <v>24695.29</v>
      </c>
      <c r="I303" s="40">
        <v>24695.29</v>
      </c>
      <c r="J303" s="40">
        <v>0</v>
      </c>
      <c r="K303" s="37">
        <v>0</v>
      </c>
      <c r="L303" s="40">
        <v>0</v>
      </c>
    </row>
    <row r="304" spans="1:12" ht="12.75" x14ac:dyDescent="0.2">
      <c r="A304" s="39" t="s">
        <v>0</v>
      </c>
      <c r="B304" s="17" t="s">
        <v>0</v>
      </c>
      <c r="C304" s="17" t="s">
        <v>957</v>
      </c>
      <c r="D304" s="17" t="s">
        <v>1267</v>
      </c>
      <c r="E304" s="40">
        <v>0</v>
      </c>
      <c r="F304" s="40">
        <v>7114.8</v>
      </c>
      <c r="G304" s="40">
        <v>7114.8</v>
      </c>
      <c r="H304" s="40">
        <v>7114.8</v>
      </c>
      <c r="I304" s="40">
        <v>7114.8</v>
      </c>
      <c r="J304" s="40">
        <v>0</v>
      </c>
      <c r="K304" s="37">
        <v>0</v>
      </c>
      <c r="L304" s="40">
        <v>0</v>
      </c>
    </row>
    <row r="305" spans="1:12" ht="12.75" x14ac:dyDescent="0.2">
      <c r="A305" s="39" t="s">
        <v>0</v>
      </c>
      <c r="B305" s="17" t="s">
        <v>0</v>
      </c>
      <c r="C305" s="17" t="s">
        <v>958</v>
      </c>
      <c r="D305" s="17" t="s">
        <v>1268</v>
      </c>
      <c r="E305" s="40">
        <v>0</v>
      </c>
      <c r="F305" s="40">
        <v>78128.490000000005</v>
      </c>
      <c r="G305" s="40">
        <v>78128.490000000005</v>
      </c>
      <c r="H305" s="40">
        <v>0</v>
      </c>
      <c r="I305" s="40">
        <v>0</v>
      </c>
      <c r="J305" s="40">
        <v>0</v>
      </c>
      <c r="K305" s="37">
        <v>0</v>
      </c>
      <c r="L305" s="40">
        <v>0</v>
      </c>
    </row>
    <row r="306" spans="1:12" ht="12.75" x14ac:dyDescent="0.2">
      <c r="A306" s="39" t="s">
        <v>0</v>
      </c>
      <c r="B306" s="17" t="s">
        <v>0</v>
      </c>
      <c r="C306" s="17" t="s">
        <v>959</v>
      </c>
      <c r="D306" s="17" t="s">
        <v>1269</v>
      </c>
      <c r="E306" s="40">
        <v>0</v>
      </c>
      <c r="F306" s="40">
        <v>35556</v>
      </c>
      <c r="G306" s="40">
        <v>35556</v>
      </c>
      <c r="H306" s="40">
        <v>0</v>
      </c>
      <c r="I306" s="40">
        <v>0</v>
      </c>
      <c r="J306" s="40">
        <v>0</v>
      </c>
      <c r="K306" s="37">
        <v>0</v>
      </c>
      <c r="L306" s="40">
        <v>0</v>
      </c>
    </row>
    <row r="307" spans="1:12" ht="12.75" x14ac:dyDescent="0.2">
      <c r="A307" s="39" t="s">
        <v>0</v>
      </c>
      <c r="B307" s="17" t="s">
        <v>0</v>
      </c>
      <c r="C307" s="17" t="s">
        <v>960</v>
      </c>
      <c r="D307" s="17" t="s">
        <v>1270</v>
      </c>
      <c r="E307" s="40">
        <v>0</v>
      </c>
      <c r="F307" s="40">
        <v>25000</v>
      </c>
      <c r="G307" s="40">
        <v>25000</v>
      </c>
      <c r="H307" s="40">
        <v>25000</v>
      </c>
      <c r="I307" s="40">
        <v>25000</v>
      </c>
      <c r="J307" s="40">
        <v>0</v>
      </c>
      <c r="K307" s="37">
        <v>0</v>
      </c>
      <c r="L307" s="40">
        <v>0</v>
      </c>
    </row>
    <row r="308" spans="1:12" ht="12.75" x14ac:dyDescent="0.2">
      <c r="A308" s="39" t="s">
        <v>0</v>
      </c>
      <c r="B308" s="17" t="s">
        <v>0</v>
      </c>
      <c r="C308" s="17" t="s">
        <v>368</v>
      </c>
      <c r="D308" s="17" t="s">
        <v>687</v>
      </c>
      <c r="E308" s="40">
        <v>0</v>
      </c>
      <c r="F308" s="40">
        <v>0</v>
      </c>
      <c r="G308" s="40">
        <v>0</v>
      </c>
      <c r="H308" s="40">
        <v>0</v>
      </c>
      <c r="I308" s="40">
        <v>0</v>
      </c>
      <c r="J308" s="40">
        <v>0</v>
      </c>
      <c r="K308" s="37">
        <v>0</v>
      </c>
      <c r="L308" s="40">
        <v>0</v>
      </c>
    </row>
    <row r="309" spans="1:12" ht="12.75" x14ac:dyDescent="0.2">
      <c r="A309" s="39" t="s">
        <v>0</v>
      </c>
      <c r="B309" s="17" t="s">
        <v>0</v>
      </c>
      <c r="C309" s="17" t="s">
        <v>961</v>
      </c>
      <c r="D309" s="17" t="s">
        <v>1271</v>
      </c>
      <c r="E309" s="40">
        <v>0</v>
      </c>
      <c r="F309" s="40">
        <v>0</v>
      </c>
      <c r="G309" s="40">
        <v>0</v>
      </c>
      <c r="H309" s="40">
        <v>0</v>
      </c>
      <c r="I309" s="40">
        <v>0</v>
      </c>
      <c r="J309" s="40">
        <v>0</v>
      </c>
      <c r="K309" s="37">
        <v>0</v>
      </c>
      <c r="L309" s="40">
        <v>0</v>
      </c>
    </row>
    <row r="310" spans="1:12" ht="12.75" x14ac:dyDescent="0.2">
      <c r="A310" s="39" t="s">
        <v>0</v>
      </c>
      <c r="B310" s="17" t="s">
        <v>0</v>
      </c>
      <c r="C310" s="17" t="s">
        <v>962</v>
      </c>
      <c r="D310" s="17" t="s">
        <v>1272</v>
      </c>
      <c r="E310" s="40">
        <v>0</v>
      </c>
      <c r="F310" s="40">
        <v>263.94</v>
      </c>
      <c r="G310" s="40">
        <v>263.94</v>
      </c>
      <c r="H310" s="40">
        <v>0</v>
      </c>
      <c r="I310" s="40">
        <v>0</v>
      </c>
      <c r="J310" s="40">
        <v>0</v>
      </c>
      <c r="K310" s="37">
        <v>0</v>
      </c>
      <c r="L310" s="40">
        <v>0</v>
      </c>
    </row>
    <row r="311" spans="1:12" ht="12.75" x14ac:dyDescent="0.2">
      <c r="A311" s="39" t="s">
        <v>0</v>
      </c>
      <c r="B311" s="17" t="s">
        <v>0</v>
      </c>
      <c r="C311" s="17" t="s">
        <v>963</v>
      </c>
      <c r="D311" s="17" t="s">
        <v>1273</v>
      </c>
      <c r="E311" s="40">
        <v>0</v>
      </c>
      <c r="F311" s="40">
        <v>2212.7399999999998</v>
      </c>
      <c r="G311" s="40">
        <v>2212.7399999999998</v>
      </c>
      <c r="H311" s="40">
        <v>0</v>
      </c>
      <c r="I311" s="40">
        <v>0</v>
      </c>
      <c r="J311" s="40">
        <v>0</v>
      </c>
      <c r="K311" s="37">
        <v>0</v>
      </c>
      <c r="L311" s="40">
        <v>0</v>
      </c>
    </row>
    <row r="312" spans="1:12" ht="12.75" x14ac:dyDescent="0.2">
      <c r="A312" s="39" t="s">
        <v>0</v>
      </c>
      <c r="B312" s="17" t="s">
        <v>0</v>
      </c>
      <c r="C312" s="17" t="s">
        <v>964</v>
      </c>
      <c r="D312" s="17" t="s">
        <v>1274</v>
      </c>
      <c r="E312" s="40">
        <v>0</v>
      </c>
      <c r="F312" s="40">
        <v>3619.7</v>
      </c>
      <c r="G312" s="40">
        <v>3619.7</v>
      </c>
      <c r="H312" s="40">
        <v>0</v>
      </c>
      <c r="I312" s="40">
        <v>0</v>
      </c>
      <c r="J312" s="40">
        <v>0</v>
      </c>
      <c r="K312" s="37">
        <v>0</v>
      </c>
      <c r="L312" s="40">
        <v>0</v>
      </c>
    </row>
    <row r="313" spans="1:12" ht="12.75" x14ac:dyDescent="0.2">
      <c r="A313" s="39" t="s">
        <v>0</v>
      </c>
      <c r="B313" s="17" t="s">
        <v>0</v>
      </c>
      <c r="C313" s="17" t="s">
        <v>369</v>
      </c>
      <c r="D313" s="17" t="s">
        <v>688</v>
      </c>
      <c r="E313" s="40">
        <v>1635000</v>
      </c>
      <c r="F313" s="40">
        <v>-735693.88</v>
      </c>
      <c r="G313" s="40">
        <v>899306.12</v>
      </c>
      <c r="H313" s="40">
        <v>0</v>
      </c>
      <c r="I313" s="40">
        <v>0</v>
      </c>
      <c r="J313" s="40">
        <v>0</v>
      </c>
      <c r="K313" s="37">
        <v>0</v>
      </c>
      <c r="L313" s="40">
        <v>0</v>
      </c>
    </row>
    <row r="314" spans="1:12" ht="12.75" x14ac:dyDescent="0.2">
      <c r="A314" s="39" t="s">
        <v>0</v>
      </c>
      <c r="B314" s="17" t="s">
        <v>0</v>
      </c>
      <c r="C314" s="17" t="s">
        <v>370</v>
      </c>
      <c r="D314" s="17" t="s">
        <v>689</v>
      </c>
      <c r="E314" s="40">
        <v>128818</v>
      </c>
      <c r="F314" s="40">
        <v>-89099.33</v>
      </c>
      <c r="G314" s="40">
        <v>39718.67</v>
      </c>
      <c r="H314" s="40">
        <v>0</v>
      </c>
      <c r="I314" s="40">
        <v>0</v>
      </c>
      <c r="J314" s="40">
        <v>0</v>
      </c>
      <c r="K314" s="37">
        <v>0</v>
      </c>
      <c r="L314" s="40">
        <v>0</v>
      </c>
    </row>
    <row r="315" spans="1:12" ht="12.75" x14ac:dyDescent="0.2">
      <c r="A315" s="39" t="s">
        <v>0</v>
      </c>
      <c r="B315" s="17" t="s">
        <v>0</v>
      </c>
      <c r="C315" s="17" t="s">
        <v>371</v>
      </c>
      <c r="D315" s="17" t="s">
        <v>372</v>
      </c>
      <c r="E315" s="40">
        <v>100000</v>
      </c>
      <c r="F315" s="40">
        <v>0</v>
      </c>
      <c r="G315" s="40">
        <v>100000</v>
      </c>
      <c r="H315" s="40">
        <v>0</v>
      </c>
      <c r="I315" s="40">
        <v>0</v>
      </c>
      <c r="J315" s="40">
        <v>0</v>
      </c>
      <c r="K315" s="37">
        <v>0</v>
      </c>
      <c r="L315" s="40">
        <v>0</v>
      </c>
    </row>
    <row r="316" spans="1:12" ht="12.75" x14ac:dyDescent="0.2">
      <c r="A316" s="39" t="s">
        <v>0</v>
      </c>
      <c r="B316" s="17" t="s">
        <v>0</v>
      </c>
      <c r="C316" s="17" t="s">
        <v>373</v>
      </c>
      <c r="D316" s="17" t="s">
        <v>690</v>
      </c>
      <c r="E316" s="40">
        <v>450000</v>
      </c>
      <c r="F316" s="40">
        <v>-427811.13</v>
      </c>
      <c r="G316" s="40">
        <v>22188.87</v>
      </c>
      <c r="H316" s="40">
        <v>0</v>
      </c>
      <c r="I316" s="40">
        <v>0</v>
      </c>
      <c r="J316" s="40">
        <v>0</v>
      </c>
      <c r="K316" s="37">
        <v>0</v>
      </c>
      <c r="L316" s="40">
        <v>0</v>
      </c>
    </row>
    <row r="317" spans="1:12" ht="12.75" x14ac:dyDescent="0.2">
      <c r="A317" s="39" t="s">
        <v>0</v>
      </c>
      <c r="B317" s="17" t="s">
        <v>0</v>
      </c>
      <c r="C317" s="17" t="s">
        <v>965</v>
      </c>
      <c r="D317" s="17" t="s">
        <v>966</v>
      </c>
      <c r="E317" s="40">
        <v>600000</v>
      </c>
      <c r="F317" s="40">
        <v>-444038.96</v>
      </c>
      <c r="G317" s="40">
        <v>155961.04</v>
      </c>
      <c r="H317" s="40">
        <v>0</v>
      </c>
      <c r="I317" s="40">
        <v>0</v>
      </c>
      <c r="J317" s="40">
        <v>0</v>
      </c>
      <c r="K317" s="37">
        <v>0</v>
      </c>
      <c r="L317" s="40">
        <v>0</v>
      </c>
    </row>
    <row r="318" spans="1:12" ht="12.75" x14ac:dyDescent="0.2">
      <c r="A318" s="39" t="s">
        <v>0</v>
      </c>
      <c r="B318" s="17" t="s">
        <v>0</v>
      </c>
      <c r="C318" s="17" t="s">
        <v>374</v>
      </c>
      <c r="D318" s="17" t="s">
        <v>750</v>
      </c>
      <c r="E318" s="40">
        <v>45225</v>
      </c>
      <c r="F318" s="40">
        <v>-45225</v>
      </c>
      <c r="G318" s="40">
        <v>0</v>
      </c>
      <c r="H318" s="40">
        <v>0</v>
      </c>
      <c r="I318" s="40">
        <v>0</v>
      </c>
      <c r="J318" s="40">
        <v>0</v>
      </c>
      <c r="K318" s="37">
        <v>0</v>
      </c>
      <c r="L318" s="40">
        <v>0</v>
      </c>
    </row>
    <row r="319" spans="1:12" ht="12.75" x14ac:dyDescent="0.2">
      <c r="A319" s="39" t="s">
        <v>0</v>
      </c>
      <c r="B319" s="17" t="s">
        <v>0</v>
      </c>
      <c r="C319" s="17" t="s">
        <v>375</v>
      </c>
      <c r="D319" s="17" t="s">
        <v>376</v>
      </c>
      <c r="E319" s="40">
        <v>21859.63</v>
      </c>
      <c r="F319" s="40">
        <v>0</v>
      </c>
      <c r="G319" s="40">
        <v>21859.63</v>
      </c>
      <c r="H319" s="40">
        <v>0</v>
      </c>
      <c r="I319" s="40">
        <v>0</v>
      </c>
      <c r="J319" s="40">
        <v>0</v>
      </c>
      <c r="K319" s="37">
        <v>0</v>
      </c>
      <c r="L319" s="40">
        <v>0</v>
      </c>
    </row>
    <row r="320" spans="1:12" ht="12.75" x14ac:dyDescent="0.2">
      <c r="A320" s="39" t="s">
        <v>0</v>
      </c>
      <c r="B320" s="17" t="s">
        <v>0</v>
      </c>
      <c r="C320" s="17" t="s">
        <v>967</v>
      </c>
      <c r="D320" s="17" t="s">
        <v>365</v>
      </c>
      <c r="E320" s="40">
        <v>150000</v>
      </c>
      <c r="F320" s="40">
        <v>0</v>
      </c>
      <c r="G320" s="40">
        <v>150000</v>
      </c>
      <c r="H320" s="40">
        <v>0</v>
      </c>
      <c r="I320" s="40">
        <v>0</v>
      </c>
      <c r="J320" s="40">
        <v>0</v>
      </c>
      <c r="K320" s="37">
        <v>0</v>
      </c>
      <c r="L320" s="40">
        <v>0</v>
      </c>
    </row>
    <row r="321" spans="1:12" ht="12.75" x14ac:dyDescent="0.2">
      <c r="A321" s="39" t="s">
        <v>0</v>
      </c>
      <c r="B321" s="17" t="s">
        <v>0</v>
      </c>
      <c r="C321" s="17" t="s">
        <v>968</v>
      </c>
      <c r="D321" s="17" t="s">
        <v>969</v>
      </c>
      <c r="E321" s="40">
        <v>169400</v>
      </c>
      <c r="F321" s="40">
        <v>-161189.68</v>
      </c>
      <c r="G321" s="40">
        <v>8210.32</v>
      </c>
      <c r="H321" s="40">
        <v>0</v>
      </c>
      <c r="I321" s="40">
        <v>0</v>
      </c>
      <c r="J321" s="40">
        <v>0</v>
      </c>
      <c r="K321" s="37">
        <v>0</v>
      </c>
      <c r="L321" s="40">
        <v>0</v>
      </c>
    </row>
    <row r="322" spans="1:12" ht="12.75" x14ac:dyDescent="0.2">
      <c r="A322" s="39" t="s">
        <v>0</v>
      </c>
      <c r="B322" s="17" t="s">
        <v>0</v>
      </c>
      <c r="C322" s="17" t="s">
        <v>970</v>
      </c>
      <c r="D322" s="17" t="s">
        <v>971</v>
      </c>
      <c r="E322" s="40">
        <v>30000</v>
      </c>
      <c r="F322" s="40">
        <v>-30000</v>
      </c>
      <c r="G322" s="40">
        <v>0</v>
      </c>
      <c r="H322" s="40">
        <v>0</v>
      </c>
      <c r="I322" s="40">
        <v>0</v>
      </c>
      <c r="J322" s="40">
        <v>0</v>
      </c>
      <c r="K322" s="37">
        <v>0</v>
      </c>
      <c r="L322" s="40">
        <v>0</v>
      </c>
    </row>
    <row r="323" spans="1:12" ht="12.75" x14ac:dyDescent="0.2">
      <c r="A323" s="39" t="s">
        <v>0</v>
      </c>
      <c r="B323" s="17" t="s">
        <v>0</v>
      </c>
      <c r="C323" s="17" t="s">
        <v>972</v>
      </c>
      <c r="D323" s="17" t="s">
        <v>973</v>
      </c>
      <c r="E323" s="40">
        <v>150000</v>
      </c>
      <c r="F323" s="40">
        <v>-150000.09</v>
      </c>
      <c r="G323" s="40">
        <v>-0.09</v>
      </c>
      <c r="H323" s="40">
        <v>0</v>
      </c>
      <c r="I323" s="40">
        <v>0</v>
      </c>
      <c r="J323" s="40">
        <v>0</v>
      </c>
      <c r="K323" s="37">
        <v>0</v>
      </c>
      <c r="L323" s="40">
        <v>0</v>
      </c>
    </row>
    <row r="324" spans="1:12" ht="12.75" x14ac:dyDescent="0.2">
      <c r="A324" s="39" t="s">
        <v>0</v>
      </c>
      <c r="B324" s="17" t="s">
        <v>0</v>
      </c>
      <c r="C324" s="17" t="s">
        <v>974</v>
      </c>
      <c r="D324" s="17" t="s">
        <v>975</v>
      </c>
      <c r="E324" s="40">
        <v>150000</v>
      </c>
      <c r="F324" s="40">
        <v>-150000</v>
      </c>
      <c r="G324" s="40">
        <v>0</v>
      </c>
      <c r="H324" s="40">
        <v>0</v>
      </c>
      <c r="I324" s="40">
        <v>0</v>
      </c>
      <c r="J324" s="40">
        <v>0</v>
      </c>
      <c r="K324" s="37">
        <v>0</v>
      </c>
      <c r="L324" s="40">
        <v>0</v>
      </c>
    </row>
    <row r="325" spans="1:12" ht="12.75" x14ac:dyDescent="0.2">
      <c r="A325" s="39" t="s">
        <v>0</v>
      </c>
      <c r="B325" s="17" t="s">
        <v>0</v>
      </c>
      <c r="C325" s="17" t="s">
        <v>976</v>
      </c>
      <c r="D325" s="17" t="s">
        <v>390</v>
      </c>
      <c r="E325" s="40">
        <v>150000</v>
      </c>
      <c r="F325" s="40">
        <v>-150000</v>
      </c>
      <c r="G325" s="40">
        <v>0</v>
      </c>
      <c r="H325" s="40">
        <v>0</v>
      </c>
      <c r="I325" s="40">
        <v>0</v>
      </c>
      <c r="J325" s="40">
        <v>0</v>
      </c>
      <c r="K325" s="37">
        <v>0</v>
      </c>
      <c r="L325" s="40">
        <v>0</v>
      </c>
    </row>
    <row r="326" spans="1:12" ht="12.75" x14ac:dyDescent="0.2">
      <c r="A326" s="39" t="s">
        <v>0</v>
      </c>
      <c r="B326" s="17" t="s">
        <v>0</v>
      </c>
      <c r="C326" s="17" t="s">
        <v>977</v>
      </c>
      <c r="D326" s="17" t="s">
        <v>978</v>
      </c>
      <c r="E326" s="40">
        <v>5000</v>
      </c>
      <c r="F326" s="40">
        <v>0</v>
      </c>
      <c r="G326" s="40">
        <v>5000</v>
      </c>
      <c r="H326" s="40">
        <v>0</v>
      </c>
      <c r="I326" s="40">
        <v>0</v>
      </c>
      <c r="J326" s="40">
        <v>0</v>
      </c>
      <c r="K326" s="37">
        <v>0</v>
      </c>
      <c r="L326" s="40">
        <v>0</v>
      </c>
    </row>
    <row r="327" spans="1:12" ht="12.75" x14ac:dyDescent="0.2">
      <c r="A327" s="39" t="s">
        <v>0</v>
      </c>
      <c r="B327" s="17" t="s">
        <v>0</v>
      </c>
      <c r="C327" s="17" t="s">
        <v>979</v>
      </c>
      <c r="D327" s="17" t="s">
        <v>980</v>
      </c>
      <c r="E327" s="40">
        <v>4900767.79</v>
      </c>
      <c r="F327" s="40">
        <v>-1062926.33</v>
      </c>
      <c r="G327" s="40">
        <v>3837841.46</v>
      </c>
      <c r="H327" s="40">
        <v>0</v>
      </c>
      <c r="I327" s="40">
        <v>0</v>
      </c>
      <c r="J327" s="40">
        <v>0</v>
      </c>
      <c r="K327" s="37">
        <v>0</v>
      </c>
      <c r="L327" s="40">
        <v>0</v>
      </c>
    </row>
    <row r="328" spans="1:12" ht="12.75" x14ac:dyDescent="0.2">
      <c r="A328" s="39" t="s">
        <v>0</v>
      </c>
      <c r="B328" s="17" t="s">
        <v>0</v>
      </c>
      <c r="C328" s="17" t="s">
        <v>377</v>
      </c>
      <c r="D328" s="17" t="s">
        <v>378</v>
      </c>
      <c r="E328" s="40">
        <v>100000</v>
      </c>
      <c r="F328" s="40">
        <v>-23789.07</v>
      </c>
      <c r="G328" s="40">
        <v>76210.929999999993</v>
      </c>
      <c r="H328" s="40">
        <v>0</v>
      </c>
      <c r="I328" s="40">
        <v>0</v>
      </c>
      <c r="J328" s="40">
        <v>0</v>
      </c>
      <c r="K328" s="37">
        <v>0</v>
      </c>
      <c r="L328" s="40">
        <v>0</v>
      </c>
    </row>
    <row r="329" spans="1:12" ht="12.75" x14ac:dyDescent="0.2">
      <c r="A329" s="39" t="s">
        <v>0</v>
      </c>
      <c r="B329" s="17" t="s">
        <v>0</v>
      </c>
      <c r="C329" s="17" t="s">
        <v>981</v>
      </c>
      <c r="D329" s="17" t="s">
        <v>1359</v>
      </c>
      <c r="E329" s="40">
        <v>586000</v>
      </c>
      <c r="F329" s="40">
        <v>-258064.57</v>
      </c>
      <c r="G329" s="40">
        <v>327935.43</v>
      </c>
      <c r="H329" s="40">
        <v>0</v>
      </c>
      <c r="I329" s="40">
        <v>0</v>
      </c>
      <c r="J329" s="40">
        <v>0</v>
      </c>
      <c r="K329" s="37">
        <v>0</v>
      </c>
      <c r="L329" s="40">
        <v>0</v>
      </c>
    </row>
    <row r="330" spans="1:12" ht="12.75" x14ac:dyDescent="0.2">
      <c r="A330" s="39" t="s">
        <v>0</v>
      </c>
      <c r="B330" s="17" t="s">
        <v>0</v>
      </c>
      <c r="C330" s="17" t="s">
        <v>982</v>
      </c>
      <c r="D330" s="17" t="s">
        <v>1275</v>
      </c>
      <c r="E330" s="40">
        <v>205700</v>
      </c>
      <c r="F330" s="40">
        <v>-0.46</v>
      </c>
      <c r="G330" s="40">
        <v>205699.54</v>
      </c>
      <c r="H330" s="40">
        <v>205699.5</v>
      </c>
      <c r="I330" s="40">
        <v>0</v>
      </c>
      <c r="J330" s="40">
        <v>0</v>
      </c>
      <c r="K330" s="37">
        <v>0</v>
      </c>
      <c r="L330" s="40">
        <v>0</v>
      </c>
    </row>
    <row r="331" spans="1:12" ht="12.75" x14ac:dyDescent="0.2">
      <c r="A331" s="39" t="s">
        <v>0</v>
      </c>
      <c r="B331" s="17" t="s">
        <v>0</v>
      </c>
      <c r="C331" s="17" t="s">
        <v>983</v>
      </c>
      <c r="D331" s="17" t="s">
        <v>984</v>
      </c>
      <c r="E331" s="40">
        <v>50000</v>
      </c>
      <c r="F331" s="40">
        <v>-50000</v>
      </c>
      <c r="G331" s="40">
        <v>0</v>
      </c>
      <c r="H331" s="40">
        <v>0</v>
      </c>
      <c r="I331" s="40">
        <v>0</v>
      </c>
      <c r="J331" s="40">
        <v>0</v>
      </c>
      <c r="K331" s="37">
        <v>0</v>
      </c>
      <c r="L331" s="40">
        <v>0</v>
      </c>
    </row>
    <row r="332" spans="1:12" ht="12.75" x14ac:dyDescent="0.2">
      <c r="A332" s="39" t="s">
        <v>0</v>
      </c>
      <c r="B332" s="17" t="s">
        <v>0</v>
      </c>
      <c r="C332" s="17" t="s">
        <v>985</v>
      </c>
      <c r="D332" s="17" t="s">
        <v>986</v>
      </c>
      <c r="E332" s="40">
        <v>100000</v>
      </c>
      <c r="F332" s="40">
        <v>-99959.79</v>
      </c>
      <c r="G332" s="40">
        <v>40.21</v>
      </c>
      <c r="H332" s="40">
        <v>0</v>
      </c>
      <c r="I332" s="40">
        <v>0</v>
      </c>
      <c r="J332" s="40">
        <v>0</v>
      </c>
      <c r="K332" s="37">
        <v>0</v>
      </c>
      <c r="L332" s="40">
        <v>0</v>
      </c>
    </row>
    <row r="333" spans="1:12" ht="12.75" x14ac:dyDescent="0.2">
      <c r="A333" s="39" t="s">
        <v>0</v>
      </c>
      <c r="B333" s="17" t="s">
        <v>0</v>
      </c>
      <c r="C333" s="17" t="s">
        <v>987</v>
      </c>
      <c r="D333" s="17" t="s">
        <v>391</v>
      </c>
      <c r="E333" s="40">
        <v>29999.99</v>
      </c>
      <c r="F333" s="40">
        <v>-29999.99</v>
      </c>
      <c r="G333" s="40">
        <v>0</v>
      </c>
      <c r="H333" s="40">
        <v>0</v>
      </c>
      <c r="I333" s="40">
        <v>0</v>
      </c>
      <c r="J333" s="40">
        <v>0</v>
      </c>
      <c r="K333" s="37">
        <v>0</v>
      </c>
      <c r="L333" s="40">
        <v>0</v>
      </c>
    </row>
    <row r="334" spans="1:12" ht="12.75" x14ac:dyDescent="0.2">
      <c r="A334" s="39" t="s">
        <v>0</v>
      </c>
      <c r="B334" s="17" t="s">
        <v>0</v>
      </c>
      <c r="C334" s="17" t="s">
        <v>988</v>
      </c>
      <c r="D334" s="17" t="s">
        <v>989</v>
      </c>
      <c r="E334" s="40">
        <v>240000</v>
      </c>
      <c r="F334" s="40">
        <v>0</v>
      </c>
      <c r="G334" s="40">
        <v>240000</v>
      </c>
      <c r="H334" s="40">
        <v>0</v>
      </c>
      <c r="I334" s="40">
        <v>0</v>
      </c>
      <c r="J334" s="40">
        <v>0</v>
      </c>
      <c r="K334" s="37">
        <v>0</v>
      </c>
      <c r="L334" s="40">
        <v>0</v>
      </c>
    </row>
    <row r="335" spans="1:12" ht="12.75" x14ac:dyDescent="0.2">
      <c r="A335" s="39" t="s">
        <v>0</v>
      </c>
      <c r="B335" s="17" t="s">
        <v>0</v>
      </c>
      <c r="C335" s="17" t="s">
        <v>990</v>
      </c>
      <c r="D335" s="17" t="s">
        <v>1276</v>
      </c>
      <c r="E335" s="40">
        <v>0</v>
      </c>
      <c r="F335" s="40">
        <v>0</v>
      </c>
      <c r="G335" s="40">
        <v>0</v>
      </c>
      <c r="H335" s="40">
        <v>0</v>
      </c>
      <c r="I335" s="40">
        <v>0</v>
      </c>
      <c r="J335" s="40">
        <v>0</v>
      </c>
      <c r="K335" s="37">
        <v>0</v>
      </c>
      <c r="L335" s="40">
        <v>0</v>
      </c>
    </row>
    <row r="336" spans="1:12" ht="12.75" x14ac:dyDescent="0.2">
      <c r="A336" s="39" t="s">
        <v>0</v>
      </c>
      <c r="B336" s="17" t="s">
        <v>0</v>
      </c>
      <c r="C336" s="17" t="s">
        <v>379</v>
      </c>
      <c r="D336" s="17" t="s">
        <v>380</v>
      </c>
      <c r="E336" s="40">
        <v>0</v>
      </c>
      <c r="F336" s="40">
        <v>60000</v>
      </c>
      <c r="G336" s="40">
        <v>60000</v>
      </c>
      <c r="H336" s="40">
        <v>0</v>
      </c>
      <c r="I336" s="40">
        <v>0</v>
      </c>
      <c r="J336" s="40">
        <v>0</v>
      </c>
      <c r="K336" s="37">
        <v>0</v>
      </c>
      <c r="L336" s="40">
        <v>0</v>
      </c>
    </row>
    <row r="337" spans="1:12" ht="12.75" x14ac:dyDescent="0.2">
      <c r="A337" s="39" t="s">
        <v>0</v>
      </c>
      <c r="B337" s="17" t="s">
        <v>0</v>
      </c>
      <c r="C337" s="17" t="s">
        <v>991</v>
      </c>
      <c r="D337" s="17" t="s">
        <v>1277</v>
      </c>
      <c r="E337" s="40">
        <v>0</v>
      </c>
      <c r="F337" s="40">
        <v>12500</v>
      </c>
      <c r="G337" s="40">
        <v>12500</v>
      </c>
      <c r="H337" s="40">
        <v>0</v>
      </c>
      <c r="I337" s="40">
        <v>0</v>
      </c>
      <c r="J337" s="40">
        <v>0</v>
      </c>
      <c r="K337" s="37">
        <v>0</v>
      </c>
      <c r="L337" s="40">
        <v>0</v>
      </c>
    </row>
    <row r="338" spans="1:12" ht="12.75" x14ac:dyDescent="0.2">
      <c r="A338" s="39" t="s">
        <v>0</v>
      </c>
      <c r="B338" s="17" t="s">
        <v>0</v>
      </c>
      <c r="C338" s="17" t="s">
        <v>992</v>
      </c>
      <c r="D338" s="17" t="s">
        <v>1278</v>
      </c>
      <c r="E338" s="40">
        <v>0</v>
      </c>
      <c r="F338" s="40">
        <v>30300</v>
      </c>
      <c r="G338" s="40">
        <v>30300</v>
      </c>
      <c r="H338" s="40">
        <v>0</v>
      </c>
      <c r="I338" s="40">
        <v>0</v>
      </c>
      <c r="J338" s="40">
        <v>0</v>
      </c>
      <c r="K338" s="37">
        <v>0</v>
      </c>
      <c r="L338" s="40">
        <v>0</v>
      </c>
    </row>
    <row r="339" spans="1:12" ht="12.75" x14ac:dyDescent="0.2">
      <c r="A339" s="39" t="s">
        <v>0</v>
      </c>
      <c r="B339" s="17" t="s">
        <v>0</v>
      </c>
      <c r="C339" s="17" t="s">
        <v>993</v>
      </c>
      <c r="D339" s="17" t="s">
        <v>1279</v>
      </c>
      <c r="E339" s="40">
        <v>0</v>
      </c>
      <c r="F339" s="40">
        <v>59998.32</v>
      </c>
      <c r="G339" s="40">
        <v>59998.32</v>
      </c>
      <c r="H339" s="40">
        <v>0</v>
      </c>
      <c r="I339" s="40">
        <v>0</v>
      </c>
      <c r="J339" s="40">
        <v>0</v>
      </c>
      <c r="K339" s="37">
        <v>0</v>
      </c>
      <c r="L339" s="40">
        <v>0</v>
      </c>
    </row>
    <row r="340" spans="1:12" ht="12.75" x14ac:dyDescent="0.2">
      <c r="A340" s="39" t="s">
        <v>0</v>
      </c>
      <c r="B340" s="17" t="s">
        <v>0</v>
      </c>
      <c r="C340" s="17" t="s">
        <v>994</v>
      </c>
      <c r="D340" s="17" t="s">
        <v>1280</v>
      </c>
      <c r="E340" s="40">
        <v>0</v>
      </c>
      <c r="F340" s="40">
        <v>33362.33</v>
      </c>
      <c r="G340" s="40">
        <v>33362.33</v>
      </c>
      <c r="H340" s="40">
        <v>0</v>
      </c>
      <c r="I340" s="40">
        <v>0</v>
      </c>
      <c r="J340" s="40">
        <v>0</v>
      </c>
      <c r="K340" s="37">
        <v>0</v>
      </c>
      <c r="L340" s="40">
        <v>0</v>
      </c>
    </row>
    <row r="341" spans="1:12" ht="12.75" x14ac:dyDescent="0.2">
      <c r="A341" s="39" t="s">
        <v>0</v>
      </c>
      <c r="B341" s="17" t="s">
        <v>0</v>
      </c>
      <c r="C341" s="17" t="s">
        <v>995</v>
      </c>
      <c r="D341" s="17" t="s">
        <v>1281</v>
      </c>
      <c r="E341" s="40">
        <v>0</v>
      </c>
      <c r="F341" s="40">
        <v>44959.79</v>
      </c>
      <c r="G341" s="40">
        <v>44959.79</v>
      </c>
      <c r="H341" s="40">
        <v>0</v>
      </c>
      <c r="I341" s="40">
        <v>0</v>
      </c>
      <c r="J341" s="40">
        <v>0</v>
      </c>
      <c r="K341" s="37">
        <v>0</v>
      </c>
      <c r="L341" s="40">
        <v>0</v>
      </c>
    </row>
    <row r="342" spans="1:12" ht="12.75" x14ac:dyDescent="0.2">
      <c r="A342" s="39" t="s">
        <v>0</v>
      </c>
      <c r="B342" s="17" t="s">
        <v>0</v>
      </c>
      <c r="C342" s="17" t="s">
        <v>996</v>
      </c>
      <c r="D342" s="17" t="s">
        <v>1282</v>
      </c>
      <c r="E342" s="40">
        <v>0</v>
      </c>
      <c r="F342" s="40">
        <v>59772.480000000003</v>
      </c>
      <c r="G342" s="40">
        <v>59772.480000000003</v>
      </c>
      <c r="H342" s="40">
        <v>59772.480000000003</v>
      </c>
      <c r="I342" s="40">
        <v>59772.480000000003</v>
      </c>
      <c r="J342" s="40">
        <v>0</v>
      </c>
      <c r="K342" s="37">
        <v>0</v>
      </c>
      <c r="L342" s="40">
        <v>0</v>
      </c>
    </row>
    <row r="343" spans="1:12" ht="12.75" x14ac:dyDescent="0.2">
      <c r="A343" s="39" t="s">
        <v>0</v>
      </c>
      <c r="B343" s="17" t="s">
        <v>0</v>
      </c>
      <c r="C343" s="17" t="s">
        <v>997</v>
      </c>
      <c r="D343" s="17" t="s">
        <v>1283</v>
      </c>
      <c r="E343" s="40">
        <v>0</v>
      </c>
      <c r="F343" s="40">
        <v>16649.02</v>
      </c>
      <c r="G343" s="40">
        <v>16649.02</v>
      </c>
      <c r="H343" s="40">
        <v>16649.02</v>
      </c>
      <c r="I343" s="40">
        <v>16649.02</v>
      </c>
      <c r="J343" s="40">
        <v>0</v>
      </c>
      <c r="K343" s="37">
        <v>0</v>
      </c>
      <c r="L343" s="40">
        <v>0</v>
      </c>
    </row>
    <row r="344" spans="1:12" ht="12.75" x14ac:dyDescent="0.2">
      <c r="A344" s="39" t="s">
        <v>0</v>
      </c>
      <c r="B344" s="17" t="s">
        <v>0</v>
      </c>
      <c r="C344" s="17" t="s">
        <v>998</v>
      </c>
      <c r="D344" s="17" t="s">
        <v>1284</v>
      </c>
      <c r="E344" s="40">
        <v>0</v>
      </c>
      <c r="F344" s="40">
        <v>19510.12</v>
      </c>
      <c r="G344" s="40">
        <v>19510.12</v>
      </c>
      <c r="H344" s="40">
        <v>19510.12</v>
      </c>
      <c r="I344" s="40">
        <v>19510.12</v>
      </c>
      <c r="J344" s="40">
        <v>0</v>
      </c>
      <c r="K344" s="37">
        <v>0</v>
      </c>
      <c r="L344" s="40">
        <v>0</v>
      </c>
    </row>
    <row r="345" spans="1:12" ht="12.75" x14ac:dyDescent="0.2">
      <c r="A345" s="39" t="s">
        <v>0</v>
      </c>
      <c r="B345" s="17" t="s">
        <v>0</v>
      </c>
      <c r="C345" s="17" t="s">
        <v>381</v>
      </c>
      <c r="D345" s="17" t="s">
        <v>382</v>
      </c>
      <c r="E345" s="40">
        <v>0</v>
      </c>
      <c r="F345" s="40">
        <v>100000.01</v>
      </c>
      <c r="G345" s="40">
        <v>100000.01</v>
      </c>
      <c r="H345" s="40">
        <v>0</v>
      </c>
      <c r="I345" s="40">
        <v>0</v>
      </c>
      <c r="J345" s="40">
        <v>0</v>
      </c>
      <c r="K345" s="37">
        <v>0</v>
      </c>
      <c r="L345" s="40">
        <v>0</v>
      </c>
    </row>
    <row r="346" spans="1:12" ht="12.75" x14ac:dyDescent="0.2">
      <c r="A346" s="39" t="s">
        <v>0</v>
      </c>
      <c r="B346" s="17" t="s">
        <v>0</v>
      </c>
      <c r="C346" s="17" t="s">
        <v>999</v>
      </c>
      <c r="D346" s="17" t="s">
        <v>1285</v>
      </c>
      <c r="E346" s="40">
        <v>0</v>
      </c>
      <c r="F346" s="40">
        <v>7252.74</v>
      </c>
      <c r="G346" s="40">
        <v>7252.74</v>
      </c>
      <c r="H346" s="40">
        <v>7252.74</v>
      </c>
      <c r="I346" s="40">
        <v>7252.74</v>
      </c>
      <c r="J346" s="40">
        <v>0</v>
      </c>
      <c r="K346" s="37">
        <v>0</v>
      </c>
      <c r="L346" s="40">
        <v>0</v>
      </c>
    </row>
    <row r="347" spans="1:12" ht="12.75" x14ac:dyDescent="0.2">
      <c r="A347" s="39" t="s">
        <v>0</v>
      </c>
      <c r="B347" s="17" t="s">
        <v>0</v>
      </c>
      <c r="C347" s="17" t="s">
        <v>1000</v>
      </c>
      <c r="D347" s="17" t="s">
        <v>1286</v>
      </c>
      <c r="E347" s="40">
        <v>0</v>
      </c>
      <c r="F347" s="40">
        <v>7492.31</v>
      </c>
      <c r="G347" s="40">
        <v>7492.31</v>
      </c>
      <c r="H347" s="40">
        <v>7492.31</v>
      </c>
      <c r="I347" s="40">
        <v>7492.31</v>
      </c>
      <c r="J347" s="40">
        <v>0</v>
      </c>
      <c r="K347" s="37">
        <v>0</v>
      </c>
      <c r="L347" s="40">
        <v>0</v>
      </c>
    </row>
    <row r="348" spans="1:12" ht="12.75" x14ac:dyDescent="0.2">
      <c r="A348" s="39" t="s">
        <v>0</v>
      </c>
      <c r="B348" s="17" t="s">
        <v>0</v>
      </c>
      <c r="C348" s="17" t="s">
        <v>1001</v>
      </c>
      <c r="D348" s="17" t="s">
        <v>1287</v>
      </c>
      <c r="E348" s="40">
        <v>0</v>
      </c>
      <c r="F348" s="40">
        <v>42658.34</v>
      </c>
      <c r="G348" s="40">
        <v>42658.34</v>
      </c>
      <c r="H348" s="40">
        <v>0</v>
      </c>
      <c r="I348" s="40">
        <v>0</v>
      </c>
      <c r="J348" s="40">
        <v>0</v>
      </c>
      <c r="K348" s="37">
        <v>0</v>
      </c>
      <c r="L348" s="40">
        <v>0</v>
      </c>
    </row>
    <row r="349" spans="1:12" ht="12.75" x14ac:dyDescent="0.2">
      <c r="A349" s="39" t="s">
        <v>0</v>
      </c>
      <c r="B349" s="17" t="s">
        <v>0</v>
      </c>
      <c r="C349" s="17" t="s">
        <v>1002</v>
      </c>
      <c r="D349" s="17" t="s">
        <v>1288</v>
      </c>
      <c r="E349" s="40">
        <v>0</v>
      </c>
      <c r="F349" s="40">
        <v>55161.01</v>
      </c>
      <c r="G349" s="40">
        <v>55161.01</v>
      </c>
      <c r="H349" s="40">
        <v>0</v>
      </c>
      <c r="I349" s="40">
        <v>0</v>
      </c>
      <c r="J349" s="40">
        <v>0</v>
      </c>
      <c r="K349" s="37">
        <v>0</v>
      </c>
      <c r="L349" s="40">
        <v>0</v>
      </c>
    </row>
    <row r="350" spans="1:12" ht="12.75" x14ac:dyDescent="0.2">
      <c r="A350" s="39" t="s">
        <v>0</v>
      </c>
      <c r="B350" s="17" t="s">
        <v>0</v>
      </c>
      <c r="C350" s="17" t="s">
        <v>1003</v>
      </c>
      <c r="D350" s="17" t="s">
        <v>1289</v>
      </c>
      <c r="E350" s="40">
        <v>0</v>
      </c>
      <c r="F350" s="40">
        <v>52609.2</v>
      </c>
      <c r="G350" s="40">
        <v>52609.2</v>
      </c>
      <c r="H350" s="40">
        <v>0</v>
      </c>
      <c r="I350" s="40">
        <v>0</v>
      </c>
      <c r="J350" s="40">
        <v>0</v>
      </c>
      <c r="K350" s="37">
        <v>0</v>
      </c>
      <c r="L350" s="40">
        <v>0</v>
      </c>
    </row>
    <row r="351" spans="1:12" ht="12.75" x14ac:dyDescent="0.2">
      <c r="A351" s="39" t="s">
        <v>0</v>
      </c>
      <c r="B351" s="17" t="s">
        <v>0</v>
      </c>
      <c r="C351" s="17" t="s">
        <v>1004</v>
      </c>
      <c r="D351" s="17" t="s">
        <v>1290</v>
      </c>
      <c r="E351" s="40">
        <v>0</v>
      </c>
      <c r="F351" s="40">
        <v>59943.4</v>
      </c>
      <c r="G351" s="40">
        <v>59943.4</v>
      </c>
      <c r="H351" s="40">
        <v>0</v>
      </c>
      <c r="I351" s="40">
        <v>0</v>
      </c>
      <c r="J351" s="40">
        <v>0</v>
      </c>
      <c r="K351" s="37">
        <v>0</v>
      </c>
      <c r="L351" s="40">
        <v>0</v>
      </c>
    </row>
    <row r="352" spans="1:12" ht="12.75" x14ac:dyDescent="0.2">
      <c r="A352" s="39" t="s">
        <v>0</v>
      </c>
      <c r="B352" s="17" t="s">
        <v>0</v>
      </c>
      <c r="C352" s="17" t="s">
        <v>383</v>
      </c>
      <c r="D352" s="17" t="s">
        <v>691</v>
      </c>
      <c r="E352" s="40">
        <v>0</v>
      </c>
      <c r="F352" s="40">
        <v>50000</v>
      </c>
      <c r="G352" s="40">
        <v>50000</v>
      </c>
      <c r="H352" s="40">
        <v>0</v>
      </c>
      <c r="I352" s="40">
        <v>0</v>
      </c>
      <c r="J352" s="40">
        <v>0</v>
      </c>
      <c r="K352" s="37">
        <v>0</v>
      </c>
      <c r="L352" s="40">
        <v>0</v>
      </c>
    </row>
    <row r="353" spans="1:12" ht="12.75" x14ac:dyDescent="0.2">
      <c r="A353" s="39" t="s">
        <v>0</v>
      </c>
      <c r="B353" s="17" t="s">
        <v>0</v>
      </c>
      <c r="C353" s="17" t="s">
        <v>1005</v>
      </c>
      <c r="D353" s="17" t="s">
        <v>1291</v>
      </c>
      <c r="E353" s="40">
        <v>0</v>
      </c>
      <c r="F353" s="40">
        <v>6070.81</v>
      </c>
      <c r="G353" s="40">
        <v>6070.81</v>
      </c>
      <c r="H353" s="40">
        <v>6070.81</v>
      </c>
      <c r="I353" s="40">
        <v>6070.81</v>
      </c>
      <c r="J353" s="40">
        <v>0</v>
      </c>
      <c r="K353" s="37">
        <v>0</v>
      </c>
      <c r="L353" s="40">
        <v>0</v>
      </c>
    </row>
    <row r="354" spans="1:12" ht="12.75" x14ac:dyDescent="0.2">
      <c r="A354" s="39" t="s">
        <v>0</v>
      </c>
      <c r="B354" s="17" t="s">
        <v>0</v>
      </c>
      <c r="C354" s="17" t="s">
        <v>1006</v>
      </c>
      <c r="D354" s="17" t="s">
        <v>1292</v>
      </c>
      <c r="E354" s="40">
        <v>0</v>
      </c>
      <c r="F354" s="40">
        <v>8498.41</v>
      </c>
      <c r="G354" s="40">
        <v>8498.41</v>
      </c>
      <c r="H354" s="40">
        <v>8498.41</v>
      </c>
      <c r="I354" s="40">
        <v>8498.41</v>
      </c>
      <c r="J354" s="40">
        <v>0</v>
      </c>
      <c r="K354" s="37">
        <v>0</v>
      </c>
      <c r="L354" s="40">
        <v>0</v>
      </c>
    </row>
    <row r="355" spans="1:12" ht="12.75" x14ac:dyDescent="0.2">
      <c r="A355" s="39" t="s">
        <v>0</v>
      </c>
      <c r="B355" s="17" t="s">
        <v>0</v>
      </c>
      <c r="C355" s="17" t="s">
        <v>1007</v>
      </c>
      <c r="D355" s="17" t="s">
        <v>1293</v>
      </c>
      <c r="E355" s="40">
        <v>0</v>
      </c>
      <c r="F355" s="40">
        <v>18755</v>
      </c>
      <c r="G355" s="40">
        <v>18755</v>
      </c>
      <c r="H355" s="40">
        <v>18755</v>
      </c>
      <c r="I355" s="40">
        <v>18755</v>
      </c>
      <c r="J355" s="40">
        <v>0</v>
      </c>
      <c r="K355" s="37">
        <v>0</v>
      </c>
      <c r="L355" s="40">
        <v>0</v>
      </c>
    </row>
    <row r="356" spans="1:12" ht="12.75" x14ac:dyDescent="0.2">
      <c r="A356" s="39" t="s">
        <v>0</v>
      </c>
      <c r="B356" s="17" t="s">
        <v>0</v>
      </c>
      <c r="C356" s="17" t="s">
        <v>384</v>
      </c>
      <c r="D356" s="17" t="s">
        <v>692</v>
      </c>
      <c r="E356" s="40">
        <v>0</v>
      </c>
      <c r="F356" s="40">
        <v>14163.05</v>
      </c>
      <c r="G356" s="40">
        <v>14163.05</v>
      </c>
      <c r="H356" s="40">
        <v>0</v>
      </c>
      <c r="I356" s="40">
        <v>0</v>
      </c>
      <c r="J356" s="40">
        <v>0</v>
      </c>
      <c r="K356" s="37">
        <v>0</v>
      </c>
      <c r="L356" s="40">
        <v>0</v>
      </c>
    </row>
    <row r="357" spans="1:12" ht="12.75" x14ac:dyDescent="0.2">
      <c r="A357" s="39" t="s">
        <v>0</v>
      </c>
      <c r="B357" s="17" t="s">
        <v>0</v>
      </c>
      <c r="C357" s="17" t="s">
        <v>1008</v>
      </c>
      <c r="D357" s="17" t="s">
        <v>1294</v>
      </c>
      <c r="E357" s="40">
        <v>0</v>
      </c>
      <c r="F357" s="40">
        <v>13310</v>
      </c>
      <c r="G357" s="40">
        <v>13310</v>
      </c>
      <c r="H357" s="40">
        <v>13310</v>
      </c>
      <c r="I357" s="40">
        <v>13310</v>
      </c>
      <c r="J357" s="40">
        <v>0</v>
      </c>
      <c r="K357" s="37">
        <v>0</v>
      </c>
      <c r="L357" s="40">
        <v>0</v>
      </c>
    </row>
    <row r="358" spans="1:12" ht="12.75" x14ac:dyDescent="0.2">
      <c r="A358" s="39" t="s">
        <v>0</v>
      </c>
      <c r="B358" s="17" t="s">
        <v>0</v>
      </c>
      <c r="C358" s="17" t="s">
        <v>1009</v>
      </c>
      <c r="D358" s="17" t="s">
        <v>1295</v>
      </c>
      <c r="E358" s="40">
        <v>0</v>
      </c>
      <c r="F358" s="40">
        <v>50000.2</v>
      </c>
      <c r="G358" s="40">
        <v>50000.2</v>
      </c>
      <c r="H358" s="40">
        <v>0</v>
      </c>
      <c r="I358" s="40">
        <v>0</v>
      </c>
      <c r="J358" s="40">
        <v>0</v>
      </c>
      <c r="K358" s="37">
        <v>0</v>
      </c>
      <c r="L358" s="40">
        <v>0</v>
      </c>
    </row>
    <row r="359" spans="1:12" ht="12.75" x14ac:dyDescent="0.2">
      <c r="A359" s="39" t="s">
        <v>0</v>
      </c>
      <c r="B359" s="17" t="s">
        <v>0</v>
      </c>
      <c r="C359" s="17" t="s">
        <v>1010</v>
      </c>
      <c r="D359" s="17" t="s">
        <v>1296</v>
      </c>
      <c r="E359" s="40">
        <v>0</v>
      </c>
      <c r="F359" s="40">
        <v>29700.01</v>
      </c>
      <c r="G359" s="40">
        <v>29700.01</v>
      </c>
      <c r="H359" s="40">
        <v>0</v>
      </c>
      <c r="I359" s="40">
        <v>0</v>
      </c>
      <c r="J359" s="40">
        <v>0</v>
      </c>
      <c r="K359" s="37">
        <v>0</v>
      </c>
      <c r="L359" s="40">
        <v>0</v>
      </c>
    </row>
    <row r="360" spans="1:12" ht="12.75" x14ac:dyDescent="0.2">
      <c r="A360" s="39" t="s">
        <v>0</v>
      </c>
      <c r="B360" s="17" t="s">
        <v>0</v>
      </c>
      <c r="C360" s="17" t="s">
        <v>385</v>
      </c>
      <c r="D360" s="17" t="s">
        <v>693</v>
      </c>
      <c r="E360" s="40">
        <v>0</v>
      </c>
      <c r="F360" s="40">
        <v>20300</v>
      </c>
      <c r="G360" s="40">
        <v>20300</v>
      </c>
      <c r="H360" s="40">
        <v>0</v>
      </c>
      <c r="I360" s="40">
        <v>0</v>
      </c>
      <c r="J360" s="40">
        <v>0</v>
      </c>
      <c r="K360" s="37">
        <v>0</v>
      </c>
      <c r="L360" s="40">
        <v>0</v>
      </c>
    </row>
    <row r="361" spans="1:12" ht="12.75" x14ac:dyDescent="0.2">
      <c r="A361" s="39" t="s">
        <v>0</v>
      </c>
      <c r="B361" s="17" t="s">
        <v>0</v>
      </c>
      <c r="C361" s="17" t="s">
        <v>1011</v>
      </c>
      <c r="D361" s="17" t="s">
        <v>1297</v>
      </c>
      <c r="E361" s="40">
        <v>0</v>
      </c>
      <c r="F361" s="40">
        <v>50000.01</v>
      </c>
      <c r="G361" s="40">
        <v>50000.01</v>
      </c>
      <c r="H361" s="40">
        <v>0</v>
      </c>
      <c r="I361" s="40">
        <v>0</v>
      </c>
      <c r="J361" s="40">
        <v>0</v>
      </c>
      <c r="K361" s="37">
        <v>0</v>
      </c>
      <c r="L361" s="40">
        <v>0</v>
      </c>
    </row>
    <row r="362" spans="1:12" ht="12.75" x14ac:dyDescent="0.2">
      <c r="A362" s="39" t="s">
        <v>0</v>
      </c>
      <c r="B362" s="17" t="s">
        <v>0</v>
      </c>
      <c r="C362" s="17" t="s">
        <v>1012</v>
      </c>
      <c r="D362" s="17" t="s">
        <v>1298</v>
      </c>
      <c r="E362" s="40">
        <v>0</v>
      </c>
      <c r="F362" s="40">
        <v>21800.01</v>
      </c>
      <c r="G362" s="40">
        <v>21800.01</v>
      </c>
      <c r="H362" s="40">
        <v>0</v>
      </c>
      <c r="I362" s="40">
        <v>0</v>
      </c>
      <c r="J362" s="40">
        <v>0</v>
      </c>
      <c r="K362" s="37">
        <v>0</v>
      </c>
      <c r="L362" s="40">
        <v>0</v>
      </c>
    </row>
    <row r="363" spans="1:12" ht="12.75" x14ac:dyDescent="0.2">
      <c r="A363" s="39" t="s">
        <v>0</v>
      </c>
      <c r="B363" s="17" t="s">
        <v>0</v>
      </c>
      <c r="C363" s="17" t="s">
        <v>1013</v>
      </c>
      <c r="D363" s="17" t="s">
        <v>1299</v>
      </c>
      <c r="E363" s="40">
        <v>0</v>
      </c>
      <c r="F363" s="40">
        <v>35802.11</v>
      </c>
      <c r="G363" s="40">
        <v>35802.11</v>
      </c>
      <c r="H363" s="40">
        <v>35802.11</v>
      </c>
      <c r="I363" s="40">
        <v>35802.11</v>
      </c>
      <c r="J363" s="40">
        <v>0</v>
      </c>
      <c r="K363" s="37">
        <v>0</v>
      </c>
      <c r="L363" s="40">
        <v>0</v>
      </c>
    </row>
    <row r="364" spans="1:12" ht="12.75" x14ac:dyDescent="0.2">
      <c r="A364" s="39" t="s">
        <v>0</v>
      </c>
      <c r="B364" s="17" t="s">
        <v>0</v>
      </c>
      <c r="C364" s="17" t="s">
        <v>1014</v>
      </c>
      <c r="D364" s="17" t="s">
        <v>1300</v>
      </c>
      <c r="E364" s="40">
        <v>0</v>
      </c>
      <c r="F364" s="40">
        <v>0</v>
      </c>
      <c r="G364" s="40">
        <v>0</v>
      </c>
      <c r="H364" s="40">
        <v>0</v>
      </c>
      <c r="I364" s="40">
        <v>0</v>
      </c>
      <c r="J364" s="40">
        <v>0</v>
      </c>
      <c r="K364" s="37">
        <v>0</v>
      </c>
      <c r="L364" s="40">
        <v>0</v>
      </c>
    </row>
    <row r="365" spans="1:12" ht="12.75" x14ac:dyDescent="0.2">
      <c r="A365" s="39" t="s">
        <v>0</v>
      </c>
      <c r="B365" s="17" t="s">
        <v>0</v>
      </c>
      <c r="C365" s="17" t="s">
        <v>1015</v>
      </c>
      <c r="D365" s="17" t="s">
        <v>1301</v>
      </c>
      <c r="E365" s="40">
        <v>0</v>
      </c>
      <c r="F365" s="40">
        <v>19500</v>
      </c>
      <c r="G365" s="40">
        <v>19500</v>
      </c>
      <c r="H365" s="40">
        <v>0</v>
      </c>
      <c r="I365" s="40">
        <v>0</v>
      </c>
      <c r="J365" s="40">
        <v>0</v>
      </c>
      <c r="K365" s="37">
        <v>0</v>
      </c>
      <c r="L365" s="40">
        <v>0</v>
      </c>
    </row>
    <row r="366" spans="1:12" ht="12.75" x14ac:dyDescent="0.2">
      <c r="A366" s="39" t="s">
        <v>0</v>
      </c>
      <c r="B366" s="17" t="s">
        <v>0</v>
      </c>
      <c r="C366" s="17" t="s">
        <v>1016</v>
      </c>
      <c r="D366" s="17" t="s">
        <v>1302</v>
      </c>
      <c r="E366" s="40">
        <v>0</v>
      </c>
      <c r="F366" s="40">
        <v>8000.01</v>
      </c>
      <c r="G366" s="40">
        <v>8000.01</v>
      </c>
      <c r="H366" s="40">
        <v>0</v>
      </c>
      <c r="I366" s="40">
        <v>0</v>
      </c>
      <c r="J366" s="40">
        <v>0</v>
      </c>
      <c r="K366" s="37">
        <v>0</v>
      </c>
      <c r="L366" s="40">
        <v>0</v>
      </c>
    </row>
    <row r="367" spans="1:12" ht="12.75" x14ac:dyDescent="0.2">
      <c r="A367" s="39" t="s">
        <v>0</v>
      </c>
      <c r="B367" s="17" t="s">
        <v>0</v>
      </c>
      <c r="C367" s="17" t="s">
        <v>1017</v>
      </c>
      <c r="D367" s="17" t="s">
        <v>1303</v>
      </c>
      <c r="E367" s="40">
        <v>0</v>
      </c>
      <c r="F367" s="40">
        <v>20000.009999999998</v>
      </c>
      <c r="G367" s="40">
        <v>20000.009999999998</v>
      </c>
      <c r="H367" s="40">
        <v>0</v>
      </c>
      <c r="I367" s="40">
        <v>0</v>
      </c>
      <c r="J367" s="40">
        <v>0</v>
      </c>
      <c r="K367" s="37">
        <v>0</v>
      </c>
      <c r="L367" s="40">
        <v>0</v>
      </c>
    </row>
    <row r="368" spans="1:12" ht="12.75" x14ac:dyDescent="0.2">
      <c r="A368" s="39" t="s">
        <v>0</v>
      </c>
      <c r="B368" s="17" t="s">
        <v>0</v>
      </c>
      <c r="C368" s="17" t="s">
        <v>1018</v>
      </c>
      <c r="D368" s="17" t="s">
        <v>1304</v>
      </c>
      <c r="E368" s="40">
        <v>0</v>
      </c>
      <c r="F368" s="40">
        <v>9000</v>
      </c>
      <c r="G368" s="40">
        <v>9000</v>
      </c>
      <c r="H368" s="40">
        <v>0</v>
      </c>
      <c r="I368" s="40">
        <v>0</v>
      </c>
      <c r="J368" s="40">
        <v>0</v>
      </c>
      <c r="K368" s="37">
        <v>0</v>
      </c>
      <c r="L368" s="40">
        <v>0</v>
      </c>
    </row>
    <row r="369" spans="1:12" ht="12.75" x14ac:dyDescent="0.2">
      <c r="A369" s="39" t="s">
        <v>0</v>
      </c>
      <c r="B369" s="17" t="s">
        <v>0</v>
      </c>
      <c r="C369" s="17" t="s">
        <v>1019</v>
      </c>
      <c r="D369" s="17" t="s">
        <v>1305</v>
      </c>
      <c r="E369" s="40">
        <v>0</v>
      </c>
      <c r="F369" s="40">
        <v>11200</v>
      </c>
      <c r="G369" s="40">
        <v>11200</v>
      </c>
      <c r="H369" s="40">
        <v>0</v>
      </c>
      <c r="I369" s="40">
        <v>0</v>
      </c>
      <c r="J369" s="40">
        <v>0</v>
      </c>
      <c r="K369" s="37">
        <v>0</v>
      </c>
      <c r="L369" s="40">
        <v>0</v>
      </c>
    </row>
    <row r="370" spans="1:12" ht="12.75" x14ac:dyDescent="0.2">
      <c r="A370" s="39" t="s">
        <v>0</v>
      </c>
      <c r="B370" s="17" t="s">
        <v>0</v>
      </c>
      <c r="C370" s="17" t="s">
        <v>1020</v>
      </c>
      <c r="D370" s="17" t="s">
        <v>1306</v>
      </c>
      <c r="E370" s="40">
        <v>0</v>
      </c>
      <c r="F370" s="40">
        <v>23000</v>
      </c>
      <c r="G370" s="40">
        <v>23000</v>
      </c>
      <c r="H370" s="40">
        <v>0</v>
      </c>
      <c r="I370" s="40">
        <v>0</v>
      </c>
      <c r="J370" s="40">
        <v>0</v>
      </c>
      <c r="K370" s="37">
        <v>0</v>
      </c>
      <c r="L370" s="40">
        <v>0</v>
      </c>
    </row>
    <row r="371" spans="1:12" ht="12.75" x14ac:dyDescent="0.2">
      <c r="A371" s="39" t="s">
        <v>0</v>
      </c>
      <c r="B371" s="17" t="s">
        <v>0</v>
      </c>
      <c r="C371" s="17" t="s">
        <v>1021</v>
      </c>
      <c r="D371" s="17" t="s">
        <v>1307</v>
      </c>
      <c r="E371" s="40">
        <v>0</v>
      </c>
      <c r="F371" s="40">
        <v>8500</v>
      </c>
      <c r="G371" s="40">
        <v>8500</v>
      </c>
      <c r="H371" s="40">
        <v>0</v>
      </c>
      <c r="I371" s="40">
        <v>0</v>
      </c>
      <c r="J371" s="40">
        <v>0</v>
      </c>
      <c r="K371" s="37">
        <v>0</v>
      </c>
      <c r="L371" s="40">
        <v>0</v>
      </c>
    </row>
    <row r="372" spans="1:12" ht="12.75" x14ac:dyDescent="0.2">
      <c r="A372" s="39" t="s">
        <v>0</v>
      </c>
      <c r="B372" s="17" t="s">
        <v>0</v>
      </c>
      <c r="C372" s="17" t="s">
        <v>1022</v>
      </c>
      <c r="D372" s="17" t="s">
        <v>1308</v>
      </c>
      <c r="E372" s="40">
        <v>0</v>
      </c>
      <c r="F372" s="40">
        <v>60000</v>
      </c>
      <c r="G372" s="40">
        <v>60000</v>
      </c>
      <c r="H372" s="40">
        <v>0</v>
      </c>
      <c r="I372" s="40">
        <v>0</v>
      </c>
      <c r="J372" s="40">
        <v>0</v>
      </c>
      <c r="K372" s="37">
        <v>0</v>
      </c>
      <c r="L372" s="40">
        <v>0</v>
      </c>
    </row>
    <row r="373" spans="1:12" ht="12.75" x14ac:dyDescent="0.2">
      <c r="A373" s="39" t="s">
        <v>0</v>
      </c>
      <c r="B373" s="17" t="s">
        <v>0</v>
      </c>
      <c r="C373" s="17" t="s">
        <v>386</v>
      </c>
      <c r="D373" s="17" t="s">
        <v>387</v>
      </c>
      <c r="E373" s="40">
        <v>0</v>
      </c>
      <c r="F373" s="40">
        <v>10000</v>
      </c>
      <c r="G373" s="40">
        <v>10000</v>
      </c>
      <c r="H373" s="40">
        <v>0</v>
      </c>
      <c r="I373" s="40">
        <v>0</v>
      </c>
      <c r="J373" s="40">
        <v>0</v>
      </c>
      <c r="K373" s="37">
        <v>0</v>
      </c>
      <c r="L373" s="40">
        <v>0</v>
      </c>
    </row>
    <row r="374" spans="1:12" ht="12.75" x14ac:dyDescent="0.2">
      <c r="A374" s="39" t="s">
        <v>0</v>
      </c>
      <c r="B374" s="17" t="s">
        <v>0</v>
      </c>
      <c r="C374" s="17" t="s">
        <v>1023</v>
      </c>
      <c r="D374" s="17" t="s">
        <v>1309</v>
      </c>
      <c r="E374" s="40">
        <v>0</v>
      </c>
      <c r="F374" s="40">
        <v>24000</v>
      </c>
      <c r="G374" s="40">
        <v>24000</v>
      </c>
      <c r="H374" s="40">
        <v>0</v>
      </c>
      <c r="I374" s="40">
        <v>0</v>
      </c>
      <c r="J374" s="40">
        <v>0</v>
      </c>
      <c r="K374" s="37">
        <v>0</v>
      </c>
      <c r="L374" s="40">
        <v>0</v>
      </c>
    </row>
    <row r="375" spans="1:12" ht="12.75" x14ac:dyDescent="0.2">
      <c r="A375" s="39" t="s">
        <v>0</v>
      </c>
      <c r="B375" s="17" t="s">
        <v>0</v>
      </c>
      <c r="C375" s="17" t="s">
        <v>1024</v>
      </c>
      <c r="D375" s="17" t="s">
        <v>1025</v>
      </c>
      <c r="E375" s="40">
        <v>0</v>
      </c>
      <c r="F375" s="40">
        <v>21000</v>
      </c>
      <c r="G375" s="40">
        <v>21000</v>
      </c>
      <c r="H375" s="40">
        <v>0</v>
      </c>
      <c r="I375" s="40">
        <v>0</v>
      </c>
      <c r="J375" s="40">
        <v>0</v>
      </c>
      <c r="K375" s="37">
        <v>0</v>
      </c>
      <c r="L375" s="40">
        <v>0</v>
      </c>
    </row>
    <row r="376" spans="1:12" ht="12.75" x14ac:dyDescent="0.2">
      <c r="A376" s="39" t="s">
        <v>0</v>
      </c>
      <c r="B376" s="17" t="s">
        <v>0</v>
      </c>
      <c r="C376" s="17" t="s">
        <v>1026</v>
      </c>
      <c r="D376" s="17" t="s">
        <v>1027</v>
      </c>
      <c r="E376" s="40">
        <v>0</v>
      </c>
      <c r="F376" s="40">
        <v>20000.009999999998</v>
      </c>
      <c r="G376" s="40">
        <v>20000.009999999998</v>
      </c>
      <c r="H376" s="40">
        <v>0</v>
      </c>
      <c r="I376" s="40">
        <v>0</v>
      </c>
      <c r="J376" s="40">
        <v>0</v>
      </c>
      <c r="K376" s="37">
        <v>0</v>
      </c>
      <c r="L376" s="40">
        <v>0</v>
      </c>
    </row>
    <row r="377" spans="1:12" ht="12.75" x14ac:dyDescent="0.2">
      <c r="A377" s="39" t="s">
        <v>0</v>
      </c>
      <c r="B377" s="17" t="s">
        <v>0</v>
      </c>
      <c r="C377" s="17" t="s">
        <v>1028</v>
      </c>
      <c r="D377" s="17" t="s">
        <v>1310</v>
      </c>
      <c r="E377" s="40">
        <v>0</v>
      </c>
      <c r="F377" s="40">
        <v>15000</v>
      </c>
      <c r="G377" s="40">
        <v>15000</v>
      </c>
      <c r="H377" s="40">
        <v>0</v>
      </c>
      <c r="I377" s="40">
        <v>0</v>
      </c>
      <c r="J377" s="40">
        <v>0</v>
      </c>
      <c r="K377" s="37">
        <v>0</v>
      </c>
      <c r="L377" s="40">
        <v>0</v>
      </c>
    </row>
    <row r="378" spans="1:12" ht="12.75" x14ac:dyDescent="0.2">
      <c r="A378" s="39" t="s">
        <v>0</v>
      </c>
      <c r="B378" s="17" t="s">
        <v>0</v>
      </c>
      <c r="C378" s="17" t="s">
        <v>1029</v>
      </c>
      <c r="D378" s="17" t="s">
        <v>1311</v>
      </c>
      <c r="E378" s="40">
        <v>0</v>
      </c>
      <c r="F378" s="40">
        <v>20000</v>
      </c>
      <c r="G378" s="40">
        <v>20000</v>
      </c>
      <c r="H378" s="40">
        <v>0</v>
      </c>
      <c r="I378" s="40">
        <v>0</v>
      </c>
      <c r="J378" s="40">
        <v>0</v>
      </c>
      <c r="K378" s="37">
        <v>0</v>
      </c>
      <c r="L378" s="40">
        <v>0</v>
      </c>
    </row>
    <row r="379" spans="1:12" ht="12.75" x14ac:dyDescent="0.2">
      <c r="A379" s="39" t="s">
        <v>0</v>
      </c>
      <c r="B379" s="17" t="s">
        <v>0</v>
      </c>
      <c r="C379" s="17" t="s">
        <v>1030</v>
      </c>
      <c r="D379" s="17" t="s">
        <v>1218</v>
      </c>
      <c r="E379" s="40">
        <v>0</v>
      </c>
      <c r="F379" s="40">
        <v>2267</v>
      </c>
      <c r="G379" s="40">
        <v>2267</v>
      </c>
      <c r="H379" s="40">
        <v>0</v>
      </c>
      <c r="I379" s="40">
        <v>0</v>
      </c>
      <c r="J379" s="40">
        <v>0</v>
      </c>
      <c r="K379" s="37">
        <v>0</v>
      </c>
      <c r="L379" s="40">
        <v>0</v>
      </c>
    </row>
    <row r="380" spans="1:12" ht="12.75" x14ac:dyDescent="0.2">
      <c r="A380" s="39" t="s">
        <v>0</v>
      </c>
      <c r="B380" s="17" t="s">
        <v>0</v>
      </c>
      <c r="C380" s="17" t="s">
        <v>1031</v>
      </c>
      <c r="D380" s="17" t="s">
        <v>1032</v>
      </c>
      <c r="E380" s="40">
        <v>0</v>
      </c>
      <c r="F380" s="40">
        <v>30000</v>
      </c>
      <c r="G380" s="40">
        <v>30000</v>
      </c>
      <c r="H380" s="40">
        <v>0</v>
      </c>
      <c r="I380" s="40">
        <v>0</v>
      </c>
      <c r="J380" s="40">
        <v>0</v>
      </c>
      <c r="K380" s="37">
        <v>0</v>
      </c>
      <c r="L380" s="40">
        <v>0</v>
      </c>
    </row>
    <row r="381" spans="1:12" ht="12.75" x14ac:dyDescent="0.2">
      <c r="A381" s="39" t="s">
        <v>0</v>
      </c>
      <c r="B381" s="17" t="s">
        <v>0</v>
      </c>
      <c r="C381" s="17" t="s">
        <v>1033</v>
      </c>
      <c r="D381" s="17" t="s">
        <v>1312</v>
      </c>
      <c r="E381" s="40">
        <v>0</v>
      </c>
      <c r="F381" s="40">
        <v>13199.99</v>
      </c>
      <c r="G381" s="40">
        <v>13199.99</v>
      </c>
      <c r="H381" s="40">
        <v>0</v>
      </c>
      <c r="I381" s="40">
        <v>0</v>
      </c>
      <c r="J381" s="40">
        <v>0</v>
      </c>
      <c r="K381" s="37">
        <v>0</v>
      </c>
      <c r="L381" s="40">
        <v>0</v>
      </c>
    </row>
    <row r="382" spans="1:12" ht="12.75" x14ac:dyDescent="0.2">
      <c r="A382" s="39" t="s">
        <v>0</v>
      </c>
      <c r="B382" s="17" t="s">
        <v>0</v>
      </c>
      <c r="C382" s="17" t="s">
        <v>1034</v>
      </c>
      <c r="D382" s="17" t="s">
        <v>1313</v>
      </c>
      <c r="E382" s="40">
        <v>0</v>
      </c>
      <c r="F382" s="40">
        <v>0</v>
      </c>
      <c r="G382" s="40">
        <v>0</v>
      </c>
      <c r="H382" s="40">
        <v>0</v>
      </c>
      <c r="I382" s="40">
        <v>0</v>
      </c>
      <c r="J382" s="40">
        <v>0</v>
      </c>
      <c r="K382" s="37">
        <v>0</v>
      </c>
      <c r="L382" s="40">
        <v>0</v>
      </c>
    </row>
    <row r="383" spans="1:12" ht="12.75" x14ac:dyDescent="0.2">
      <c r="A383" s="39" t="s">
        <v>0</v>
      </c>
      <c r="B383" s="17" t="s">
        <v>0</v>
      </c>
      <c r="C383" s="17" t="s">
        <v>1035</v>
      </c>
      <c r="D383" s="17" t="s">
        <v>1314</v>
      </c>
      <c r="E383" s="40">
        <v>0</v>
      </c>
      <c r="F383" s="40">
        <v>80035.850000000006</v>
      </c>
      <c r="G383" s="40">
        <v>80035.850000000006</v>
      </c>
      <c r="H383" s="40">
        <v>0</v>
      </c>
      <c r="I383" s="40">
        <v>0</v>
      </c>
      <c r="J383" s="40">
        <v>0</v>
      </c>
      <c r="K383" s="37">
        <v>0</v>
      </c>
      <c r="L383" s="40">
        <v>0</v>
      </c>
    </row>
    <row r="384" spans="1:12" ht="12.75" x14ac:dyDescent="0.2">
      <c r="A384" s="39" t="s">
        <v>0</v>
      </c>
      <c r="B384" s="17" t="s">
        <v>0</v>
      </c>
      <c r="C384" s="17" t="s">
        <v>1036</v>
      </c>
      <c r="D384" s="17" t="s">
        <v>1315</v>
      </c>
      <c r="E384" s="40">
        <v>0</v>
      </c>
      <c r="F384" s="40">
        <v>88564.91</v>
      </c>
      <c r="G384" s="40">
        <v>88564.91</v>
      </c>
      <c r="H384" s="40">
        <v>88564.91</v>
      </c>
      <c r="I384" s="40">
        <v>88564.91</v>
      </c>
      <c r="J384" s="40">
        <v>0</v>
      </c>
      <c r="K384" s="37">
        <v>0</v>
      </c>
      <c r="L384" s="40">
        <v>0</v>
      </c>
    </row>
    <row r="385" spans="1:12" ht="12.75" x14ac:dyDescent="0.2">
      <c r="A385" s="39" t="s">
        <v>0</v>
      </c>
      <c r="B385" s="17" t="s">
        <v>0</v>
      </c>
      <c r="C385" s="17" t="s">
        <v>1037</v>
      </c>
      <c r="D385" s="17" t="s">
        <v>1038</v>
      </c>
      <c r="E385" s="40">
        <v>0</v>
      </c>
      <c r="F385" s="40">
        <v>0</v>
      </c>
      <c r="G385" s="40">
        <v>0</v>
      </c>
      <c r="H385" s="40">
        <v>0</v>
      </c>
      <c r="I385" s="40">
        <v>0</v>
      </c>
      <c r="J385" s="40">
        <v>0</v>
      </c>
      <c r="K385" s="37">
        <v>0</v>
      </c>
      <c r="L385" s="40">
        <v>0</v>
      </c>
    </row>
    <row r="386" spans="1:12" ht="12.75" x14ac:dyDescent="0.2">
      <c r="A386" s="39" t="s">
        <v>0</v>
      </c>
      <c r="B386" s="17" t="s">
        <v>0</v>
      </c>
      <c r="C386" s="17" t="s">
        <v>388</v>
      </c>
      <c r="D386" s="17" t="s">
        <v>694</v>
      </c>
      <c r="E386" s="40">
        <v>0</v>
      </c>
      <c r="F386" s="40">
        <v>993223</v>
      </c>
      <c r="G386" s="40">
        <v>993223</v>
      </c>
      <c r="H386" s="40">
        <v>993223</v>
      </c>
      <c r="I386" s="40">
        <v>993223</v>
      </c>
      <c r="J386" s="40">
        <v>0</v>
      </c>
      <c r="K386" s="37">
        <v>0</v>
      </c>
      <c r="L386" s="40">
        <v>0</v>
      </c>
    </row>
    <row r="387" spans="1:12" ht="12.75" x14ac:dyDescent="0.2">
      <c r="A387" s="39" t="s">
        <v>0</v>
      </c>
      <c r="B387" s="17" t="s">
        <v>0</v>
      </c>
      <c r="C387" s="17" t="s">
        <v>1039</v>
      </c>
      <c r="D387" s="17" t="s">
        <v>1316</v>
      </c>
      <c r="E387" s="40">
        <v>0</v>
      </c>
      <c r="F387" s="40">
        <v>82603.89</v>
      </c>
      <c r="G387" s="40">
        <v>82603.89</v>
      </c>
      <c r="H387" s="40">
        <v>0</v>
      </c>
      <c r="I387" s="40">
        <v>0</v>
      </c>
      <c r="J387" s="40">
        <v>0</v>
      </c>
      <c r="K387" s="37">
        <v>0</v>
      </c>
      <c r="L387" s="40">
        <v>0</v>
      </c>
    </row>
    <row r="388" spans="1:12" ht="12.75" x14ac:dyDescent="0.2">
      <c r="A388" s="39" t="s">
        <v>0</v>
      </c>
      <c r="B388" s="17" t="s">
        <v>0</v>
      </c>
      <c r="C388" s="17" t="s">
        <v>1040</v>
      </c>
      <c r="D388" s="17" t="s">
        <v>1317</v>
      </c>
      <c r="E388" s="40">
        <v>0</v>
      </c>
      <c r="F388" s="40">
        <v>29971.7</v>
      </c>
      <c r="G388" s="40">
        <v>29971.7</v>
      </c>
      <c r="H388" s="40">
        <v>0</v>
      </c>
      <c r="I388" s="40">
        <v>0</v>
      </c>
      <c r="J388" s="40">
        <v>0</v>
      </c>
      <c r="K388" s="37">
        <v>0</v>
      </c>
      <c r="L388" s="40">
        <v>0</v>
      </c>
    </row>
    <row r="389" spans="1:12" ht="12.75" x14ac:dyDescent="0.2">
      <c r="A389" s="39" t="s">
        <v>0</v>
      </c>
      <c r="B389" s="17" t="s">
        <v>0</v>
      </c>
      <c r="C389" s="17" t="s">
        <v>1041</v>
      </c>
      <c r="D389" s="17" t="s">
        <v>1318</v>
      </c>
      <c r="E389" s="40">
        <v>0</v>
      </c>
      <c r="F389" s="40">
        <v>316414.45</v>
      </c>
      <c r="G389" s="40">
        <v>316414.45</v>
      </c>
      <c r="H389" s="40">
        <v>0</v>
      </c>
      <c r="I389" s="40">
        <v>0</v>
      </c>
      <c r="J389" s="40">
        <v>0</v>
      </c>
      <c r="K389" s="37">
        <v>0</v>
      </c>
      <c r="L389" s="40">
        <v>0</v>
      </c>
    </row>
    <row r="390" spans="1:12" ht="12.75" x14ac:dyDescent="0.2">
      <c r="A390" s="39" t="s">
        <v>0</v>
      </c>
      <c r="B390" s="17" t="s">
        <v>0</v>
      </c>
      <c r="C390" s="17" t="s">
        <v>1042</v>
      </c>
      <c r="D390" s="17" t="s">
        <v>1319</v>
      </c>
      <c r="E390" s="40">
        <v>0</v>
      </c>
      <c r="F390" s="40">
        <v>11926.66</v>
      </c>
      <c r="G390" s="40">
        <v>11926.66</v>
      </c>
      <c r="H390" s="40">
        <v>0</v>
      </c>
      <c r="I390" s="40">
        <v>0</v>
      </c>
      <c r="J390" s="40">
        <v>0</v>
      </c>
      <c r="K390" s="37">
        <v>0</v>
      </c>
      <c r="L390" s="40">
        <v>0</v>
      </c>
    </row>
    <row r="391" spans="1:12" ht="12.75" x14ac:dyDescent="0.2">
      <c r="A391" s="39" t="s">
        <v>0</v>
      </c>
      <c r="B391" s="17" t="s">
        <v>0</v>
      </c>
      <c r="C391" s="17" t="s">
        <v>389</v>
      </c>
      <c r="D391" s="17" t="s">
        <v>695</v>
      </c>
      <c r="E391" s="40">
        <v>0</v>
      </c>
      <c r="F391" s="40">
        <v>41849.910000000003</v>
      </c>
      <c r="G391" s="40">
        <v>41849.910000000003</v>
      </c>
      <c r="H391" s="40">
        <v>0</v>
      </c>
      <c r="I391" s="40">
        <v>0</v>
      </c>
      <c r="J391" s="40">
        <v>0</v>
      </c>
      <c r="K391" s="37">
        <v>0</v>
      </c>
      <c r="L391" s="40">
        <v>0</v>
      </c>
    </row>
    <row r="392" spans="1:12" ht="12.75" x14ac:dyDescent="0.2">
      <c r="A392" s="39" t="s">
        <v>0</v>
      </c>
      <c r="B392" s="17" t="s">
        <v>0</v>
      </c>
      <c r="C392" s="17" t="s">
        <v>1043</v>
      </c>
      <c r="D392" s="17" t="s">
        <v>1320</v>
      </c>
      <c r="E392" s="40">
        <v>0</v>
      </c>
      <c r="F392" s="40">
        <v>66633.08</v>
      </c>
      <c r="G392" s="40">
        <v>66633.08</v>
      </c>
      <c r="H392" s="40">
        <v>0</v>
      </c>
      <c r="I392" s="40">
        <v>0</v>
      </c>
      <c r="J392" s="40">
        <v>0</v>
      </c>
      <c r="K392" s="37">
        <v>0</v>
      </c>
      <c r="L392" s="40">
        <v>0</v>
      </c>
    </row>
    <row r="393" spans="1:12" ht="12.75" x14ac:dyDescent="0.2">
      <c r="A393" s="39" t="s">
        <v>0</v>
      </c>
      <c r="B393" s="17" t="s">
        <v>0</v>
      </c>
      <c r="C393" s="17" t="s">
        <v>1044</v>
      </c>
      <c r="D393" s="17" t="s">
        <v>1321</v>
      </c>
      <c r="E393" s="40">
        <v>0</v>
      </c>
      <c r="F393" s="40">
        <v>30386.61</v>
      </c>
      <c r="G393" s="40">
        <v>30386.61</v>
      </c>
      <c r="H393" s="40">
        <v>0</v>
      </c>
      <c r="I393" s="40">
        <v>0</v>
      </c>
      <c r="J393" s="40">
        <v>0</v>
      </c>
      <c r="K393" s="37">
        <v>0</v>
      </c>
      <c r="L393" s="40">
        <v>0</v>
      </c>
    </row>
    <row r="394" spans="1:12" ht="12.75" x14ac:dyDescent="0.2">
      <c r="A394" s="39" t="s">
        <v>0</v>
      </c>
      <c r="B394" s="17" t="s">
        <v>0</v>
      </c>
      <c r="C394" s="17" t="s">
        <v>1045</v>
      </c>
      <c r="D394" s="17" t="s">
        <v>1322</v>
      </c>
      <c r="E394" s="40">
        <v>0</v>
      </c>
      <c r="F394" s="40">
        <v>57780.72</v>
      </c>
      <c r="G394" s="40">
        <v>57780.72</v>
      </c>
      <c r="H394" s="40">
        <v>0</v>
      </c>
      <c r="I394" s="40">
        <v>0</v>
      </c>
      <c r="J394" s="40">
        <v>0</v>
      </c>
      <c r="K394" s="37">
        <v>0</v>
      </c>
      <c r="L394" s="40">
        <v>0</v>
      </c>
    </row>
    <row r="395" spans="1:12" ht="12.75" x14ac:dyDescent="0.2">
      <c r="A395" s="39" t="s">
        <v>0</v>
      </c>
      <c r="B395" s="17" t="s">
        <v>0</v>
      </c>
      <c r="C395" s="17" t="s">
        <v>1046</v>
      </c>
      <c r="D395" s="17" t="s">
        <v>1323</v>
      </c>
      <c r="E395" s="40">
        <v>0</v>
      </c>
      <c r="F395" s="40">
        <v>26259.98</v>
      </c>
      <c r="G395" s="40">
        <v>26259.98</v>
      </c>
      <c r="H395" s="40">
        <v>0</v>
      </c>
      <c r="I395" s="40">
        <v>0</v>
      </c>
      <c r="J395" s="40">
        <v>0</v>
      </c>
      <c r="K395" s="37">
        <v>0</v>
      </c>
      <c r="L395" s="40">
        <v>0</v>
      </c>
    </row>
    <row r="396" spans="1:12" ht="12.75" x14ac:dyDescent="0.2">
      <c r="A396" s="39" t="s">
        <v>0</v>
      </c>
      <c r="B396" s="17" t="s">
        <v>0</v>
      </c>
      <c r="C396" s="17" t="s">
        <v>1047</v>
      </c>
      <c r="D396" s="17" t="s">
        <v>1324</v>
      </c>
      <c r="E396" s="40">
        <v>0</v>
      </c>
      <c r="F396" s="40">
        <v>7592.15</v>
      </c>
      <c r="G396" s="40">
        <v>7592.15</v>
      </c>
      <c r="H396" s="40">
        <v>7592.15</v>
      </c>
      <c r="I396" s="40">
        <v>7592.15</v>
      </c>
      <c r="J396" s="40">
        <v>0</v>
      </c>
      <c r="K396" s="37">
        <v>0</v>
      </c>
      <c r="L396" s="40">
        <v>0</v>
      </c>
    </row>
    <row r="397" spans="1:12" ht="12.75" x14ac:dyDescent="0.2">
      <c r="A397" s="39" t="s">
        <v>0</v>
      </c>
      <c r="B397" s="17" t="s">
        <v>0</v>
      </c>
      <c r="C397" s="17" t="s">
        <v>1048</v>
      </c>
      <c r="D397" s="17" t="s">
        <v>1325</v>
      </c>
      <c r="E397" s="40">
        <v>0</v>
      </c>
      <c r="F397" s="40">
        <v>36225</v>
      </c>
      <c r="G397" s="40">
        <v>36225</v>
      </c>
      <c r="H397" s="40">
        <v>0</v>
      </c>
      <c r="I397" s="40">
        <v>0</v>
      </c>
      <c r="J397" s="40">
        <v>0</v>
      </c>
      <c r="K397" s="37">
        <v>0</v>
      </c>
      <c r="L397" s="40">
        <v>0</v>
      </c>
    </row>
    <row r="398" spans="1:12" ht="12.75" x14ac:dyDescent="0.2">
      <c r="A398" s="39" t="s">
        <v>0</v>
      </c>
      <c r="B398" s="17" t="s">
        <v>0</v>
      </c>
      <c r="C398" s="17" t="s">
        <v>1049</v>
      </c>
      <c r="D398" s="17" t="s">
        <v>1326</v>
      </c>
      <c r="E398" s="40">
        <v>0</v>
      </c>
      <c r="F398" s="40">
        <v>33923.839999999997</v>
      </c>
      <c r="G398" s="40">
        <v>33923.839999999997</v>
      </c>
      <c r="H398" s="40">
        <v>0</v>
      </c>
      <c r="I398" s="40">
        <v>0</v>
      </c>
      <c r="J398" s="40">
        <v>0</v>
      </c>
      <c r="K398" s="37">
        <v>0</v>
      </c>
      <c r="L398" s="40">
        <v>0</v>
      </c>
    </row>
    <row r="399" spans="1:12" ht="12.75" x14ac:dyDescent="0.2">
      <c r="A399" s="39" t="s">
        <v>0</v>
      </c>
      <c r="B399" s="17" t="s">
        <v>0</v>
      </c>
      <c r="C399" s="17" t="s">
        <v>1050</v>
      </c>
      <c r="D399" s="17" t="s">
        <v>1327</v>
      </c>
      <c r="E399" s="40">
        <v>0</v>
      </c>
      <c r="F399" s="40">
        <v>14176.98</v>
      </c>
      <c r="G399" s="40">
        <v>14176.98</v>
      </c>
      <c r="H399" s="40">
        <v>0</v>
      </c>
      <c r="I399" s="40">
        <v>0</v>
      </c>
      <c r="J399" s="40">
        <v>0</v>
      </c>
      <c r="K399" s="37">
        <v>0</v>
      </c>
      <c r="L399" s="40">
        <v>0</v>
      </c>
    </row>
    <row r="400" spans="1:12" ht="12.75" x14ac:dyDescent="0.2">
      <c r="A400" s="39" t="s">
        <v>0</v>
      </c>
      <c r="B400" s="17" t="s">
        <v>0</v>
      </c>
      <c r="C400" s="17" t="s">
        <v>1051</v>
      </c>
      <c r="D400" s="17" t="s">
        <v>1328</v>
      </c>
      <c r="E400" s="40">
        <v>0</v>
      </c>
      <c r="F400" s="40">
        <v>21174.85</v>
      </c>
      <c r="G400" s="40">
        <v>21174.85</v>
      </c>
      <c r="H400" s="40">
        <v>0</v>
      </c>
      <c r="I400" s="40">
        <v>0</v>
      </c>
      <c r="J400" s="40">
        <v>0</v>
      </c>
      <c r="K400" s="37">
        <v>0</v>
      </c>
      <c r="L400" s="40">
        <v>0</v>
      </c>
    </row>
    <row r="401" spans="1:12" ht="12.75" x14ac:dyDescent="0.2">
      <c r="A401" s="39" t="s">
        <v>0</v>
      </c>
      <c r="B401" s="17" t="s">
        <v>0</v>
      </c>
      <c r="C401" s="17" t="s">
        <v>1052</v>
      </c>
      <c r="D401" s="17" t="s">
        <v>1329</v>
      </c>
      <c r="E401" s="40">
        <v>0</v>
      </c>
      <c r="F401" s="40">
        <v>21189.11</v>
      </c>
      <c r="G401" s="40">
        <v>21189.11</v>
      </c>
      <c r="H401" s="40">
        <v>0</v>
      </c>
      <c r="I401" s="40">
        <v>0</v>
      </c>
      <c r="J401" s="40">
        <v>0</v>
      </c>
      <c r="K401" s="37">
        <v>0</v>
      </c>
      <c r="L401" s="40">
        <v>0</v>
      </c>
    </row>
    <row r="402" spans="1:12" ht="12.75" x14ac:dyDescent="0.2">
      <c r="A402" s="39" t="s">
        <v>0</v>
      </c>
      <c r="B402" s="17" t="s">
        <v>0</v>
      </c>
      <c r="C402" s="28" t="s">
        <v>45</v>
      </c>
      <c r="D402" s="28" t="s">
        <v>0</v>
      </c>
      <c r="E402" s="29">
        <v>29418945.449999999</v>
      </c>
      <c r="F402" s="29">
        <v>1299856.8899999999</v>
      </c>
      <c r="G402" s="29">
        <v>30718802.34</v>
      </c>
      <c r="H402" s="29">
        <v>17467508.629999999</v>
      </c>
      <c r="I402" s="29">
        <v>15264899.949999999</v>
      </c>
      <c r="J402" s="29">
        <v>2764216.41</v>
      </c>
      <c r="K402" s="30">
        <v>8.9984511095363207</v>
      </c>
      <c r="L402" s="29">
        <v>1880827.22</v>
      </c>
    </row>
    <row r="403" spans="1:12" ht="12.75" x14ac:dyDescent="0.2">
      <c r="A403" s="39" t="s">
        <v>56</v>
      </c>
      <c r="B403" s="17" t="s">
        <v>1053</v>
      </c>
      <c r="C403" s="17" t="s">
        <v>146</v>
      </c>
      <c r="D403" s="17" t="s">
        <v>628</v>
      </c>
      <c r="E403" s="40">
        <v>82625.929999999993</v>
      </c>
      <c r="F403" s="40">
        <v>0</v>
      </c>
      <c r="G403" s="40">
        <v>82625.929999999993</v>
      </c>
      <c r="H403" s="40">
        <v>0</v>
      </c>
      <c r="I403" s="40">
        <v>0</v>
      </c>
      <c r="J403" s="40">
        <v>0</v>
      </c>
      <c r="K403" s="37">
        <v>0</v>
      </c>
      <c r="L403" s="40">
        <v>0</v>
      </c>
    </row>
    <row r="404" spans="1:12" ht="12.75" x14ac:dyDescent="0.2">
      <c r="A404" s="39" t="s">
        <v>0</v>
      </c>
      <c r="B404" s="17" t="s">
        <v>0</v>
      </c>
      <c r="C404" s="17" t="s">
        <v>147</v>
      </c>
      <c r="D404" s="17" t="s">
        <v>629</v>
      </c>
      <c r="E404" s="40">
        <v>14636.43</v>
      </c>
      <c r="F404" s="40">
        <v>0</v>
      </c>
      <c r="G404" s="40">
        <v>14636.43</v>
      </c>
      <c r="H404" s="40">
        <v>0</v>
      </c>
      <c r="I404" s="40">
        <v>0</v>
      </c>
      <c r="J404" s="40">
        <v>0</v>
      </c>
      <c r="K404" s="37">
        <v>0</v>
      </c>
      <c r="L404" s="40">
        <v>0</v>
      </c>
    </row>
    <row r="405" spans="1:12" ht="12.75" x14ac:dyDescent="0.2">
      <c r="A405" s="39" t="s">
        <v>0</v>
      </c>
      <c r="B405" s="17" t="s">
        <v>0</v>
      </c>
      <c r="C405" s="17" t="s">
        <v>148</v>
      </c>
      <c r="D405" s="17" t="s">
        <v>149</v>
      </c>
      <c r="E405" s="40">
        <v>239580</v>
      </c>
      <c r="F405" s="40">
        <v>0</v>
      </c>
      <c r="G405" s="40">
        <v>239580</v>
      </c>
      <c r="H405" s="40">
        <v>198851.4</v>
      </c>
      <c r="I405" s="40">
        <v>198851.4</v>
      </c>
      <c r="J405" s="40">
        <v>0</v>
      </c>
      <c r="K405" s="37">
        <v>0</v>
      </c>
      <c r="L405" s="40">
        <v>0</v>
      </c>
    </row>
    <row r="406" spans="1:12" ht="12.75" x14ac:dyDescent="0.2">
      <c r="A406" s="39" t="s">
        <v>0</v>
      </c>
      <c r="B406" s="17" t="s">
        <v>0</v>
      </c>
      <c r="C406" s="17" t="s">
        <v>150</v>
      </c>
      <c r="D406" s="17" t="s">
        <v>151</v>
      </c>
      <c r="E406" s="40">
        <v>142500</v>
      </c>
      <c r="F406" s="40">
        <v>0</v>
      </c>
      <c r="G406" s="40">
        <v>142500</v>
      </c>
      <c r="H406" s="40">
        <v>0</v>
      </c>
      <c r="I406" s="40">
        <v>0</v>
      </c>
      <c r="J406" s="40">
        <v>0</v>
      </c>
      <c r="K406" s="37">
        <v>0</v>
      </c>
      <c r="L406" s="40">
        <v>0</v>
      </c>
    </row>
    <row r="407" spans="1:12" ht="12.75" x14ac:dyDescent="0.2">
      <c r="A407" s="39" t="s">
        <v>0</v>
      </c>
      <c r="B407" s="17" t="s">
        <v>0</v>
      </c>
      <c r="C407" s="17" t="s">
        <v>152</v>
      </c>
      <c r="D407" s="17" t="s">
        <v>153</v>
      </c>
      <c r="E407" s="40">
        <v>82420</v>
      </c>
      <c r="F407" s="40">
        <v>0</v>
      </c>
      <c r="G407" s="40">
        <v>82420</v>
      </c>
      <c r="H407" s="40">
        <v>0</v>
      </c>
      <c r="I407" s="40">
        <v>0</v>
      </c>
      <c r="J407" s="40">
        <v>0</v>
      </c>
      <c r="K407" s="37">
        <v>0</v>
      </c>
      <c r="L407" s="40">
        <v>0</v>
      </c>
    </row>
    <row r="408" spans="1:12" ht="12.75" x14ac:dyDescent="0.2">
      <c r="A408" s="39" t="s">
        <v>0</v>
      </c>
      <c r="B408" s="17" t="s">
        <v>0</v>
      </c>
      <c r="C408" s="17" t="s">
        <v>398</v>
      </c>
      <c r="D408" s="17" t="s">
        <v>698</v>
      </c>
      <c r="E408" s="40">
        <v>37000</v>
      </c>
      <c r="F408" s="40">
        <v>0</v>
      </c>
      <c r="G408" s="40">
        <v>37000</v>
      </c>
      <c r="H408" s="40">
        <v>0</v>
      </c>
      <c r="I408" s="40">
        <v>0</v>
      </c>
      <c r="J408" s="40">
        <v>0</v>
      </c>
      <c r="K408" s="37">
        <v>0</v>
      </c>
      <c r="L408" s="40">
        <v>0</v>
      </c>
    </row>
    <row r="409" spans="1:12" ht="12.75" x14ac:dyDescent="0.2">
      <c r="A409" s="39" t="s">
        <v>0</v>
      </c>
      <c r="B409" s="17" t="s">
        <v>0</v>
      </c>
      <c r="C409" s="17" t="s">
        <v>399</v>
      </c>
      <c r="D409" s="17" t="s">
        <v>699</v>
      </c>
      <c r="E409" s="40">
        <v>6200</v>
      </c>
      <c r="F409" s="40">
        <v>0</v>
      </c>
      <c r="G409" s="40">
        <v>6200</v>
      </c>
      <c r="H409" s="40">
        <v>1299.1300000000001</v>
      </c>
      <c r="I409" s="40">
        <v>1299.1300000000001</v>
      </c>
      <c r="J409" s="40">
        <v>1299.1300000000001</v>
      </c>
      <c r="K409" s="37">
        <v>20.9537096774194</v>
      </c>
      <c r="L409" s="40">
        <v>1299.1300000000001</v>
      </c>
    </row>
    <row r="410" spans="1:12" ht="12.75" x14ac:dyDescent="0.2">
      <c r="A410" s="39" t="s">
        <v>0</v>
      </c>
      <c r="B410" s="17" t="s">
        <v>0</v>
      </c>
      <c r="C410" s="17" t="s">
        <v>400</v>
      </c>
      <c r="D410" s="17" t="s">
        <v>751</v>
      </c>
      <c r="E410" s="40">
        <v>18767.939999999999</v>
      </c>
      <c r="F410" s="40">
        <v>0</v>
      </c>
      <c r="G410" s="40">
        <v>18767.939999999999</v>
      </c>
      <c r="H410" s="40">
        <v>0</v>
      </c>
      <c r="I410" s="40">
        <v>0</v>
      </c>
      <c r="J410" s="40">
        <v>0</v>
      </c>
      <c r="K410" s="37">
        <v>0</v>
      </c>
      <c r="L410" s="40">
        <v>0</v>
      </c>
    </row>
    <row r="411" spans="1:12" ht="12.75" x14ac:dyDescent="0.2">
      <c r="A411" s="39" t="s">
        <v>0</v>
      </c>
      <c r="B411" s="17" t="s">
        <v>0</v>
      </c>
      <c r="C411" s="17" t="s">
        <v>401</v>
      </c>
      <c r="D411" s="17" t="s">
        <v>402</v>
      </c>
      <c r="E411" s="40">
        <v>57183</v>
      </c>
      <c r="F411" s="40">
        <v>0</v>
      </c>
      <c r="G411" s="40">
        <v>57183</v>
      </c>
      <c r="H411" s="40">
        <v>19500</v>
      </c>
      <c r="I411" s="40">
        <v>19500</v>
      </c>
      <c r="J411" s="40">
        <v>0</v>
      </c>
      <c r="K411" s="37">
        <v>0</v>
      </c>
      <c r="L411" s="40">
        <v>0</v>
      </c>
    </row>
    <row r="412" spans="1:12" ht="12.75" x14ac:dyDescent="0.2">
      <c r="A412" s="39" t="s">
        <v>0</v>
      </c>
      <c r="B412" s="17" t="s">
        <v>0</v>
      </c>
      <c r="C412" s="17" t="s">
        <v>403</v>
      </c>
      <c r="D412" s="17" t="s">
        <v>700</v>
      </c>
      <c r="E412" s="40">
        <v>8550.76</v>
      </c>
      <c r="F412" s="40">
        <v>0</v>
      </c>
      <c r="G412" s="40">
        <v>8550.76</v>
      </c>
      <c r="H412" s="40">
        <v>0</v>
      </c>
      <c r="I412" s="40">
        <v>0</v>
      </c>
      <c r="J412" s="40">
        <v>0</v>
      </c>
      <c r="K412" s="37">
        <v>0</v>
      </c>
      <c r="L412" s="40">
        <v>0</v>
      </c>
    </row>
    <row r="413" spans="1:12" ht="12.75" x14ac:dyDescent="0.2">
      <c r="A413" s="39" t="s">
        <v>0</v>
      </c>
      <c r="B413" s="17" t="s">
        <v>0</v>
      </c>
      <c r="C413" s="17" t="s">
        <v>404</v>
      </c>
      <c r="D413" s="17" t="s">
        <v>701</v>
      </c>
      <c r="E413" s="40">
        <v>5000</v>
      </c>
      <c r="F413" s="40">
        <v>0</v>
      </c>
      <c r="G413" s="40">
        <v>5000</v>
      </c>
      <c r="H413" s="40">
        <v>0</v>
      </c>
      <c r="I413" s="40">
        <v>0</v>
      </c>
      <c r="J413" s="40">
        <v>0</v>
      </c>
      <c r="K413" s="37">
        <v>0</v>
      </c>
      <c r="L413" s="40">
        <v>0</v>
      </c>
    </row>
    <row r="414" spans="1:12" ht="12.75" x14ac:dyDescent="0.2">
      <c r="A414" s="39" t="s">
        <v>0</v>
      </c>
      <c r="B414" s="17" t="s">
        <v>0</v>
      </c>
      <c r="C414" s="17" t="s">
        <v>405</v>
      </c>
      <c r="D414" s="17" t="s">
        <v>406</v>
      </c>
      <c r="E414" s="40">
        <v>2500</v>
      </c>
      <c r="F414" s="40">
        <v>0</v>
      </c>
      <c r="G414" s="40">
        <v>2500</v>
      </c>
      <c r="H414" s="40">
        <v>0</v>
      </c>
      <c r="I414" s="40">
        <v>0</v>
      </c>
      <c r="J414" s="40">
        <v>0</v>
      </c>
      <c r="K414" s="37">
        <v>0</v>
      </c>
      <c r="L414" s="40">
        <v>0</v>
      </c>
    </row>
    <row r="415" spans="1:12" ht="12.75" x14ac:dyDescent="0.2">
      <c r="A415" s="39" t="s">
        <v>0</v>
      </c>
      <c r="B415" s="17" t="s">
        <v>0</v>
      </c>
      <c r="C415" s="17" t="s">
        <v>1054</v>
      </c>
      <c r="D415" s="17" t="s">
        <v>1055</v>
      </c>
      <c r="E415" s="40">
        <v>1250</v>
      </c>
      <c r="F415" s="40">
        <v>0</v>
      </c>
      <c r="G415" s="40">
        <v>1250</v>
      </c>
      <c r="H415" s="40">
        <v>0</v>
      </c>
      <c r="I415" s="40">
        <v>0</v>
      </c>
      <c r="J415" s="40">
        <v>0</v>
      </c>
      <c r="K415" s="37">
        <v>0</v>
      </c>
      <c r="L415" s="40">
        <v>0</v>
      </c>
    </row>
    <row r="416" spans="1:12" ht="12.75" x14ac:dyDescent="0.2">
      <c r="A416" s="39" t="s">
        <v>0</v>
      </c>
      <c r="B416" s="17" t="s">
        <v>0</v>
      </c>
      <c r="C416" s="17" t="s">
        <v>407</v>
      </c>
      <c r="D416" s="17" t="s">
        <v>408</v>
      </c>
      <c r="E416" s="40">
        <v>1250</v>
      </c>
      <c r="F416" s="40">
        <v>0</v>
      </c>
      <c r="G416" s="40">
        <v>1250</v>
      </c>
      <c r="H416" s="40">
        <v>0</v>
      </c>
      <c r="I416" s="40">
        <v>0</v>
      </c>
      <c r="J416" s="40">
        <v>0</v>
      </c>
      <c r="K416" s="37">
        <v>0</v>
      </c>
      <c r="L416" s="40">
        <v>0</v>
      </c>
    </row>
    <row r="417" spans="1:12" ht="12.75" x14ac:dyDescent="0.2">
      <c r="A417" s="39" t="s">
        <v>0</v>
      </c>
      <c r="B417" s="17" t="s">
        <v>0</v>
      </c>
      <c r="C417" s="17" t="s">
        <v>409</v>
      </c>
      <c r="D417" s="17" t="s">
        <v>410</v>
      </c>
      <c r="E417" s="40">
        <v>3000</v>
      </c>
      <c r="F417" s="40">
        <v>0</v>
      </c>
      <c r="G417" s="40">
        <v>3000</v>
      </c>
      <c r="H417" s="40">
        <v>0</v>
      </c>
      <c r="I417" s="40">
        <v>0</v>
      </c>
      <c r="J417" s="40">
        <v>0</v>
      </c>
      <c r="K417" s="37">
        <v>0</v>
      </c>
      <c r="L417" s="40">
        <v>0</v>
      </c>
    </row>
    <row r="418" spans="1:12" ht="12.75" x14ac:dyDescent="0.2">
      <c r="A418" s="39" t="s">
        <v>0</v>
      </c>
      <c r="B418" s="17" t="s">
        <v>0</v>
      </c>
      <c r="C418" s="17" t="s">
        <v>411</v>
      </c>
      <c r="D418" s="17" t="s">
        <v>412</v>
      </c>
      <c r="E418" s="40">
        <v>2000</v>
      </c>
      <c r="F418" s="40">
        <v>0</v>
      </c>
      <c r="G418" s="40">
        <v>2000</v>
      </c>
      <c r="H418" s="40">
        <v>555.39</v>
      </c>
      <c r="I418" s="40">
        <v>555.39</v>
      </c>
      <c r="J418" s="40">
        <v>555.39</v>
      </c>
      <c r="K418" s="37">
        <v>27.769500000000001</v>
      </c>
      <c r="L418" s="40">
        <v>555.39</v>
      </c>
    </row>
    <row r="419" spans="1:12" ht="12.75" x14ac:dyDescent="0.2">
      <c r="A419" s="39" t="s">
        <v>0</v>
      </c>
      <c r="B419" s="17" t="s">
        <v>0</v>
      </c>
      <c r="C419" s="17" t="s">
        <v>413</v>
      </c>
      <c r="D419" s="17" t="s">
        <v>702</v>
      </c>
      <c r="E419" s="40">
        <v>3000</v>
      </c>
      <c r="F419" s="40">
        <v>0</v>
      </c>
      <c r="G419" s="40">
        <v>3000</v>
      </c>
      <c r="H419" s="40">
        <v>0</v>
      </c>
      <c r="I419" s="40">
        <v>0</v>
      </c>
      <c r="J419" s="40">
        <v>0</v>
      </c>
      <c r="K419" s="37">
        <v>0</v>
      </c>
      <c r="L419" s="40">
        <v>0</v>
      </c>
    </row>
    <row r="420" spans="1:12" ht="12.75" x14ac:dyDescent="0.2">
      <c r="A420" s="39" t="s">
        <v>0</v>
      </c>
      <c r="B420" s="17" t="s">
        <v>0</v>
      </c>
      <c r="C420" s="17" t="s">
        <v>414</v>
      </c>
      <c r="D420" s="17" t="s">
        <v>415</v>
      </c>
      <c r="E420" s="40">
        <v>3000</v>
      </c>
      <c r="F420" s="40">
        <v>0</v>
      </c>
      <c r="G420" s="40">
        <v>3000</v>
      </c>
      <c r="H420" s="40">
        <v>0</v>
      </c>
      <c r="I420" s="40">
        <v>0</v>
      </c>
      <c r="J420" s="40">
        <v>0</v>
      </c>
      <c r="K420" s="37">
        <v>0</v>
      </c>
      <c r="L420" s="40">
        <v>0</v>
      </c>
    </row>
    <row r="421" spans="1:12" ht="12.75" x14ac:dyDescent="0.2">
      <c r="A421" s="39" t="s">
        <v>0</v>
      </c>
      <c r="B421" s="17" t="s">
        <v>0</v>
      </c>
      <c r="C421" s="17" t="s">
        <v>416</v>
      </c>
      <c r="D421" s="17" t="s">
        <v>703</v>
      </c>
      <c r="E421" s="40">
        <v>9000</v>
      </c>
      <c r="F421" s="40">
        <v>0</v>
      </c>
      <c r="G421" s="40">
        <v>9000</v>
      </c>
      <c r="H421" s="40">
        <v>0</v>
      </c>
      <c r="I421" s="40">
        <v>0</v>
      </c>
      <c r="J421" s="40">
        <v>0</v>
      </c>
      <c r="K421" s="37">
        <v>0</v>
      </c>
      <c r="L421" s="40">
        <v>0</v>
      </c>
    </row>
    <row r="422" spans="1:12" ht="12.75" x14ac:dyDescent="0.2">
      <c r="A422" s="39" t="s">
        <v>0</v>
      </c>
      <c r="B422" s="17" t="s">
        <v>0</v>
      </c>
      <c r="C422" s="17" t="s">
        <v>164</v>
      </c>
      <c r="D422" s="17" t="s">
        <v>630</v>
      </c>
      <c r="E422" s="40">
        <v>72503.12</v>
      </c>
      <c r="F422" s="40">
        <v>0</v>
      </c>
      <c r="G422" s="40">
        <v>72503.12</v>
      </c>
      <c r="H422" s="40">
        <v>0</v>
      </c>
      <c r="I422" s="40">
        <v>0</v>
      </c>
      <c r="J422" s="40">
        <v>0</v>
      </c>
      <c r="K422" s="37">
        <v>0</v>
      </c>
      <c r="L422" s="40">
        <v>0</v>
      </c>
    </row>
    <row r="423" spans="1:12" ht="12.75" x14ac:dyDescent="0.2">
      <c r="A423" s="39" t="s">
        <v>0</v>
      </c>
      <c r="B423" s="17" t="s">
        <v>0</v>
      </c>
      <c r="C423" s="17" t="s">
        <v>165</v>
      </c>
      <c r="D423" s="17" t="s">
        <v>631</v>
      </c>
      <c r="E423" s="40">
        <v>20000</v>
      </c>
      <c r="F423" s="40">
        <v>0</v>
      </c>
      <c r="G423" s="40">
        <v>20000</v>
      </c>
      <c r="H423" s="40">
        <v>0</v>
      </c>
      <c r="I423" s="40">
        <v>0</v>
      </c>
      <c r="J423" s="40">
        <v>0</v>
      </c>
      <c r="K423" s="37">
        <v>0</v>
      </c>
      <c r="L423" s="40">
        <v>0</v>
      </c>
    </row>
    <row r="424" spans="1:12" ht="12.75" x14ac:dyDescent="0.2">
      <c r="A424" s="39" t="s">
        <v>0</v>
      </c>
      <c r="B424" s="17" t="s">
        <v>0</v>
      </c>
      <c r="C424" s="17" t="s">
        <v>207</v>
      </c>
      <c r="D424" s="17" t="s">
        <v>639</v>
      </c>
      <c r="E424" s="40">
        <v>256359.52</v>
      </c>
      <c r="F424" s="40">
        <v>0</v>
      </c>
      <c r="G424" s="40">
        <v>256359.52</v>
      </c>
      <c r="H424" s="40">
        <v>0</v>
      </c>
      <c r="I424" s="40">
        <v>0</v>
      </c>
      <c r="J424" s="40">
        <v>0</v>
      </c>
      <c r="K424" s="37">
        <v>0</v>
      </c>
      <c r="L424" s="40">
        <v>0</v>
      </c>
    </row>
    <row r="425" spans="1:12" ht="12.75" x14ac:dyDescent="0.2">
      <c r="A425" s="39" t="s">
        <v>0</v>
      </c>
      <c r="B425" s="17" t="s">
        <v>0</v>
      </c>
      <c r="C425" s="17" t="s">
        <v>1056</v>
      </c>
      <c r="D425" s="17" t="s">
        <v>1330</v>
      </c>
      <c r="E425" s="40">
        <v>0</v>
      </c>
      <c r="F425" s="40">
        <v>0</v>
      </c>
      <c r="G425" s="40">
        <v>0</v>
      </c>
      <c r="H425" s="40">
        <v>10286.049999999999</v>
      </c>
      <c r="I425" s="40">
        <v>10286.049999999999</v>
      </c>
      <c r="J425" s="40">
        <v>10286.049999999999</v>
      </c>
      <c r="K425" s="37">
        <v>0</v>
      </c>
      <c r="L425" s="40">
        <v>10286.049999999999</v>
      </c>
    </row>
    <row r="426" spans="1:12" ht="12.75" x14ac:dyDescent="0.2">
      <c r="A426" s="39" t="s">
        <v>0</v>
      </c>
      <c r="B426" s="17" t="s">
        <v>0</v>
      </c>
      <c r="C426" s="17" t="s">
        <v>1057</v>
      </c>
      <c r="D426" s="17" t="s">
        <v>1331</v>
      </c>
      <c r="E426" s="40">
        <v>0</v>
      </c>
      <c r="F426" s="40">
        <v>17000</v>
      </c>
      <c r="G426" s="40">
        <v>17000</v>
      </c>
      <c r="H426" s="40">
        <v>0</v>
      </c>
      <c r="I426" s="40">
        <v>0</v>
      </c>
      <c r="J426" s="40">
        <v>0</v>
      </c>
      <c r="K426" s="37">
        <v>0</v>
      </c>
      <c r="L426" s="40">
        <v>0</v>
      </c>
    </row>
    <row r="427" spans="1:12" ht="12.75" x14ac:dyDescent="0.2">
      <c r="A427" s="39" t="s">
        <v>0</v>
      </c>
      <c r="B427" s="17" t="s">
        <v>0</v>
      </c>
      <c r="C427" s="28" t="s">
        <v>45</v>
      </c>
      <c r="D427" s="28" t="s">
        <v>0</v>
      </c>
      <c r="E427" s="29">
        <v>1068326.7</v>
      </c>
      <c r="F427" s="29">
        <v>17000</v>
      </c>
      <c r="G427" s="29">
        <v>1085326.7</v>
      </c>
      <c r="H427" s="29">
        <v>230491.97</v>
      </c>
      <c r="I427" s="29">
        <v>230491.97</v>
      </c>
      <c r="J427" s="29">
        <v>12140.57</v>
      </c>
      <c r="K427" s="30">
        <v>1.1186097236896499</v>
      </c>
      <c r="L427" s="29">
        <v>12140.57</v>
      </c>
    </row>
    <row r="428" spans="1:12" ht="12.75" x14ac:dyDescent="0.2">
      <c r="A428" s="39" t="s">
        <v>57</v>
      </c>
      <c r="B428" s="17" t="s">
        <v>1058</v>
      </c>
      <c r="C428" s="17" t="s">
        <v>419</v>
      </c>
      <c r="D428" s="17" t="s">
        <v>420</v>
      </c>
      <c r="E428" s="40">
        <v>175000</v>
      </c>
      <c r="F428" s="40">
        <v>0</v>
      </c>
      <c r="G428" s="40">
        <v>175000</v>
      </c>
      <c r="H428" s="40">
        <v>171011.48</v>
      </c>
      <c r="I428" s="40">
        <v>66181.919999999998</v>
      </c>
      <c r="J428" s="40">
        <v>4592.92</v>
      </c>
      <c r="K428" s="37">
        <v>2.6245257142857099</v>
      </c>
      <c r="L428" s="40">
        <v>4592.92</v>
      </c>
    </row>
    <row r="429" spans="1:12" ht="12.75" x14ac:dyDescent="0.2">
      <c r="A429" s="39" t="s">
        <v>0</v>
      </c>
      <c r="B429" s="17" t="s">
        <v>0</v>
      </c>
      <c r="C429" s="17" t="s">
        <v>1059</v>
      </c>
      <c r="D429" s="17" t="s">
        <v>1332</v>
      </c>
      <c r="E429" s="40">
        <v>1000</v>
      </c>
      <c r="F429" s="40">
        <v>0</v>
      </c>
      <c r="G429" s="40">
        <v>1000</v>
      </c>
      <c r="H429" s="40">
        <v>66.819999999999993</v>
      </c>
      <c r="I429" s="40">
        <v>66.819999999999993</v>
      </c>
      <c r="J429" s="40">
        <v>66.819999999999993</v>
      </c>
      <c r="K429" s="37">
        <v>6.6820000000000004</v>
      </c>
      <c r="L429" s="40">
        <v>66.819999999999993</v>
      </c>
    </row>
    <row r="430" spans="1:12" ht="12.75" x14ac:dyDescent="0.2">
      <c r="A430" s="39" t="s">
        <v>0</v>
      </c>
      <c r="B430" s="17" t="s">
        <v>0</v>
      </c>
      <c r="C430" s="17" t="s">
        <v>421</v>
      </c>
      <c r="D430" s="17" t="s">
        <v>422</v>
      </c>
      <c r="E430" s="40">
        <v>50000</v>
      </c>
      <c r="F430" s="40">
        <v>0</v>
      </c>
      <c r="G430" s="40">
        <v>50000</v>
      </c>
      <c r="H430" s="40">
        <v>0</v>
      </c>
      <c r="I430" s="40">
        <v>0</v>
      </c>
      <c r="J430" s="40">
        <v>0</v>
      </c>
      <c r="K430" s="37">
        <v>0</v>
      </c>
      <c r="L430" s="40">
        <v>0</v>
      </c>
    </row>
    <row r="431" spans="1:12" ht="12.75" x14ac:dyDescent="0.2">
      <c r="A431" s="39" t="s">
        <v>0</v>
      </c>
      <c r="B431" s="17" t="s">
        <v>0</v>
      </c>
      <c r="C431" s="17" t="s">
        <v>423</v>
      </c>
      <c r="D431" s="17" t="s">
        <v>424</v>
      </c>
      <c r="E431" s="40">
        <v>5000</v>
      </c>
      <c r="F431" s="40">
        <v>0</v>
      </c>
      <c r="G431" s="40">
        <v>5000</v>
      </c>
      <c r="H431" s="40">
        <v>4190.2299999999996</v>
      </c>
      <c r="I431" s="40">
        <v>4190.2299999999996</v>
      </c>
      <c r="J431" s="40">
        <v>1255.98</v>
      </c>
      <c r="K431" s="37">
        <v>25.119599999999998</v>
      </c>
      <c r="L431" s="40">
        <v>1255.98</v>
      </c>
    </row>
    <row r="432" spans="1:12" ht="12.75" x14ac:dyDescent="0.2">
      <c r="A432" s="39" t="s">
        <v>0</v>
      </c>
      <c r="B432" s="17" t="s">
        <v>0</v>
      </c>
      <c r="C432" s="17" t="s">
        <v>425</v>
      </c>
      <c r="D432" s="17" t="s">
        <v>704</v>
      </c>
      <c r="E432" s="40">
        <v>23500</v>
      </c>
      <c r="F432" s="40">
        <v>0</v>
      </c>
      <c r="G432" s="40">
        <v>23500</v>
      </c>
      <c r="H432" s="40">
        <v>2075.63</v>
      </c>
      <c r="I432" s="40">
        <v>2075.63</v>
      </c>
      <c r="J432" s="40">
        <v>2075.63</v>
      </c>
      <c r="K432" s="37">
        <v>8.8324680851063793</v>
      </c>
      <c r="L432" s="40">
        <v>2075.63</v>
      </c>
    </row>
    <row r="433" spans="1:12" ht="12.75" x14ac:dyDescent="0.2">
      <c r="A433" s="39" t="s">
        <v>0</v>
      </c>
      <c r="B433" s="17" t="s">
        <v>0</v>
      </c>
      <c r="C433" s="17" t="s">
        <v>426</v>
      </c>
      <c r="D433" s="17" t="s">
        <v>427</v>
      </c>
      <c r="E433" s="40">
        <v>2000</v>
      </c>
      <c r="F433" s="40">
        <v>0</v>
      </c>
      <c r="G433" s="40">
        <v>2000</v>
      </c>
      <c r="H433" s="40">
        <v>0</v>
      </c>
      <c r="I433" s="40">
        <v>0</v>
      </c>
      <c r="J433" s="40">
        <v>0</v>
      </c>
      <c r="K433" s="37">
        <v>0</v>
      </c>
      <c r="L433" s="40">
        <v>0</v>
      </c>
    </row>
    <row r="434" spans="1:12" ht="12.75" x14ac:dyDescent="0.2">
      <c r="A434" s="39" t="s">
        <v>0</v>
      </c>
      <c r="B434" s="17" t="s">
        <v>0</v>
      </c>
      <c r="C434" s="17" t="s">
        <v>1060</v>
      </c>
      <c r="D434" s="17" t="s">
        <v>1061</v>
      </c>
      <c r="E434" s="40">
        <v>6600</v>
      </c>
      <c r="F434" s="40">
        <v>0</v>
      </c>
      <c r="G434" s="40">
        <v>6600</v>
      </c>
      <c r="H434" s="40">
        <v>217.74</v>
      </c>
      <c r="I434" s="40">
        <v>217.74</v>
      </c>
      <c r="J434" s="40">
        <v>217.74</v>
      </c>
      <c r="K434" s="37">
        <v>3.2990909090909102</v>
      </c>
      <c r="L434" s="40">
        <v>217.74</v>
      </c>
    </row>
    <row r="435" spans="1:12" ht="12.75" x14ac:dyDescent="0.2">
      <c r="A435" s="39" t="s">
        <v>0</v>
      </c>
      <c r="B435" s="17" t="s">
        <v>0</v>
      </c>
      <c r="C435" s="28" t="s">
        <v>45</v>
      </c>
      <c r="D435" s="28" t="s">
        <v>0</v>
      </c>
      <c r="E435" s="29">
        <v>263100</v>
      </c>
      <c r="F435" s="29">
        <v>0</v>
      </c>
      <c r="G435" s="29">
        <v>263100</v>
      </c>
      <c r="H435" s="29">
        <v>177561.9</v>
      </c>
      <c r="I435" s="29">
        <v>72732.34</v>
      </c>
      <c r="J435" s="29">
        <v>8209.09</v>
      </c>
      <c r="K435" s="30">
        <v>3.1201406309388098</v>
      </c>
      <c r="L435" s="29">
        <v>8209.09</v>
      </c>
    </row>
    <row r="436" spans="1:12" ht="12.75" x14ac:dyDescent="0.2">
      <c r="A436" s="39" t="s">
        <v>58</v>
      </c>
      <c r="B436" s="17" t="s">
        <v>1062</v>
      </c>
      <c r="C436" s="17" t="s">
        <v>392</v>
      </c>
      <c r="D436" s="17" t="s">
        <v>696</v>
      </c>
      <c r="E436" s="40">
        <v>99600</v>
      </c>
      <c r="F436" s="40">
        <v>0</v>
      </c>
      <c r="G436" s="40">
        <v>99600</v>
      </c>
      <c r="H436" s="40">
        <v>99600</v>
      </c>
      <c r="I436" s="40">
        <v>99600</v>
      </c>
      <c r="J436" s="40">
        <v>0</v>
      </c>
      <c r="K436" s="37">
        <v>0</v>
      </c>
      <c r="L436" s="40">
        <v>0</v>
      </c>
    </row>
    <row r="437" spans="1:12" ht="12.75" x14ac:dyDescent="0.2">
      <c r="A437" s="39" t="s">
        <v>0</v>
      </c>
      <c r="B437" s="17" t="s">
        <v>0</v>
      </c>
      <c r="C437" s="17" t="s">
        <v>1063</v>
      </c>
      <c r="D437" s="17" t="s">
        <v>1333</v>
      </c>
      <c r="E437" s="40">
        <v>40400</v>
      </c>
      <c r="F437" s="40">
        <v>0</v>
      </c>
      <c r="G437" s="40">
        <v>40400</v>
      </c>
      <c r="H437" s="40">
        <v>0</v>
      </c>
      <c r="I437" s="40">
        <v>0</v>
      </c>
      <c r="J437" s="40">
        <v>0</v>
      </c>
      <c r="K437" s="37">
        <v>0</v>
      </c>
      <c r="L437" s="40">
        <v>0</v>
      </c>
    </row>
    <row r="438" spans="1:12" ht="12.75" x14ac:dyDescent="0.2">
      <c r="A438" s="39" t="s">
        <v>0</v>
      </c>
      <c r="B438" s="17" t="s">
        <v>0</v>
      </c>
      <c r="C438" s="17" t="s">
        <v>393</v>
      </c>
      <c r="D438" s="17" t="s">
        <v>697</v>
      </c>
      <c r="E438" s="40">
        <v>200000</v>
      </c>
      <c r="F438" s="40">
        <v>0</v>
      </c>
      <c r="G438" s="40">
        <v>200000</v>
      </c>
      <c r="H438" s="40">
        <v>0</v>
      </c>
      <c r="I438" s="40">
        <v>0</v>
      </c>
      <c r="J438" s="40">
        <v>0</v>
      </c>
      <c r="K438" s="37">
        <v>0</v>
      </c>
      <c r="L438" s="40">
        <v>0</v>
      </c>
    </row>
    <row r="439" spans="1:12" ht="12.75" x14ac:dyDescent="0.2">
      <c r="A439" s="39" t="s">
        <v>0</v>
      </c>
      <c r="B439" s="17" t="s">
        <v>0</v>
      </c>
      <c r="C439" s="17" t="s">
        <v>1064</v>
      </c>
      <c r="D439" s="17" t="s">
        <v>1334</v>
      </c>
      <c r="E439" s="40">
        <v>80000</v>
      </c>
      <c r="F439" s="40">
        <v>0</v>
      </c>
      <c r="G439" s="40">
        <v>80000</v>
      </c>
      <c r="H439" s="40">
        <v>70000</v>
      </c>
      <c r="I439" s="40">
        <v>70000</v>
      </c>
      <c r="J439" s="40">
        <v>0</v>
      </c>
      <c r="K439" s="37">
        <v>0</v>
      </c>
      <c r="L439" s="40">
        <v>0</v>
      </c>
    </row>
    <row r="440" spans="1:12" ht="12.75" x14ac:dyDescent="0.2">
      <c r="A440" s="39" t="s">
        <v>0</v>
      </c>
      <c r="B440" s="17" t="s">
        <v>0</v>
      </c>
      <c r="C440" s="17" t="s">
        <v>1065</v>
      </c>
      <c r="D440" s="17" t="s">
        <v>1066</v>
      </c>
      <c r="E440" s="40">
        <v>21340</v>
      </c>
      <c r="F440" s="40">
        <v>0</v>
      </c>
      <c r="G440" s="40">
        <v>21340</v>
      </c>
      <c r="H440" s="40">
        <v>0</v>
      </c>
      <c r="I440" s="40">
        <v>0</v>
      </c>
      <c r="J440" s="40">
        <v>0</v>
      </c>
      <c r="K440" s="37">
        <v>0</v>
      </c>
      <c r="L440" s="40">
        <v>0</v>
      </c>
    </row>
    <row r="441" spans="1:12" ht="12.75" x14ac:dyDescent="0.2">
      <c r="A441" s="39" t="s">
        <v>0</v>
      </c>
      <c r="B441" s="17" t="s">
        <v>0</v>
      </c>
      <c r="C441" s="17" t="s">
        <v>394</v>
      </c>
      <c r="D441" s="17" t="s">
        <v>395</v>
      </c>
      <c r="E441" s="40">
        <v>320000</v>
      </c>
      <c r="F441" s="40">
        <v>0</v>
      </c>
      <c r="G441" s="40">
        <v>320000</v>
      </c>
      <c r="H441" s="40">
        <v>114166</v>
      </c>
      <c r="I441" s="40">
        <v>114166</v>
      </c>
      <c r="J441" s="40">
        <v>0</v>
      </c>
      <c r="K441" s="37">
        <v>0</v>
      </c>
      <c r="L441" s="40">
        <v>0</v>
      </c>
    </row>
    <row r="442" spans="1:12" ht="12.75" x14ac:dyDescent="0.2">
      <c r="A442" s="39" t="s">
        <v>0</v>
      </c>
      <c r="B442" s="17" t="s">
        <v>0</v>
      </c>
      <c r="C442" s="17" t="s">
        <v>1067</v>
      </c>
      <c r="D442" s="17" t="s">
        <v>1068</v>
      </c>
      <c r="E442" s="40">
        <v>3000</v>
      </c>
      <c r="F442" s="40">
        <v>0</v>
      </c>
      <c r="G442" s="40">
        <v>3000</v>
      </c>
      <c r="H442" s="40">
        <v>0</v>
      </c>
      <c r="I442" s="40">
        <v>0</v>
      </c>
      <c r="J442" s="40">
        <v>0</v>
      </c>
      <c r="K442" s="37">
        <v>0</v>
      </c>
      <c r="L442" s="40">
        <v>0</v>
      </c>
    </row>
    <row r="443" spans="1:12" ht="12.75" x14ac:dyDescent="0.2">
      <c r="A443" s="39" t="s">
        <v>0</v>
      </c>
      <c r="B443" s="17" t="s">
        <v>0</v>
      </c>
      <c r="C443" s="17" t="s">
        <v>396</v>
      </c>
      <c r="D443" s="17" t="s">
        <v>397</v>
      </c>
      <c r="E443" s="40">
        <v>20403</v>
      </c>
      <c r="F443" s="40">
        <v>0</v>
      </c>
      <c r="G443" s="40">
        <v>20403</v>
      </c>
      <c r="H443" s="40">
        <v>0</v>
      </c>
      <c r="I443" s="40">
        <v>0</v>
      </c>
      <c r="J443" s="40">
        <v>0</v>
      </c>
      <c r="K443" s="37">
        <v>0</v>
      </c>
      <c r="L443" s="40">
        <v>0</v>
      </c>
    </row>
    <row r="444" spans="1:12" ht="12.75" x14ac:dyDescent="0.2">
      <c r="A444" s="39" t="s">
        <v>0</v>
      </c>
      <c r="B444" s="17" t="s">
        <v>0</v>
      </c>
      <c r="C444" s="17" t="s">
        <v>1069</v>
      </c>
      <c r="D444" s="17" t="s">
        <v>1070</v>
      </c>
      <c r="E444" s="40">
        <v>20000</v>
      </c>
      <c r="F444" s="40">
        <v>0</v>
      </c>
      <c r="G444" s="40">
        <v>20000</v>
      </c>
      <c r="H444" s="40">
        <v>0</v>
      </c>
      <c r="I444" s="40">
        <v>0</v>
      </c>
      <c r="J444" s="40">
        <v>0</v>
      </c>
      <c r="K444" s="37">
        <v>0</v>
      </c>
      <c r="L444" s="40">
        <v>0</v>
      </c>
    </row>
    <row r="445" spans="1:12" ht="12.75" x14ac:dyDescent="0.2">
      <c r="A445" s="39" t="s">
        <v>0</v>
      </c>
      <c r="B445" s="17" t="s">
        <v>0</v>
      </c>
      <c r="C445" s="17" t="s">
        <v>428</v>
      </c>
      <c r="D445" s="17" t="s">
        <v>429</v>
      </c>
      <c r="E445" s="40">
        <v>910000</v>
      </c>
      <c r="F445" s="40">
        <v>-101544</v>
      </c>
      <c r="G445" s="40">
        <v>808456</v>
      </c>
      <c r="H445" s="40">
        <v>482268.15999999997</v>
      </c>
      <c r="I445" s="40">
        <v>482268.15999999997</v>
      </c>
      <c r="J445" s="40">
        <v>0</v>
      </c>
      <c r="K445" s="37">
        <v>0</v>
      </c>
      <c r="L445" s="40">
        <v>0</v>
      </c>
    </row>
    <row r="446" spans="1:12" ht="12.75" x14ac:dyDescent="0.2">
      <c r="A446" s="39" t="s">
        <v>0</v>
      </c>
      <c r="B446" s="17" t="s">
        <v>0</v>
      </c>
      <c r="C446" s="17" t="s">
        <v>430</v>
      </c>
      <c r="D446" s="17" t="s">
        <v>705</v>
      </c>
      <c r="E446" s="40">
        <v>4780</v>
      </c>
      <c r="F446" s="40">
        <v>0</v>
      </c>
      <c r="G446" s="40">
        <v>4780</v>
      </c>
      <c r="H446" s="40">
        <v>0</v>
      </c>
      <c r="I446" s="40">
        <v>0</v>
      </c>
      <c r="J446" s="40">
        <v>0</v>
      </c>
      <c r="K446" s="37">
        <v>0</v>
      </c>
      <c r="L446" s="40">
        <v>0</v>
      </c>
    </row>
    <row r="447" spans="1:12" ht="12.75" x14ac:dyDescent="0.2">
      <c r="A447" s="39" t="s">
        <v>0</v>
      </c>
      <c r="B447" s="17" t="s">
        <v>0</v>
      </c>
      <c r="C447" s="17" t="s">
        <v>434</v>
      </c>
      <c r="D447" s="17" t="s">
        <v>435</v>
      </c>
      <c r="E447" s="40">
        <v>450000</v>
      </c>
      <c r="F447" s="40">
        <v>101544</v>
      </c>
      <c r="G447" s="40">
        <v>551544</v>
      </c>
      <c r="H447" s="40">
        <v>560204.98</v>
      </c>
      <c r="I447" s="40">
        <v>560204.98</v>
      </c>
      <c r="J447" s="40">
        <v>0</v>
      </c>
      <c r="K447" s="37">
        <v>0</v>
      </c>
      <c r="L447" s="40">
        <v>0</v>
      </c>
    </row>
    <row r="448" spans="1:12" ht="12.75" x14ac:dyDescent="0.2">
      <c r="A448" s="39" t="s">
        <v>0</v>
      </c>
      <c r="B448" s="17" t="s">
        <v>0</v>
      </c>
      <c r="C448" s="17" t="s">
        <v>436</v>
      </c>
      <c r="D448" s="17" t="s">
        <v>437</v>
      </c>
      <c r="E448" s="40">
        <v>2000</v>
      </c>
      <c r="F448" s="40">
        <v>0</v>
      </c>
      <c r="G448" s="40">
        <v>2000</v>
      </c>
      <c r="H448" s="40">
        <v>0</v>
      </c>
      <c r="I448" s="40">
        <v>0</v>
      </c>
      <c r="J448" s="40">
        <v>0</v>
      </c>
      <c r="K448" s="37">
        <v>0</v>
      </c>
      <c r="L448" s="40">
        <v>0</v>
      </c>
    </row>
    <row r="449" spans="1:12" ht="12.75" x14ac:dyDescent="0.2">
      <c r="A449" s="39" t="s">
        <v>0</v>
      </c>
      <c r="B449" s="17" t="s">
        <v>0</v>
      </c>
      <c r="C449" s="17" t="s">
        <v>438</v>
      </c>
      <c r="D449" s="17" t="s">
        <v>439</v>
      </c>
      <c r="E449" s="40">
        <v>100000</v>
      </c>
      <c r="F449" s="40">
        <v>0</v>
      </c>
      <c r="G449" s="40">
        <v>100000</v>
      </c>
      <c r="H449" s="40">
        <v>58500</v>
      </c>
      <c r="I449" s="40">
        <v>58500</v>
      </c>
      <c r="J449" s="40">
        <v>0</v>
      </c>
      <c r="K449" s="37">
        <v>0</v>
      </c>
      <c r="L449" s="40">
        <v>0</v>
      </c>
    </row>
    <row r="450" spans="1:12" ht="12.75" x14ac:dyDescent="0.2">
      <c r="A450" s="39" t="s">
        <v>0</v>
      </c>
      <c r="B450" s="17" t="s">
        <v>0</v>
      </c>
      <c r="C450" s="17" t="s">
        <v>440</v>
      </c>
      <c r="D450" s="17" t="s">
        <v>441</v>
      </c>
      <c r="E450" s="40">
        <v>6000000</v>
      </c>
      <c r="F450" s="40">
        <v>0</v>
      </c>
      <c r="G450" s="40">
        <v>6000000</v>
      </c>
      <c r="H450" s="40">
        <v>6000000</v>
      </c>
      <c r="I450" s="40">
        <v>5756989</v>
      </c>
      <c r="J450" s="40">
        <v>0</v>
      </c>
      <c r="K450" s="37">
        <v>0</v>
      </c>
      <c r="L450" s="40">
        <v>0</v>
      </c>
    </row>
    <row r="451" spans="1:12" ht="12.75" x14ac:dyDescent="0.2">
      <c r="A451" s="39" t="s">
        <v>0</v>
      </c>
      <c r="B451" s="17" t="s">
        <v>0</v>
      </c>
      <c r="C451" s="17" t="s">
        <v>1071</v>
      </c>
      <c r="D451" s="17" t="s">
        <v>1072</v>
      </c>
      <c r="E451" s="40">
        <v>0</v>
      </c>
      <c r="F451" s="40">
        <v>500000</v>
      </c>
      <c r="G451" s="40">
        <v>500000</v>
      </c>
      <c r="H451" s="40">
        <v>0</v>
      </c>
      <c r="I451" s="40">
        <v>0</v>
      </c>
      <c r="J451" s="40">
        <v>0</v>
      </c>
      <c r="K451" s="37">
        <v>0</v>
      </c>
      <c r="L451" s="40">
        <v>0</v>
      </c>
    </row>
    <row r="452" spans="1:12" ht="12.75" x14ac:dyDescent="0.2">
      <c r="A452" s="39" t="s">
        <v>0</v>
      </c>
      <c r="B452" s="17" t="s">
        <v>0</v>
      </c>
      <c r="C452" s="17" t="s">
        <v>442</v>
      </c>
      <c r="D452" s="17" t="s">
        <v>443</v>
      </c>
      <c r="E452" s="40">
        <v>150000</v>
      </c>
      <c r="F452" s="40">
        <v>0</v>
      </c>
      <c r="G452" s="40">
        <v>150000</v>
      </c>
      <c r="H452" s="40">
        <v>150000</v>
      </c>
      <c r="I452" s="40">
        <v>0</v>
      </c>
      <c r="J452" s="40">
        <v>0</v>
      </c>
      <c r="K452" s="37">
        <v>0</v>
      </c>
      <c r="L452" s="40">
        <v>0</v>
      </c>
    </row>
    <row r="453" spans="1:12" ht="12.75" x14ac:dyDescent="0.2">
      <c r="A453" s="39" t="s">
        <v>0</v>
      </c>
      <c r="B453" s="17" t="s">
        <v>0</v>
      </c>
      <c r="C453" s="17" t="s">
        <v>1073</v>
      </c>
      <c r="D453" s="17" t="s">
        <v>1074</v>
      </c>
      <c r="E453" s="40">
        <v>120000</v>
      </c>
      <c r="F453" s="40">
        <v>0</v>
      </c>
      <c r="G453" s="40">
        <v>120000</v>
      </c>
      <c r="H453" s="40">
        <v>0</v>
      </c>
      <c r="I453" s="40">
        <v>0</v>
      </c>
      <c r="J453" s="40">
        <v>0</v>
      </c>
      <c r="K453" s="37">
        <v>0</v>
      </c>
      <c r="L453" s="40">
        <v>0</v>
      </c>
    </row>
    <row r="454" spans="1:12" ht="12.75" x14ac:dyDescent="0.2">
      <c r="A454" s="39" t="s">
        <v>0</v>
      </c>
      <c r="B454" s="17" t="s">
        <v>0</v>
      </c>
      <c r="C454" s="17" t="s">
        <v>417</v>
      </c>
      <c r="D454" s="17" t="s">
        <v>418</v>
      </c>
      <c r="E454" s="40">
        <v>0</v>
      </c>
      <c r="F454" s="40">
        <v>2897070.43</v>
      </c>
      <c r="G454" s="40">
        <v>2897070.43</v>
      </c>
      <c r="H454" s="40">
        <v>2897070.43</v>
      </c>
      <c r="I454" s="40">
        <v>2897070.43</v>
      </c>
      <c r="J454" s="40">
        <v>0</v>
      </c>
      <c r="K454" s="37">
        <v>0</v>
      </c>
      <c r="L454" s="40">
        <v>0</v>
      </c>
    </row>
    <row r="455" spans="1:12" ht="12.75" x14ac:dyDescent="0.2">
      <c r="A455" s="39" t="s">
        <v>0</v>
      </c>
      <c r="B455" s="17" t="s">
        <v>0</v>
      </c>
      <c r="C455" s="28" t="s">
        <v>45</v>
      </c>
      <c r="D455" s="28" t="s">
        <v>0</v>
      </c>
      <c r="E455" s="29">
        <v>8541523</v>
      </c>
      <c r="F455" s="29">
        <v>3397070.43</v>
      </c>
      <c r="G455" s="29">
        <v>11938593.43</v>
      </c>
      <c r="H455" s="29">
        <v>10431809.57</v>
      </c>
      <c r="I455" s="29">
        <v>10038798.57</v>
      </c>
      <c r="J455" s="29">
        <v>0</v>
      </c>
      <c r="K455" s="30">
        <v>0</v>
      </c>
      <c r="L455" s="29">
        <v>0</v>
      </c>
    </row>
    <row r="456" spans="1:12" ht="12.75" x14ac:dyDescent="0.2">
      <c r="A456" s="39" t="s">
        <v>59</v>
      </c>
      <c r="B456" s="17" t="s">
        <v>1075</v>
      </c>
      <c r="C456" s="17" t="s">
        <v>444</v>
      </c>
      <c r="D456" s="17" t="s">
        <v>445</v>
      </c>
      <c r="E456" s="40">
        <v>0</v>
      </c>
      <c r="F456" s="40">
        <v>0</v>
      </c>
      <c r="G456" s="40">
        <v>0</v>
      </c>
      <c r="H456" s="40">
        <v>21378.53</v>
      </c>
      <c r="I456" s="40">
        <v>21378.53</v>
      </c>
      <c r="J456" s="40">
        <v>6257.63</v>
      </c>
      <c r="K456" s="37">
        <v>0</v>
      </c>
      <c r="L456" s="40">
        <v>6257.63</v>
      </c>
    </row>
    <row r="457" spans="1:12" ht="12.75" x14ac:dyDescent="0.2">
      <c r="A457" s="39" t="s">
        <v>0</v>
      </c>
      <c r="B457" s="17" t="s">
        <v>0</v>
      </c>
      <c r="C457" s="17" t="s">
        <v>1076</v>
      </c>
      <c r="D457" s="17" t="s">
        <v>1077</v>
      </c>
      <c r="E457" s="40">
        <v>10000</v>
      </c>
      <c r="F457" s="40">
        <v>0</v>
      </c>
      <c r="G457" s="40">
        <v>10000</v>
      </c>
      <c r="H457" s="40">
        <v>2008.36</v>
      </c>
      <c r="I457" s="40">
        <v>2008.36</v>
      </c>
      <c r="J457" s="40">
        <v>2008.36</v>
      </c>
      <c r="K457" s="37">
        <v>20.083600000000001</v>
      </c>
      <c r="L457" s="40">
        <v>2008.36</v>
      </c>
    </row>
    <row r="458" spans="1:12" ht="12.75" x14ac:dyDescent="0.2">
      <c r="A458" s="39" t="s">
        <v>0</v>
      </c>
      <c r="B458" s="17" t="s">
        <v>0</v>
      </c>
      <c r="C458" s="17" t="s">
        <v>446</v>
      </c>
      <c r="D458" s="17" t="s">
        <v>447</v>
      </c>
      <c r="E458" s="40">
        <v>100000</v>
      </c>
      <c r="F458" s="40">
        <v>0</v>
      </c>
      <c r="G458" s="40">
        <v>100000</v>
      </c>
      <c r="H458" s="40">
        <v>0</v>
      </c>
      <c r="I458" s="40">
        <v>0</v>
      </c>
      <c r="J458" s="40">
        <v>0</v>
      </c>
      <c r="K458" s="37">
        <v>0</v>
      </c>
      <c r="L458" s="40">
        <v>0</v>
      </c>
    </row>
    <row r="459" spans="1:12" ht="12.75" x14ac:dyDescent="0.2">
      <c r="A459" s="39" t="s">
        <v>0</v>
      </c>
      <c r="B459" s="17" t="s">
        <v>0</v>
      </c>
      <c r="C459" s="17" t="s">
        <v>1078</v>
      </c>
      <c r="D459" s="17" t="s">
        <v>1079</v>
      </c>
      <c r="E459" s="40">
        <v>0</v>
      </c>
      <c r="F459" s="40">
        <v>3781.25</v>
      </c>
      <c r="G459" s="40">
        <v>3781.25</v>
      </c>
      <c r="H459" s="40">
        <v>0</v>
      </c>
      <c r="I459" s="40">
        <v>0</v>
      </c>
      <c r="J459" s="40">
        <v>0</v>
      </c>
      <c r="K459" s="37">
        <v>0</v>
      </c>
      <c r="L459" s="40">
        <v>0</v>
      </c>
    </row>
    <row r="460" spans="1:12" ht="12.75" x14ac:dyDescent="0.2">
      <c r="A460" s="39" t="s">
        <v>0</v>
      </c>
      <c r="B460" s="17" t="s">
        <v>0</v>
      </c>
      <c r="C460" s="17" t="s">
        <v>448</v>
      </c>
      <c r="D460" s="17" t="s">
        <v>707</v>
      </c>
      <c r="E460" s="40">
        <v>200000</v>
      </c>
      <c r="F460" s="40">
        <v>-200000</v>
      </c>
      <c r="G460" s="40">
        <v>0</v>
      </c>
      <c r="H460" s="40">
        <v>0</v>
      </c>
      <c r="I460" s="40">
        <v>0</v>
      </c>
      <c r="J460" s="40">
        <v>0</v>
      </c>
      <c r="K460" s="37">
        <v>0</v>
      </c>
      <c r="L460" s="40">
        <v>0</v>
      </c>
    </row>
    <row r="461" spans="1:12" ht="12.75" x14ac:dyDescent="0.2">
      <c r="A461" s="39" t="s">
        <v>0</v>
      </c>
      <c r="B461" s="17" t="s">
        <v>0</v>
      </c>
      <c r="C461" s="17" t="s">
        <v>449</v>
      </c>
      <c r="D461" s="17" t="s">
        <v>708</v>
      </c>
      <c r="E461" s="40">
        <v>300000</v>
      </c>
      <c r="F461" s="40">
        <v>-56552.72</v>
      </c>
      <c r="G461" s="40">
        <v>243447.28</v>
      </c>
      <c r="H461" s="40">
        <v>0</v>
      </c>
      <c r="I461" s="40">
        <v>0</v>
      </c>
      <c r="J461" s="40">
        <v>0</v>
      </c>
      <c r="K461" s="37">
        <v>0</v>
      </c>
      <c r="L461" s="40">
        <v>0</v>
      </c>
    </row>
    <row r="462" spans="1:12" ht="12.75" x14ac:dyDescent="0.2">
      <c r="A462" s="39" t="s">
        <v>0</v>
      </c>
      <c r="B462" s="17" t="s">
        <v>0</v>
      </c>
      <c r="C462" s="17" t="s">
        <v>1080</v>
      </c>
      <c r="D462" s="17" t="s">
        <v>1335</v>
      </c>
      <c r="E462" s="40">
        <v>0</v>
      </c>
      <c r="F462" s="40">
        <v>44098.45</v>
      </c>
      <c r="G462" s="40">
        <v>44098.45</v>
      </c>
      <c r="H462" s="40">
        <v>44098.45</v>
      </c>
      <c r="I462" s="40">
        <v>44098.45</v>
      </c>
      <c r="J462" s="40">
        <v>44098.45</v>
      </c>
      <c r="K462" s="37">
        <v>100</v>
      </c>
      <c r="L462" s="40">
        <v>44098.45</v>
      </c>
    </row>
    <row r="463" spans="1:12" ht="12.75" x14ac:dyDescent="0.2">
      <c r="A463" s="39" t="s">
        <v>0</v>
      </c>
      <c r="B463" s="17" t="s">
        <v>0</v>
      </c>
      <c r="C463" s="17" t="s">
        <v>450</v>
      </c>
      <c r="D463" s="17" t="s">
        <v>709</v>
      </c>
      <c r="E463" s="40">
        <v>180000</v>
      </c>
      <c r="F463" s="40">
        <v>0</v>
      </c>
      <c r="G463" s="40">
        <v>180000</v>
      </c>
      <c r="H463" s="40">
        <v>0</v>
      </c>
      <c r="I463" s="40">
        <v>0</v>
      </c>
      <c r="J463" s="40">
        <v>0</v>
      </c>
      <c r="K463" s="37">
        <v>0</v>
      </c>
      <c r="L463" s="40">
        <v>0</v>
      </c>
    </row>
    <row r="464" spans="1:12" ht="12.75" x14ac:dyDescent="0.2">
      <c r="A464" s="39" t="s">
        <v>0</v>
      </c>
      <c r="B464" s="17" t="s">
        <v>0</v>
      </c>
      <c r="C464" s="17" t="s">
        <v>451</v>
      </c>
      <c r="D464" s="17" t="s">
        <v>710</v>
      </c>
      <c r="E464" s="40">
        <v>133800</v>
      </c>
      <c r="F464" s="40">
        <v>0</v>
      </c>
      <c r="G464" s="40">
        <v>133800</v>
      </c>
      <c r="H464" s="40">
        <v>7570.2</v>
      </c>
      <c r="I464" s="40">
        <v>7570.2</v>
      </c>
      <c r="J464" s="40">
        <v>7570.2</v>
      </c>
      <c r="K464" s="37">
        <v>5.6578475336322898</v>
      </c>
      <c r="L464" s="40">
        <v>5980.26</v>
      </c>
    </row>
    <row r="465" spans="1:12" ht="12.75" x14ac:dyDescent="0.2">
      <c r="A465" s="39" t="s">
        <v>0</v>
      </c>
      <c r="B465" s="17" t="s">
        <v>0</v>
      </c>
      <c r="C465" s="17" t="s">
        <v>452</v>
      </c>
      <c r="D465" s="17" t="s">
        <v>711</v>
      </c>
      <c r="E465" s="40">
        <v>30000</v>
      </c>
      <c r="F465" s="40">
        <v>0</v>
      </c>
      <c r="G465" s="40">
        <v>30000</v>
      </c>
      <c r="H465" s="40">
        <v>0</v>
      </c>
      <c r="I465" s="40">
        <v>0</v>
      </c>
      <c r="J465" s="40">
        <v>0</v>
      </c>
      <c r="K465" s="37">
        <v>0</v>
      </c>
      <c r="L465" s="40">
        <v>0</v>
      </c>
    </row>
    <row r="466" spans="1:12" ht="12.75" x14ac:dyDescent="0.2">
      <c r="A466" s="39" t="s">
        <v>0</v>
      </c>
      <c r="B466" s="17" t="s">
        <v>0</v>
      </c>
      <c r="C466" s="17" t="s">
        <v>1081</v>
      </c>
      <c r="D466" s="17" t="s">
        <v>1082</v>
      </c>
      <c r="E466" s="40">
        <v>45000</v>
      </c>
      <c r="F466" s="40">
        <v>0</v>
      </c>
      <c r="G466" s="40">
        <v>45000</v>
      </c>
      <c r="H466" s="40">
        <v>232.68</v>
      </c>
      <c r="I466" s="40">
        <v>232.68</v>
      </c>
      <c r="J466" s="40">
        <v>232.68</v>
      </c>
      <c r="K466" s="37">
        <v>0.51706666666667001</v>
      </c>
      <c r="L466" s="40">
        <v>232.68</v>
      </c>
    </row>
    <row r="467" spans="1:12" ht="12.75" x14ac:dyDescent="0.2">
      <c r="A467" s="39" t="s">
        <v>0</v>
      </c>
      <c r="B467" s="17" t="s">
        <v>0</v>
      </c>
      <c r="C467" s="17" t="s">
        <v>453</v>
      </c>
      <c r="D467" s="17" t="s">
        <v>712</v>
      </c>
      <c r="E467" s="40">
        <v>0</v>
      </c>
      <c r="F467" s="40">
        <v>4243.07</v>
      </c>
      <c r="G467" s="40">
        <v>4243.07</v>
      </c>
      <c r="H467" s="40">
        <v>4243.07</v>
      </c>
      <c r="I467" s="40">
        <v>4243.07</v>
      </c>
      <c r="J467" s="40">
        <v>4243.07</v>
      </c>
      <c r="K467" s="37">
        <v>100</v>
      </c>
      <c r="L467" s="40">
        <v>2028.77</v>
      </c>
    </row>
    <row r="468" spans="1:12" ht="12.75" x14ac:dyDescent="0.2">
      <c r="A468" s="39" t="s">
        <v>0</v>
      </c>
      <c r="B468" s="17" t="s">
        <v>0</v>
      </c>
      <c r="C468" s="17" t="s">
        <v>1083</v>
      </c>
      <c r="D468" s="17" t="s">
        <v>1336</v>
      </c>
      <c r="E468" s="40">
        <v>0</v>
      </c>
      <c r="F468" s="40">
        <v>35324.51</v>
      </c>
      <c r="G468" s="40">
        <v>35324.51</v>
      </c>
      <c r="H468" s="40">
        <v>0</v>
      </c>
      <c r="I468" s="40">
        <v>0</v>
      </c>
      <c r="J468" s="40">
        <v>0</v>
      </c>
      <c r="K468" s="37">
        <v>0</v>
      </c>
      <c r="L468" s="40">
        <v>0</v>
      </c>
    </row>
    <row r="469" spans="1:12" ht="12.75" x14ac:dyDescent="0.2">
      <c r="A469" s="39" t="s">
        <v>0</v>
      </c>
      <c r="B469" s="17" t="s">
        <v>0</v>
      </c>
      <c r="C469" s="17" t="s">
        <v>454</v>
      </c>
      <c r="D469" s="17" t="s">
        <v>455</v>
      </c>
      <c r="E469" s="40">
        <v>60000</v>
      </c>
      <c r="F469" s="40">
        <v>0</v>
      </c>
      <c r="G469" s="40">
        <v>60000</v>
      </c>
      <c r="H469" s="40">
        <v>0</v>
      </c>
      <c r="I469" s="40">
        <v>0</v>
      </c>
      <c r="J469" s="40">
        <v>0</v>
      </c>
      <c r="K469" s="37">
        <v>0</v>
      </c>
      <c r="L469" s="40">
        <v>0</v>
      </c>
    </row>
    <row r="470" spans="1:12" ht="12.75" x14ac:dyDescent="0.2">
      <c r="A470" s="39" t="s">
        <v>0</v>
      </c>
      <c r="B470" s="17" t="s">
        <v>0</v>
      </c>
      <c r="C470" s="17" t="s">
        <v>456</v>
      </c>
      <c r="D470" s="17" t="s">
        <v>457</v>
      </c>
      <c r="E470" s="40">
        <v>0</v>
      </c>
      <c r="F470" s="40">
        <v>44993.35</v>
      </c>
      <c r="G470" s="40">
        <v>44993.35</v>
      </c>
      <c r="H470" s="40">
        <v>2904.1</v>
      </c>
      <c r="I470" s="40">
        <v>2904.1</v>
      </c>
      <c r="J470" s="40">
        <v>2904.1</v>
      </c>
      <c r="K470" s="37">
        <v>6.4545093886096501</v>
      </c>
      <c r="L470" s="40">
        <v>2904.1</v>
      </c>
    </row>
    <row r="471" spans="1:12" ht="12.75" x14ac:dyDescent="0.2">
      <c r="A471" s="39" t="s">
        <v>0</v>
      </c>
      <c r="B471" s="17" t="s">
        <v>0</v>
      </c>
      <c r="C471" s="17" t="s">
        <v>458</v>
      </c>
      <c r="D471" s="17" t="s">
        <v>459</v>
      </c>
      <c r="E471" s="40">
        <v>0</v>
      </c>
      <c r="F471" s="40">
        <v>18000</v>
      </c>
      <c r="G471" s="40">
        <v>18000</v>
      </c>
      <c r="H471" s="40">
        <v>0</v>
      </c>
      <c r="I471" s="40">
        <v>0</v>
      </c>
      <c r="J471" s="40">
        <v>0</v>
      </c>
      <c r="K471" s="37">
        <v>0</v>
      </c>
      <c r="L471" s="40">
        <v>0</v>
      </c>
    </row>
    <row r="472" spans="1:12" ht="12.75" x14ac:dyDescent="0.2">
      <c r="A472" s="39" t="s">
        <v>0</v>
      </c>
      <c r="B472" s="17" t="s">
        <v>0</v>
      </c>
      <c r="C472" s="17" t="s">
        <v>1084</v>
      </c>
      <c r="D472" s="17" t="s">
        <v>1337</v>
      </c>
      <c r="E472" s="40">
        <v>0</v>
      </c>
      <c r="F472" s="40">
        <v>3388</v>
      </c>
      <c r="G472" s="40">
        <v>3388</v>
      </c>
      <c r="H472" s="40">
        <v>0</v>
      </c>
      <c r="I472" s="40">
        <v>0</v>
      </c>
      <c r="J472" s="40">
        <v>0</v>
      </c>
      <c r="K472" s="37">
        <v>0</v>
      </c>
      <c r="L472" s="40">
        <v>0</v>
      </c>
    </row>
    <row r="473" spans="1:12" ht="12.75" x14ac:dyDescent="0.2">
      <c r="A473" s="39" t="s">
        <v>0</v>
      </c>
      <c r="B473" s="17" t="s">
        <v>0</v>
      </c>
      <c r="C473" s="17" t="s">
        <v>460</v>
      </c>
      <c r="D473" s="17" t="s">
        <v>713</v>
      </c>
      <c r="E473" s="40">
        <v>70000</v>
      </c>
      <c r="F473" s="40">
        <v>0</v>
      </c>
      <c r="G473" s="40">
        <v>70000</v>
      </c>
      <c r="H473" s="40">
        <v>0</v>
      </c>
      <c r="I473" s="40">
        <v>0</v>
      </c>
      <c r="J473" s="40">
        <v>0</v>
      </c>
      <c r="K473" s="37">
        <v>0</v>
      </c>
      <c r="L473" s="40">
        <v>0</v>
      </c>
    </row>
    <row r="474" spans="1:12" ht="12.75" x14ac:dyDescent="0.2">
      <c r="A474" s="39" t="s">
        <v>0</v>
      </c>
      <c r="B474" s="17" t="s">
        <v>0</v>
      </c>
      <c r="C474" s="17" t="s">
        <v>461</v>
      </c>
      <c r="D474" s="17" t="s">
        <v>462</v>
      </c>
      <c r="E474" s="40">
        <v>50000</v>
      </c>
      <c r="F474" s="40">
        <v>0</v>
      </c>
      <c r="G474" s="40">
        <v>50000</v>
      </c>
      <c r="H474" s="40">
        <v>558.19000000000005</v>
      </c>
      <c r="I474" s="40">
        <v>558.19000000000005</v>
      </c>
      <c r="J474" s="40">
        <v>558.19000000000005</v>
      </c>
      <c r="K474" s="37">
        <v>1.1163799999999999</v>
      </c>
      <c r="L474" s="40">
        <v>558.19000000000005</v>
      </c>
    </row>
    <row r="475" spans="1:12" ht="12.75" x14ac:dyDescent="0.2">
      <c r="A475" s="39" t="s">
        <v>0</v>
      </c>
      <c r="B475" s="17" t="s">
        <v>0</v>
      </c>
      <c r="C475" s="17" t="s">
        <v>1085</v>
      </c>
      <c r="D475" s="17" t="s">
        <v>1086</v>
      </c>
      <c r="E475" s="40">
        <v>177000</v>
      </c>
      <c r="F475" s="40">
        <v>0</v>
      </c>
      <c r="G475" s="40">
        <v>177000</v>
      </c>
      <c r="H475" s="40">
        <v>166796.81</v>
      </c>
      <c r="I475" s="40">
        <v>1796.81</v>
      </c>
      <c r="J475" s="40">
        <v>1796.81</v>
      </c>
      <c r="K475" s="37">
        <v>1.0151468926553699</v>
      </c>
      <c r="L475" s="40">
        <v>1796.81</v>
      </c>
    </row>
    <row r="476" spans="1:12" ht="12.75" x14ac:dyDescent="0.2">
      <c r="A476" s="39" t="s">
        <v>0</v>
      </c>
      <c r="B476" s="17" t="s">
        <v>0</v>
      </c>
      <c r="C476" s="17" t="s">
        <v>463</v>
      </c>
      <c r="D476" s="17" t="s">
        <v>464</v>
      </c>
      <c r="E476" s="40">
        <v>0</v>
      </c>
      <c r="F476" s="40">
        <v>67000</v>
      </c>
      <c r="G476" s="40">
        <v>67000</v>
      </c>
      <c r="H476" s="40">
        <v>0</v>
      </c>
      <c r="I476" s="40">
        <v>0</v>
      </c>
      <c r="J476" s="40">
        <v>0</v>
      </c>
      <c r="K476" s="37">
        <v>0</v>
      </c>
      <c r="L476" s="40">
        <v>0</v>
      </c>
    </row>
    <row r="477" spans="1:12" ht="12.75" x14ac:dyDescent="0.2">
      <c r="A477" s="39" t="s">
        <v>0</v>
      </c>
      <c r="B477" s="17" t="s">
        <v>0</v>
      </c>
      <c r="C477" s="17" t="s">
        <v>465</v>
      </c>
      <c r="D477" s="17" t="s">
        <v>466</v>
      </c>
      <c r="E477" s="40">
        <v>300000</v>
      </c>
      <c r="F477" s="40">
        <v>0</v>
      </c>
      <c r="G477" s="40">
        <v>300000</v>
      </c>
      <c r="H477" s="40">
        <v>0</v>
      </c>
      <c r="I477" s="40">
        <v>0</v>
      </c>
      <c r="J477" s="40">
        <v>0</v>
      </c>
      <c r="K477" s="37">
        <v>0</v>
      </c>
      <c r="L477" s="40">
        <v>0</v>
      </c>
    </row>
    <row r="478" spans="1:12" ht="12.75" x14ac:dyDescent="0.2">
      <c r="A478" s="39" t="s">
        <v>0</v>
      </c>
      <c r="B478" s="17" t="s">
        <v>0</v>
      </c>
      <c r="C478" s="17" t="s">
        <v>467</v>
      </c>
      <c r="D478" s="17" t="s">
        <v>714</v>
      </c>
      <c r="E478" s="40">
        <v>100000</v>
      </c>
      <c r="F478" s="40">
        <v>-23004.23</v>
      </c>
      <c r="G478" s="40">
        <v>76995.77</v>
      </c>
      <c r="H478" s="40">
        <v>76995.77</v>
      </c>
      <c r="I478" s="40">
        <v>0</v>
      </c>
      <c r="J478" s="40">
        <v>0</v>
      </c>
      <c r="K478" s="37">
        <v>0</v>
      </c>
      <c r="L478" s="40">
        <v>0</v>
      </c>
    </row>
    <row r="479" spans="1:12" ht="12.75" x14ac:dyDescent="0.2">
      <c r="A479" s="39" t="s">
        <v>0</v>
      </c>
      <c r="B479" s="17" t="s">
        <v>0</v>
      </c>
      <c r="C479" s="17" t="s">
        <v>468</v>
      </c>
      <c r="D479" s="17" t="s">
        <v>715</v>
      </c>
      <c r="E479" s="40">
        <v>145936.53</v>
      </c>
      <c r="F479" s="40">
        <v>-145936.53</v>
      </c>
      <c r="G479" s="40">
        <v>0</v>
      </c>
      <c r="H479" s="40">
        <v>0</v>
      </c>
      <c r="I479" s="40">
        <v>0</v>
      </c>
      <c r="J479" s="40">
        <v>0</v>
      </c>
      <c r="K479" s="37">
        <v>0</v>
      </c>
      <c r="L479" s="40">
        <v>0</v>
      </c>
    </row>
    <row r="480" spans="1:12" ht="12.75" x14ac:dyDescent="0.2">
      <c r="A480" s="39" t="s">
        <v>0</v>
      </c>
      <c r="B480" s="17" t="s">
        <v>0</v>
      </c>
      <c r="C480" s="17" t="s">
        <v>469</v>
      </c>
      <c r="D480" s="17" t="s">
        <v>470</v>
      </c>
      <c r="E480" s="40">
        <v>398600</v>
      </c>
      <c r="F480" s="40">
        <v>-15663.71</v>
      </c>
      <c r="G480" s="40">
        <v>382936.29</v>
      </c>
      <c r="H480" s="40">
        <v>9885.7000000000007</v>
      </c>
      <c r="I480" s="40">
        <v>9885.7000000000007</v>
      </c>
      <c r="J480" s="40">
        <v>5051.75</v>
      </c>
      <c r="K480" s="37">
        <v>1.3192142222926999</v>
      </c>
      <c r="L480" s="40">
        <v>1421.75</v>
      </c>
    </row>
    <row r="481" spans="1:12" ht="12.75" x14ac:dyDescent="0.2">
      <c r="A481" s="39" t="s">
        <v>0</v>
      </c>
      <c r="B481" s="17" t="s">
        <v>0</v>
      </c>
      <c r="C481" s="17" t="s">
        <v>471</v>
      </c>
      <c r="D481" s="17" t="s">
        <v>472</v>
      </c>
      <c r="E481" s="40">
        <v>275078.11</v>
      </c>
      <c r="F481" s="40">
        <v>32232.58</v>
      </c>
      <c r="G481" s="40">
        <v>307310.69</v>
      </c>
      <c r="H481" s="40">
        <v>278090.09999999998</v>
      </c>
      <c r="I481" s="40">
        <v>210213.3</v>
      </c>
      <c r="J481" s="40">
        <v>0</v>
      </c>
      <c r="K481" s="37">
        <v>0</v>
      </c>
      <c r="L481" s="40">
        <v>0</v>
      </c>
    </row>
    <row r="482" spans="1:12" ht="12.75" x14ac:dyDescent="0.2">
      <c r="A482" s="39" t="s">
        <v>0</v>
      </c>
      <c r="B482" s="17" t="s">
        <v>0</v>
      </c>
      <c r="C482" s="17" t="s">
        <v>1087</v>
      </c>
      <c r="D482" s="17" t="s">
        <v>1338</v>
      </c>
      <c r="E482" s="40">
        <v>0</v>
      </c>
      <c r="F482" s="40">
        <v>32433.57</v>
      </c>
      <c r="G482" s="40">
        <v>32433.57</v>
      </c>
      <c r="H482" s="40">
        <v>0</v>
      </c>
      <c r="I482" s="40">
        <v>0</v>
      </c>
      <c r="J482" s="40">
        <v>0</v>
      </c>
      <c r="K482" s="37">
        <v>0</v>
      </c>
      <c r="L482" s="40">
        <v>0</v>
      </c>
    </row>
    <row r="483" spans="1:12" ht="12.75" x14ac:dyDescent="0.2">
      <c r="A483" s="39" t="s">
        <v>0</v>
      </c>
      <c r="B483" s="17" t="s">
        <v>0</v>
      </c>
      <c r="C483" s="17" t="s">
        <v>1088</v>
      </c>
      <c r="D483" s="17" t="s">
        <v>1339</v>
      </c>
      <c r="E483" s="40">
        <v>0</v>
      </c>
      <c r="F483" s="40">
        <v>147006.1</v>
      </c>
      <c r="G483" s="40">
        <v>147006.1</v>
      </c>
      <c r="H483" s="40">
        <v>0</v>
      </c>
      <c r="I483" s="40">
        <v>0</v>
      </c>
      <c r="J483" s="40">
        <v>0</v>
      </c>
      <c r="K483" s="37">
        <v>0</v>
      </c>
      <c r="L483" s="40">
        <v>0</v>
      </c>
    </row>
    <row r="484" spans="1:12" ht="12.75" x14ac:dyDescent="0.2">
      <c r="A484" s="39" t="s">
        <v>0</v>
      </c>
      <c r="B484" s="17" t="s">
        <v>0</v>
      </c>
      <c r="C484" s="17" t="s">
        <v>473</v>
      </c>
      <c r="D484" s="17" t="s">
        <v>716</v>
      </c>
      <c r="E484" s="40">
        <v>1886756.91</v>
      </c>
      <c r="F484" s="40">
        <v>0</v>
      </c>
      <c r="G484" s="40">
        <v>1886756.91</v>
      </c>
      <c r="H484" s="40">
        <v>1886756.91</v>
      </c>
      <c r="I484" s="40">
        <v>1886756.91</v>
      </c>
      <c r="J484" s="40">
        <v>798711.78</v>
      </c>
      <c r="K484" s="37">
        <v>42.332521787345698</v>
      </c>
      <c r="L484" s="40">
        <v>399355.89</v>
      </c>
    </row>
    <row r="485" spans="1:12" ht="12.75" x14ac:dyDescent="0.2">
      <c r="A485" s="39" t="s">
        <v>0</v>
      </c>
      <c r="B485" s="17" t="s">
        <v>0</v>
      </c>
      <c r="C485" s="17" t="s">
        <v>1089</v>
      </c>
      <c r="D485" s="17" t="s">
        <v>1090</v>
      </c>
      <c r="E485" s="40">
        <v>0</v>
      </c>
      <c r="F485" s="40">
        <v>10241.77</v>
      </c>
      <c r="G485" s="40">
        <v>10241.77</v>
      </c>
      <c r="H485" s="40">
        <v>0</v>
      </c>
      <c r="I485" s="40">
        <v>0</v>
      </c>
      <c r="J485" s="40">
        <v>0</v>
      </c>
      <c r="K485" s="37">
        <v>0</v>
      </c>
      <c r="L485" s="40">
        <v>0</v>
      </c>
    </row>
    <row r="486" spans="1:12" ht="12.75" x14ac:dyDescent="0.2">
      <c r="A486" s="39" t="s">
        <v>0</v>
      </c>
      <c r="B486" s="17" t="s">
        <v>0</v>
      </c>
      <c r="C486" s="17" t="s">
        <v>1091</v>
      </c>
      <c r="D486" s="17" t="s">
        <v>1340</v>
      </c>
      <c r="E486" s="40">
        <v>83444.539999999994</v>
      </c>
      <c r="F486" s="40">
        <v>0</v>
      </c>
      <c r="G486" s="40">
        <v>83444.539999999994</v>
      </c>
      <c r="H486" s="40">
        <v>83444.539999999994</v>
      </c>
      <c r="I486" s="40">
        <v>0</v>
      </c>
      <c r="J486" s="40">
        <v>0</v>
      </c>
      <c r="K486" s="37">
        <v>0</v>
      </c>
      <c r="L486" s="40">
        <v>0</v>
      </c>
    </row>
    <row r="487" spans="1:12" ht="12.75" x14ac:dyDescent="0.2">
      <c r="A487" s="39" t="s">
        <v>0</v>
      </c>
      <c r="B487" s="17" t="s">
        <v>0</v>
      </c>
      <c r="C487" s="17" t="s">
        <v>1092</v>
      </c>
      <c r="D487" s="17" t="s">
        <v>1341</v>
      </c>
      <c r="E487" s="40">
        <v>30000</v>
      </c>
      <c r="F487" s="40">
        <v>0</v>
      </c>
      <c r="G487" s="40">
        <v>30000</v>
      </c>
      <c r="H487" s="40">
        <v>0</v>
      </c>
      <c r="I487" s="40">
        <v>0</v>
      </c>
      <c r="J487" s="40">
        <v>0</v>
      </c>
      <c r="K487" s="37">
        <v>0</v>
      </c>
      <c r="L487" s="40">
        <v>0</v>
      </c>
    </row>
    <row r="488" spans="1:12" ht="12.75" x14ac:dyDescent="0.2">
      <c r="A488" s="39" t="s">
        <v>0</v>
      </c>
      <c r="B488" s="17" t="s">
        <v>0</v>
      </c>
      <c r="C488" s="17" t="s">
        <v>474</v>
      </c>
      <c r="D488" s="17" t="s">
        <v>475</v>
      </c>
      <c r="E488" s="40">
        <v>105000</v>
      </c>
      <c r="F488" s="40">
        <v>0</v>
      </c>
      <c r="G488" s="40">
        <v>105000</v>
      </c>
      <c r="H488" s="40">
        <v>0</v>
      </c>
      <c r="I488" s="40">
        <v>0</v>
      </c>
      <c r="J488" s="40">
        <v>0</v>
      </c>
      <c r="K488" s="37">
        <v>0</v>
      </c>
      <c r="L488" s="40">
        <v>0</v>
      </c>
    </row>
    <row r="489" spans="1:12" ht="12.75" x14ac:dyDescent="0.2">
      <c r="A489" s="39" t="s">
        <v>0</v>
      </c>
      <c r="B489" s="17" t="s">
        <v>0</v>
      </c>
      <c r="C489" s="17" t="s">
        <v>476</v>
      </c>
      <c r="D489" s="17" t="s">
        <v>717</v>
      </c>
      <c r="E489" s="40">
        <v>1141063.7</v>
      </c>
      <c r="F489" s="40">
        <v>2272.4499999999998</v>
      </c>
      <c r="G489" s="40">
        <v>1143336.1499999999</v>
      </c>
      <c r="H489" s="40">
        <v>952640.24</v>
      </c>
      <c r="I489" s="40">
        <v>952640.24</v>
      </c>
      <c r="J489" s="40">
        <v>3426.12</v>
      </c>
      <c r="K489" s="37">
        <v>0.29965990317021002</v>
      </c>
      <c r="L489" s="40">
        <v>3426.12</v>
      </c>
    </row>
    <row r="490" spans="1:12" ht="12.75" x14ac:dyDescent="0.2">
      <c r="A490" s="39" t="s">
        <v>0</v>
      </c>
      <c r="B490" s="17" t="s">
        <v>0</v>
      </c>
      <c r="C490" s="17" t="s">
        <v>477</v>
      </c>
      <c r="D490" s="17" t="s">
        <v>718</v>
      </c>
      <c r="E490" s="40">
        <v>2280000</v>
      </c>
      <c r="F490" s="40">
        <v>-3885.17</v>
      </c>
      <c r="G490" s="40">
        <v>2276114.83</v>
      </c>
      <c r="H490" s="40">
        <v>2273407.19</v>
      </c>
      <c r="I490" s="40">
        <v>2273407.19</v>
      </c>
      <c r="J490" s="40">
        <v>0</v>
      </c>
      <c r="K490" s="37">
        <v>0</v>
      </c>
      <c r="L490" s="40">
        <v>0</v>
      </c>
    </row>
    <row r="491" spans="1:12" ht="12.75" x14ac:dyDescent="0.2">
      <c r="A491" s="39" t="s">
        <v>0</v>
      </c>
      <c r="B491" s="17" t="s">
        <v>0</v>
      </c>
      <c r="C491" s="17" t="s">
        <v>1093</v>
      </c>
      <c r="D491" s="17" t="s">
        <v>1094</v>
      </c>
      <c r="E491" s="40">
        <v>177805.71</v>
      </c>
      <c r="F491" s="40">
        <v>0</v>
      </c>
      <c r="G491" s="40">
        <v>177805.71</v>
      </c>
      <c r="H491" s="40">
        <v>0</v>
      </c>
      <c r="I491" s="40">
        <v>0</v>
      </c>
      <c r="J491" s="40">
        <v>0</v>
      </c>
      <c r="K491" s="37">
        <v>0</v>
      </c>
      <c r="L491" s="40">
        <v>0</v>
      </c>
    </row>
    <row r="492" spans="1:12" ht="12.75" x14ac:dyDescent="0.2">
      <c r="A492" s="39" t="s">
        <v>0</v>
      </c>
      <c r="B492" s="17" t="s">
        <v>0</v>
      </c>
      <c r="C492" s="17" t="s">
        <v>478</v>
      </c>
      <c r="D492" s="17" t="s">
        <v>479</v>
      </c>
      <c r="E492" s="40">
        <v>45000</v>
      </c>
      <c r="F492" s="40">
        <v>-44993.35</v>
      </c>
      <c r="G492" s="40">
        <v>6.65</v>
      </c>
      <c r="H492" s="40">
        <v>0</v>
      </c>
      <c r="I492" s="40">
        <v>0</v>
      </c>
      <c r="J492" s="40">
        <v>0</v>
      </c>
      <c r="K492" s="37">
        <v>0</v>
      </c>
      <c r="L492" s="40">
        <v>0</v>
      </c>
    </row>
    <row r="493" spans="1:12" ht="12.75" x14ac:dyDescent="0.2">
      <c r="A493" s="39" t="s">
        <v>0</v>
      </c>
      <c r="B493" s="17" t="s">
        <v>0</v>
      </c>
      <c r="C493" s="17" t="s">
        <v>1095</v>
      </c>
      <c r="D493" s="17" t="s">
        <v>1096</v>
      </c>
      <c r="E493" s="40">
        <v>262000</v>
      </c>
      <c r="F493" s="40">
        <v>-150000</v>
      </c>
      <c r="G493" s="40">
        <v>112000</v>
      </c>
      <c r="H493" s="40">
        <v>0</v>
      </c>
      <c r="I493" s="40">
        <v>0</v>
      </c>
      <c r="J493" s="40">
        <v>0</v>
      </c>
      <c r="K493" s="37">
        <v>0</v>
      </c>
      <c r="L493" s="40">
        <v>0</v>
      </c>
    </row>
    <row r="494" spans="1:12" ht="12.75" x14ac:dyDescent="0.2">
      <c r="A494" s="39" t="s">
        <v>0</v>
      </c>
      <c r="B494" s="17" t="s">
        <v>0</v>
      </c>
      <c r="C494" s="17" t="s">
        <v>480</v>
      </c>
      <c r="D494" s="17" t="s">
        <v>174</v>
      </c>
      <c r="E494" s="40">
        <v>40000</v>
      </c>
      <c r="F494" s="40">
        <v>0</v>
      </c>
      <c r="G494" s="40">
        <v>40000</v>
      </c>
      <c r="H494" s="40">
        <v>2353.4499999999998</v>
      </c>
      <c r="I494" s="40">
        <v>2353.4499999999998</v>
      </c>
      <c r="J494" s="40">
        <v>2353.4499999999998</v>
      </c>
      <c r="K494" s="37">
        <v>5.8836250000000003</v>
      </c>
      <c r="L494" s="40">
        <v>2353.4499999999998</v>
      </c>
    </row>
    <row r="495" spans="1:12" ht="12.75" x14ac:dyDescent="0.2">
      <c r="A495" s="39" t="s">
        <v>0</v>
      </c>
      <c r="B495" s="17" t="s">
        <v>0</v>
      </c>
      <c r="C495" s="17" t="s">
        <v>481</v>
      </c>
      <c r="D495" s="17" t="s">
        <v>719</v>
      </c>
      <c r="E495" s="40">
        <v>2138013.1</v>
      </c>
      <c r="F495" s="40">
        <v>369731.39</v>
      </c>
      <c r="G495" s="40">
        <v>2507744.4900000002</v>
      </c>
      <c r="H495" s="40">
        <v>2419681.37</v>
      </c>
      <c r="I495" s="40">
        <v>1110036.3600000001</v>
      </c>
      <c r="J495" s="40">
        <v>26932.43</v>
      </c>
      <c r="K495" s="37">
        <v>1.0739702592268501</v>
      </c>
      <c r="L495" s="40">
        <v>26932.43</v>
      </c>
    </row>
    <row r="496" spans="1:12" ht="12.75" x14ac:dyDescent="0.2">
      <c r="A496" s="39" t="s">
        <v>0</v>
      </c>
      <c r="B496" s="17" t="s">
        <v>0</v>
      </c>
      <c r="C496" s="17" t="s">
        <v>482</v>
      </c>
      <c r="D496" s="17" t="s">
        <v>720</v>
      </c>
      <c r="E496" s="40">
        <v>1473349.1</v>
      </c>
      <c r="F496" s="40">
        <v>0</v>
      </c>
      <c r="G496" s="40">
        <v>1473349.1</v>
      </c>
      <c r="H496" s="40">
        <v>1196690</v>
      </c>
      <c r="I496" s="40">
        <v>1196690</v>
      </c>
      <c r="J496" s="40">
        <v>1076347.77</v>
      </c>
      <c r="K496" s="37">
        <v>73.054496724503394</v>
      </c>
      <c r="L496" s="40">
        <v>1076347.77</v>
      </c>
    </row>
    <row r="497" spans="1:12" ht="12.75" x14ac:dyDescent="0.2">
      <c r="A497" s="39" t="s">
        <v>0</v>
      </c>
      <c r="B497" s="17" t="s">
        <v>0</v>
      </c>
      <c r="C497" s="17" t="s">
        <v>483</v>
      </c>
      <c r="D497" s="17" t="s">
        <v>484</v>
      </c>
      <c r="E497" s="40">
        <v>430000</v>
      </c>
      <c r="F497" s="40">
        <v>0</v>
      </c>
      <c r="G497" s="40">
        <v>430000</v>
      </c>
      <c r="H497" s="40">
        <v>1244.3599999999999</v>
      </c>
      <c r="I497" s="40">
        <v>1244.3599999999999</v>
      </c>
      <c r="J497" s="40">
        <v>1244.3599999999999</v>
      </c>
      <c r="K497" s="37">
        <v>0.28938604651163002</v>
      </c>
      <c r="L497" s="40">
        <v>1244.3599999999999</v>
      </c>
    </row>
    <row r="498" spans="1:12" ht="12.75" x14ac:dyDescent="0.2">
      <c r="A498" s="39" t="s">
        <v>0</v>
      </c>
      <c r="B498" s="17" t="s">
        <v>0</v>
      </c>
      <c r="C498" s="17" t="s">
        <v>485</v>
      </c>
      <c r="D498" s="17" t="s">
        <v>721</v>
      </c>
      <c r="E498" s="40">
        <v>0</v>
      </c>
      <c r="F498" s="40">
        <v>1240992.8899999999</v>
      </c>
      <c r="G498" s="40">
        <v>1240992.8899999999</v>
      </c>
      <c r="H498" s="40">
        <v>1217887.9099999999</v>
      </c>
      <c r="I498" s="40">
        <v>395563.44</v>
      </c>
      <c r="J498" s="40">
        <v>97419.44</v>
      </c>
      <c r="K498" s="37">
        <v>7.8501207206755197</v>
      </c>
      <c r="L498" s="40">
        <v>42139.73</v>
      </c>
    </row>
    <row r="499" spans="1:12" ht="12.75" x14ac:dyDescent="0.2">
      <c r="A499" s="39" t="s">
        <v>0</v>
      </c>
      <c r="B499" s="17" t="s">
        <v>0</v>
      </c>
      <c r="C499" s="17" t="s">
        <v>486</v>
      </c>
      <c r="D499" s="17" t="s">
        <v>487</v>
      </c>
      <c r="E499" s="40">
        <v>60000</v>
      </c>
      <c r="F499" s="40">
        <v>0</v>
      </c>
      <c r="G499" s="40">
        <v>60000</v>
      </c>
      <c r="H499" s="40">
        <v>0</v>
      </c>
      <c r="I499" s="40">
        <v>0</v>
      </c>
      <c r="J499" s="40">
        <v>0</v>
      </c>
      <c r="K499" s="37">
        <v>0</v>
      </c>
      <c r="L499" s="40">
        <v>0</v>
      </c>
    </row>
    <row r="500" spans="1:12" ht="12.75" x14ac:dyDescent="0.2">
      <c r="A500" s="39" t="s">
        <v>0</v>
      </c>
      <c r="B500" s="17" t="s">
        <v>0</v>
      </c>
      <c r="C500" s="17" t="s">
        <v>488</v>
      </c>
      <c r="D500" s="17" t="s">
        <v>722</v>
      </c>
      <c r="E500" s="40">
        <v>369807.41</v>
      </c>
      <c r="F500" s="40">
        <v>588535.62</v>
      </c>
      <c r="G500" s="40">
        <v>958343.03</v>
      </c>
      <c r="H500" s="40">
        <v>0</v>
      </c>
      <c r="I500" s="40">
        <v>0</v>
      </c>
      <c r="J500" s="40">
        <v>0</v>
      </c>
      <c r="K500" s="37">
        <v>0</v>
      </c>
      <c r="L500" s="40">
        <v>0</v>
      </c>
    </row>
    <row r="501" spans="1:12" ht="12.75" x14ac:dyDescent="0.2">
      <c r="A501" s="39" t="s">
        <v>0</v>
      </c>
      <c r="B501" s="17" t="s">
        <v>0</v>
      </c>
      <c r="C501" s="17" t="s">
        <v>1097</v>
      </c>
      <c r="D501" s="17" t="s">
        <v>1098</v>
      </c>
      <c r="E501" s="40">
        <v>0</v>
      </c>
      <c r="F501" s="40">
        <v>22089.89</v>
      </c>
      <c r="G501" s="40">
        <v>22089.89</v>
      </c>
      <c r="H501" s="40">
        <v>22089.89</v>
      </c>
      <c r="I501" s="40">
        <v>22089.89</v>
      </c>
      <c r="J501" s="40">
        <v>22089.89</v>
      </c>
      <c r="K501" s="37">
        <v>100</v>
      </c>
      <c r="L501" s="40">
        <v>22089.89</v>
      </c>
    </row>
    <row r="502" spans="1:12" ht="12.75" x14ac:dyDescent="0.2">
      <c r="A502" s="39" t="s">
        <v>0</v>
      </c>
      <c r="B502" s="17" t="s">
        <v>0</v>
      </c>
      <c r="C502" s="17" t="s">
        <v>489</v>
      </c>
      <c r="D502" s="17" t="s">
        <v>723</v>
      </c>
      <c r="E502" s="40">
        <v>2442160.4300000002</v>
      </c>
      <c r="F502" s="40">
        <v>-11264.36</v>
      </c>
      <c r="G502" s="40">
        <v>2430896.0699999998</v>
      </c>
      <c r="H502" s="40">
        <v>2034140.49</v>
      </c>
      <c r="I502" s="40">
        <v>2034140.49</v>
      </c>
      <c r="J502" s="40">
        <v>240.45</v>
      </c>
      <c r="K502" s="37">
        <v>9.8914142388699996E-3</v>
      </c>
      <c r="L502" s="40">
        <v>240.45</v>
      </c>
    </row>
    <row r="503" spans="1:12" ht="12.75" x14ac:dyDescent="0.2">
      <c r="A503" s="39" t="s">
        <v>0</v>
      </c>
      <c r="B503" s="17" t="s">
        <v>0</v>
      </c>
      <c r="C503" s="17" t="s">
        <v>490</v>
      </c>
      <c r="D503" s="17" t="s">
        <v>724</v>
      </c>
      <c r="E503" s="40">
        <v>0</v>
      </c>
      <c r="F503" s="40">
        <v>124448.36</v>
      </c>
      <c r="G503" s="40">
        <v>124448.36</v>
      </c>
      <c r="H503" s="40">
        <v>111508.57</v>
      </c>
      <c r="I503" s="40">
        <v>111508.57</v>
      </c>
      <c r="J503" s="40">
        <v>111508.57</v>
      </c>
      <c r="K503" s="37">
        <v>89.602281621067604</v>
      </c>
      <c r="L503" s="40">
        <v>111508.57</v>
      </c>
    </row>
    <row r="504" spans="1:12" ht="12.75" x14ac:dyDescent="0.2">
      <c r="A504" s="39" t="s">
        <v>0</v>
      </c>
      <c r="B504" s="17" t="s">
        <v>0</v>
      </c>
      <c r="C504" s="17" t="s">
        <v>491</v>
      </c>
      <c r="D504" s="17" t="s">
        <v>492</v>
      </c>
      <c r="E504" s="40">
        <v>225000</v>
      </c>
      <c r="F504" s="40">
        <v>-83.29</v>
      </c>
      <c r="G504" s="40">
        <v>224916.71</v>
      </c>
      <c r="H504" s="40">
        <v>223612.02</v>
      </c>
      <c r="I504" s="40">
        <v>4853.1400000000003</v>
      </c>
      <c r="J504" s="40">
        <v>0</v>
      </c>
      <c r="K504" s="37">
        <v>0</v>
      </c>
      <c r="L504" s="40">
        <v>0</v>
      </c>
    </row>
    <row r="505" spans="1:12" ht="12.75" x14ac:dyDescent="0.2">
      <c r="A505" s="39" t="s">
        <v>0</v>
      </c>
      <c r="B505" s="17" t="s">
        <v>0</v>
      </c>
      <c r="C505" s="17" t="s">
        <v>493</v>
      </c>
      <c r="D505" s="17" t="s">
        <v>494</v>
      </c>
      <c r="E505" s="40">
        <v>1750671.94</v>
      </c>
      <c r="F505" s="40">
        <v>0</v>
      </c>
      <c r="G505" s="40">
        <v>1750671.94</v>
      </c>
      <c r="H505" s="40">
        <v>1600671.94</v>
      </c>
      <c r="I505" s="40">
        <v>1600671.94</v>
      </c>
      <c r="J505" s="40">
        <v>260262.93</v>
      </c>
      <c r="K505" s="37">
        <v>14.8664592179389</v>
      </c>
      <c r="L505" s="40">
        <v>260262.93</v>
      </c>
    </row>
    <row r="506" spans="1:12" ht="12.75" x14ac:dyDescent="0.2">
      <c r="A506" s="39" t="s">
        <v>0</v>
      </c>
      <c r="B506" s="17" t="s">
        <v>0</v>
      </c>
      <c r="C506" s="17" t="s">
        <v>495</v>
      </c>
      <c r="D506" s="17" t="s">
        <v>725</v>
      </c>
      <c r="E506" s="40">
        <v>2955994.67</v>
      </c>
      <c r="F506" s="40">
        <v>-225528.9</v>
      </c>
      <c r="G506" s="40">
        <v>2730465.77</v>
      </c>
      <c r="H506" s="40">
        <v>2730465.77</v>
      </c>
      <c r="I506" s="40">
        <v>2730465.77</v>
      </c>
      <c r="J506" s="40">
        <v>209731.67</v>
      </c>
      <c r="K506" s="37">
        <v>7.6811682572383999</v>
      </c>
      <c r="L506" s="40">
        <v>209731.67</v>
      </c>
    </row>
    <row r="507" spans="1:12" ht="12.75" x14ac:dyDescent="0.2">
      <c r="A507" s="39" t="s">
        <v>0</v>
      </c>
      <c r="B507" s="17" t="s">
        <v>0</v>
      </c>
      <c r="C507" s="17" t="s">
        <v>1099</v>
      </c>
      <c r="D507" s="17" t="s">
        <v>1100</v>
      </c>
      <c r="E507" s="40">
        <v>0</v>
      </c>
      <c r="F507" s="40">
        <v>3667.05</v>
      </c>
      <c r="G507" s="40">
        <v>3667.05</v>
      </c>
      <c r="H507" s="40">
        <v>3667.05</v>
      </c>
      <c r="I507" s="40">
        <v>3667.05</v>
      </c>
      <c r="J507" s="40">
        <v>3667.05</v>
      </c>
      <c r="K507" s="37">
        <v>100</v>
      </c>
      <c r="L507" s="40">
        <v>3667.05</v>
      </c>
    </row>
    <row r="508" spans="1:12" ht="12.75" x14ac:dyDescent="0.2">
      <c r="A508" s="39" t="s">
        <v>0</v>
      </c>
      <c r="B508" s="17" t="s">
        <v>0</v>
      </c>
      <c r="C508" s="17" t="s">
        <v>1101</v>
      </c>
      <c r="D508" s="17" t="s">
        <v>1102</v>
      </c>
      <c r="E508" s="40">
        <v>438690.92</v>
      </c>
      <c r="F508" s="40">
        <v>0</v>
      </c>
      <c r="G508" s="40">
        <v>438690.92</v>
      </c>
      <c r="H508" s="40">
        <v>0</v>
      </c>
      <c r="I508" s="40">
        <v>0</v>
      </c>
      <c r="J508" s="40">
        <v>0</v>
      </c>
      <c r="K508" s="37">
        <v>0</v>
      </c>
      <c r="L508" s="40">
        <v>0</v>
      </c>
    </row>
    <row r="509" spans="1:12" ht="12.75" x14ac:dyDescent="0.2">
      <c r="A509" s="39" t="s">
        <v>0</v>
      </c>
      <c r="B509" s="17" t="s">
        <v>0</v>
      </c>
      <c r="C509" s="17" t="s">
        <v>496</v>
      </c>
      <c r="D509" s="17" t="s">
        <v>497</v>
      </c>
      <c r="E509" s="40">
        <v>472000</v>
      </c>
      <c r="F509" s="40">
        <v>0</v>
      </c>
      <c r="G509" s="40">
        <v>472000</v>
      </c>
      <c r="H509" s="40">
        <v>401219.61</v>
      </c>
      <c r="I509" s="40">
        <v>401219.61</v>
      </c>
      <c r="J509" s="40">
        <v>1219.6099999999999</v>
      </c>
      <c r="K509" s="37">
        <v>0.25839194915253999</v>
      </c>
      <c r="L509" s="40">
        <v>1219.6099999999999</v>
      </c>
    </row>
    <row r="510" spans="1:12" ht="12.75" x14ac:dyDescent="0.2">
      <c r="A510" s="39" t="s">
        <v>0</v>
      </c>
      <c r="B510" s="17" t="s">
        <v>0</v>
      </c>
      <c r="C510" s="17" t="s">
        <v>498</v>
      </c>
      <c r="D510" s="17" t="s">
        <v>499</v>
      </c>
      <c r="E510" s="40">
        <v>200000</v>
      </c>
      <c r="F510" s="40">
        <v>0</v>
      </c>
      <c r="G510" s="40">
        <v>200000</v>
      </c>
      <c r="H510" s="40">
        <v>200000.46</v>
      </c>
      <c r="I510" s="40">
        <v>0</v>
      </c>
      <c r="J510" s="40">
        <v>0</v>
      </c>
      <c r="K510" s="37">
        <v>0</v>
      </c>
      <c r="L510" s="40">
        <v>0</v>
      </c>
    </row>
    <row r="511" spans="1:12" ht="12.75" x14ac:dyDescent="0.2">
      <c r="A511" s="39" t="s">
        <v>0</v>
      </c>
      <c r="B511" s="17" t="s">
        <v>0</v>
      </c>
      <c r="C511" s="17" t="s">
        <v>1103</v>
      </c>
      <c r="D511" s="17" t="s">
        <v>1104</v>
      </c>
      <c r="E511" s="40">
        <v>40000</v>
      </c>
      <c r="F511" s="40">
        <v>-37028.379999999997</v>
      </c>
      <c r="G511" s="40">
        <v>2971.62</v>
      </c>
      <c r="H511" s="40">
        <v>0</v>
      </c>
      <c r="I511" s="40">
        <v>0</v>
      </c>
      <c r="J511" s="40">
        <v>0</v>
      </c>
      <c r="K511" s="37">
        <v>0</v>
      </c>
      <c r="L511" s="40">
        <v>0</v>
      </c>
    </row>
    <row r="512" spans="1:12" ht="12.75" x14ac:dyDescent="0.2">
      <c r="A512" s="39" t="s">
        <v>0</v>
      </c>
      <c r="B512" s="17" t="s">
        <v>0</v>
      </c>
      <c r="C512" s="17" t="s">
        <v>500</v>
      </c>
      <c r="D512" s="17" t="s">
        <v>501</v>
      </c>
      <c r="E512" s="40">
        <v>100000</v>
      </c>
      <c r="F512" s="40">
        <v>-100000</v>
      </c>
      <c r="G512" s="40">
        <v>0</v>
      </c>
      <c r="H512" s="40">
        <v>0</v>
      </c>
      <c r="I512" s="40">
        <v>0</v>
      </c>
      <c r="J512" s="40">
        <v>0</v>
      </c>
      <c r="K512" s="37">
        <v>0</v>
      </c>
      <c r="L512" s="40">
        <v>0</v>
      </c>
    </row>
    <row r="513" spans="1:12" ht="12.75" x14ac:dyDescent="0.2">
      <c r="A513" s="39" t="s">
        <v>0</v>
      </c>
      <c r="B513" s="17" t="s">
        <v>0</v>
      </c>
      <c r="C513" s="17" t="s">
        <v>1105</v>
      </c>
      <c r="D513" s="17" t="s">
        <v>1106</v>
      </c>
      <c r="E513" s="40">
        <v>10944.29</v>
      </c>
      <c r="F513" s="40">
        <v>3000</v>
      </c>
      <c r="G513" s="40">
        <v>13944.29</v>
      </c>
      <c r="H513" s="40">
        <v>13030.09</v>
      </c>
      <c r="I513" s="40">
        <v>13030.09</v>
      </c>
      <c r="J513" s="40">
        <v>13030.09</v>
      </c>
      <c r="K513" s="37">
        <v>93.443911450493403</v>
      </c>
      <c r="L513" s="40">
        <v>2745.09</v>
      </c>
    </row>
    <row r="514" spans="1:12" ht="12.75" x14ac:dyDescent="0.2">
      <c r="A514" s="39" t="s">
        <v>0</v>
      </c>
      <c r="B514" s="17" t="s">
        <v>0</v>
      </c>
      <c r="C514" s="17" t="s">
        <v>1107</v>
      </c>
      <c r="D514" s="17" t="s">
        <v>1108</v>
      </c>
      <c r="E514" s="40">
        <v>15000</v>
      </c>
      <c r="F514" s="40">
        <v>0</v>
      </c>
      <c r="G514" s="40">
        <v>15000</v>
      </c>
      <c r="H514" s="40">
        <v>0</v>
      </c>
      <c r="I514" s="40">
        <v>0</v>
      </c>
      <c r="J514" s="40">
        <v>0</v>
      </c>
      <c r="K514" s="37">
        <v>0</v>
      </c>
      <c r="L514" s="40">
        <v>0</v>
      </c>
    </row>
    <row r="515" spans="1:12" ht="12.75" x14ac:dyDescent="0.2">
      <c r="A515" s="39" t="s">
        <v>0</v>
      </c>
      <c r="B515" s="17" t="s">
        <v>0</v>
      </c>
      <c r="C515" s="17" t="s">
        <v>502</v>
      </c>
      <c r="D515" s="17" t="s">
        <v>503</v>
      </c>
      <c r="E515" s="40">
        <v>0</v>
      </c>
      <c r="F515" s="40">
        <v>27333.8</v>
      </c>
      <c r="G515" s="40">
        <v>27333.8</v>
      </c>
      <c r="H515" s="40">
        <v>27333.8</v>
      </c>
      <c r="I515" s="40">
        <v>27333.8</v>
      </c>
      <c r="J515" s="40">
        <v>27333.8</v>
      </c>
      <c r="K515" s="37">
        <v>100</v>
      </c>
      <c r="L515" s="40">
        <v>27333.8</v>
      </c>
    </row>
    <row r="516" spans="1:12" ht="12.75" x14ac:dyDescent="0.2">
      <c r="A516" s="39" t="s">
        <v>0</v>
      </c>
      <c r="B516" s="17" t="s">
        <v>0</v>
      </c>
      <c r="C516" s="17" t="s">
        <v>1109</v>
      </c>
      <c r="D516" s="17" t="s">
        <v>1110</v>
      </c>
      <c r="E516" s="40">
        <v>0</v>
      </c>
      <c r="F516" s="40">
        <v>5057.8</v>
      </c>
      <c r="G516" s="40">
        <v>5057.8</v>
      </c>
      <c r="H516" s="40">
        <v>3605.8</v>
      </c>
      <c r="I516" s="40">
        <v>3605.8</v>
      </c>
      <c r="J516" s="40">
        <v>3605.8</v>
      </c>
      <c r="K516" s="37">
        <v>71.2918660287081</v>
      </c>
      <c r="L516" s="40">
        <v>3605.8</v>
      </c>
    </row>
    <row r="517" spans="1:12" ht="12.75" x14ac:dyDescent="0.2">
      <c r="A517" s="39" t="s">
        <v>0</v>
      </c>
      <c r="B517" s="17" t="s">
        <v>0</v>
      </c>
      <c r="C517" s="17" t="s">
        <v>504</v>
      </c>
      <c r="D517" s="17" t="s">
        <v>505</v>
      </c>
      <c r="E517" s="40">
        <v>315444.84999999998</v>
      </c>
      <c r="F517" s="40">
        <v>-149000.45000000001</v>
      </c>
      <c r="G517" s="40">
        <v>166444.4</v>
      </c>
      <c r="H517" s="40">
        <v>0</v>
      </c>
      <c r="I517" s="40">
        <v>0</v>
      </c>
      <c r="J517" s="40">
        <v>0</v>
      </c>
      <c r="K517" s="37">
        <v>0</v>
      </c>
      <c r="L517" s="40">
        <v>0</v>
      </c>
    </row>
    <row r="518" spans="1:12" ht="12.75" x14ac:dyDescent="0.2">
      <c r="A518" s="39" t="s">
        <v>0</v>
      </c>
      <c r="B518" s="17" t="s">
        <v>0</v>
      </c>
      <c r="C518" s="17" t="s">
        <v>506</v>
      </c>
      <c r="D518" s="17" t="s">
        <v>507</v>
      </c>
      <c r="E518" s="40">
        <v>70000</v>
      </c>
      <c r="F518" s="40">
        <v>-70000</v>
      </c>
      <c r="G518" s="40">
        <v>0</v>
      </c>
      <c r="H518" s="40">
        <v>0</v>
      </c>
      <c r="I518" s="40">
        <v>0</v>
      </c>
      <c r="J518" s="40">
        <v>0</v>
      </c>
      <c r="K518" s="37">
        <v>0</v>
      </c>
      <c r="L518" s="40">
        <v>0</v>
      </c>
    </row>
    <row r="519" spans="1:12" ht="12.75" x14ac:dyDescent="0.2">
      <c r="A519" s="39" t="s">
        <v>0</v>
      </c>
      <c r="B519" s="17" t="s">
        <v>0</v>
      </c>
      <c r="C519" s="17" t="s">
        <v>508</v>
      </c>
      <c r="D519" s="17" t="s">
        <v>509</v>
      </c>
      <c r="E519" s="40">
        <v>231914.23</v>
      </c>
      <c r="F519" s="40">
        <v>0</v>
      </c>
      <c r="G519" s="40">
        <v>231914.23</v>
      </c>
      <c r="H519" s="40">
        <v>70814.27</v>
      </c>
      <c r="I519" s="40">
        <v>70814.27</v>
      </c>
      <c r="J519" s="40">
        <v>7215.35</v>
      </c>
      <c r="K519" s="37">
        <v>3.1112148659441901</v>
      </c>
      <c r="L519" s="40">
        <v>7215.35</v>
      </c>
    </row>
    <row r="520" spans="1:12" ht="12.75" x14ac:dyDescent="0.2">
      <c r="A520" s="39" t="s">
        <v>0</v>
      </c>
      <c r="B520" s="17" t="s">
        <v>0</v>
      </c>
      <c r="C520" s="17" t="s">
        <v>510</v>
      </c>
      <c r="D520" s="17" t="s">
        <v>511</v>
      </c>
      <c r="E520" s="40">
        <v>600000</v>
      </c>
      <c r="F520" s="40">
        <v>-380439.9</v>
      </c>
      <c r="G520" s="40">
        <v>219560.1</v>
      </c>
      <c r="H520" s="40">
        <v>119560.1</v>
      </c>
      <c r="I520" s="40">
        <v>119560.1</v>
      </c>
      <c r="J520" s="40">
        <v>1585.1</v>
      </c>
      <c r="K520" s="37">
        <v>0.72194355896175999</v>
      </c>
      <c r="L520" s="40">
        <v>1585.1</v>
      </c>
    </row>
    <row r="521" spans="1:12" ht="12.75" x14ac:dyDescent="0.2">
      <c r="A521" s="39" t="s">
        <v>0</v>
      </c>
      <c r="B521" s="17" t="s">
        <v>0</v>
      </c>
      <c r="C521" s="17" t="s">
        <v>512</v>
      </c>
      <c r="D521" s="17" t="s">
        <v>513</v>
      </c>
      <c r="E521" s="40">
        <v>50000</v>
      </c>
      <c r="F521" s="40">
        <v>0</v>
      </c>
      <c r="G521" s="40">
        <v>50000</v>
      </c>
      <c r="H521" s="40">
        <v>9294.16</v>
      </c>
      <c r="I521" s="40">
        <v>9294.16</v>
      </c>
      <c r="J521" s="40">
        <v>9294.16</v>
      </c>
      <c r="K521" s="37">
        <v>18.58832</v>
      </c>
      <c r="L521" s="40">
        <v>7286.7</v>
      </c>
    </row>
    <row r="522" spans="1:12" ht="12.75" x14ac:dyDescent="0.2">
      <c r="A522" s="39" t="s">
        <v>0</v>
      </c>
      <c r="B522" s="17" t="s">
        <v>0</v>
      </c>
      <c r="C522" s="17" t="s">
        <v>514</v>
      </c>
      <c r="D522" s="17" t="s">
        <v>515</v>
      </c>
      <c r="E522" s="40">
        <v>55000</v>
      </c>
      <c r="F522" s="40">
        <v>0</v>
      </c>
      <c r="G522" s="40">
        <v>55000</v>
      </c>
      <c r="H522" s="40">
        <v>0</v>
      </c>
      <c r="I522" s="40">
        <v>0</v>
      </c>
      <c r="J522" s="40">
        <v>0</v>
      </c>
      <c r="K522" s="37">
        <v>0</v>
      </c>
      <c r="L522" s="40">
        <v>0</v>
      </c>
    </row>
    <row r="523" spans="1:12" ht="12.75" x14ac:dyDescent="0.2">
      <c r="A523" s="39" t="s">
        <v>0</v>
      </c>
      <c r="B523" s="17" t="s">
        <v>0</v>
      </c>
      <c r="C523" s="17" t="s">
        <v>1111</v>
      </c>
      <c r="D523" s="17" t="s">
        <v>1112</v>
      </c>
      <c r="E523" s="40">
        <v>0</v>
      </c>
      <c r="F523" s="40">
        <v>10899.99</v>
      </c>
      <c r="G523" s="40">
        <v>10899.99</v>
      </c>
      <c r="H523" s="40">
        <v>0</v>
      </c>
      <c r="I523" s="40">
        <v>0</v>
      </c>
      <c r="J523" s="40">
        <v>0</v>
      </c>
      <c r="K523" s="37">
        <v>0</v>
      </c>
      <c r="L523" s="40">
        <v>0</v>
      </c>
    </row>
    <row r="524" spans="1:12" ht="12.75" x14ac:dyDescent="0.2">
      <c r="A524" s="39" t="s">
        <v>0</v>
      </c>
      <c r="B524" s="17" t="s">
        <v>0</v>
      </c>
      <c r="C524" s="17" t="s">
        <v>1113</v>
      </c>
      <c r="D524" s="17" t="s">
        <v>1114</v>
      </c>
      <c r="E524" s="40">
        <v>0</v>
      </c>
      <c r="F524" s="40">
        <v>2651.28</v>
      </c>
      <c r="G524" s="40">
        <v>2651.28</v>
      </c>
      <c r="H524" s="40">
        <v>2651.28</v>
      </c>
      <c r="I524" s="40">
        <v>2651.28</v>
      </c>
      <c r="J524" s="40">
        <v>2651.28</v>
      </c>
      <c r="K524" s="37">
        <v>100</v>
      </c>
      <c r="L524" s="40">
        <v>2651.28</v>
      </c>
    </row>
    <row r="525" spans="1:12" ht="12.75" x14ac:dyDescent="0.2">
      <c r="A525" s="39" t="s">
        <v>0</v>
      </c>
      <c r="B525" s="17" t="s">
        <v>0</v>
      </c>
      <c r="C525" s="17" t="s">
        <v>1115</v>
      </c>
      <c r="D525" s="17" t="s">
        <v>1360</v>
      </c>
      <c r="E525" s="40">
        <v>0</v>
      </c>
      <c r="F525" s="40">
        <v>810.7</v>
      </c>
      <c r="G525" s="40">
        <v>810.7</v>
      </c>
      <c r="H525" s="40">
        <v>810.7</v>
      </c>
      <c r="I525" s="40">
        <v>810.7</v>
      </c>
      <c r="J525" s="40">
        <v>810.7</v>
      </c>
      <c r="K525" s="37">
        <v>100</v>
      </c>
      <c r="L525" s="40">
        <v>810.7</v>
      </c>
    </row>
    <row r="526" spans="1:12" ht="12.75" x14ac:dyDescent="0.2">
      <c r="A526" s="39" t="s">
        <v>0</v>
      </c>
      <c r="B526" s="17" t="s">
        <v>0</v>
      </c>
      <c r="C526" s="17" t="s">
        <v>516</v>
      </c>
      <c r="D526" s="17" t="s">
        <v>517</v>
      </c>
      <c r="E526" s="40">
        <v>140000</v>
      </c>
      <c r="F526" s="40">
        <v>-140000</v>
      </c>
      <c r="G526" s="40">
        <v>0</v>
      </c>
      <c r="H526" s="40">
        <v>0</v>
      </c>
      <c r="I526" s="40">
        <v>0</v>
      </c>
      <c r="J526" s="40">
        <v>0</v>
      </c>
      <c r="K526" s="37">
        <v>0</v>
      </c>
      <c r="L526" s="40">
        <v>0</v>
      </c>
    </row>
    <row r="527" spans="1:12" ht="12.75" x14ac:dyDescent="0.2">
      <c r="A527" s="39" t="s">
        <v>0</v>
      </c>
      <c r="B527" s="17" t="s">
        <v>0</v>
      </c>
      <c r="C527" s="17" t="s">
        <v>1116</v>
      </c>
      <c r="D527" s="17" t="s">
        <v>1117</v>
      </c>
      <c r="E527" s="40">
        <v>100000</v>
      </c>
      <c r="F527" s="40">
        <v>-100000</v>
      </c>
      <c r="G527" s="40">
        <v>0</v>
      </c>
      <c r="H527" s="40">
        <v>0</v>
      </c>
      <c r="I527" s="40">
        <v>0</v>
      </c>
      <c r="J527" s="40">
        <v>0</v>
      </c>
      <c r="K527" s="37">
        <v>0</v>
      </c>
      <c r="L527" s="40">
        <v>0</v>
      </c>
    </row>
    <row r="528" spans="1:12" ht="12.75" x14ac:dyDescent="0.2">
      <c r="A528" s="39" t="s">
        <v>0</v>
      </c>
      <c r="B528" s="17" t="s">
        <v>0</v>
      </c>
      <c r="C528" s="17" t="s">
        <v>518</v>
      </c>
      <c r="D528" s="17" t="s">
        <v>752</v>
      </c>
      <c r="E528" s="40">
        <v>127871.84</v>
      </c>
      <c r="F528" s="40">
        <v>0</v>
      </c>
      <c r="G528" s="40">
        <v>127871.84</v>
      </c>
      <c r="H528" s="40">
        <v>82082.009999999995</v>
      </c>
      <c r="I528" s="40">
        <v>82082.009999999995</v>
      </c>
      <c r="J528" s="40">
        <v>0</v>
      </c>
      <c r="K528" s="37">
        <v>0</v>
      </c>
      <c r="L528" s="40">
        <v>0</v>
      </c>
    </row>
    <row r="529" spans="1:12" ht="12.75" x14ac:dyDescent="0.2">
      <c r="A529" s="39" t="s">
        <v>0</v>
      </c>
      <c r="B529" s="17" t="s">
        <v>0</v>
      </c>
      <c r="C529" s="17" t="s">
        <v>1118</v>
      </c>
      <c r="D529" s="17" t="s">
        <v>1119</v>
      </c>
      <c r="E529" s="40">
        <v>0</v>
      </c>
      <c r="F529" s="40">
        <v>9589.41</v>
      </c>
      <c r="G529" s="40">
        <v>9589.41</v>
      </c>
      <c r="H529" s="40">
        <v>9589.41</v>
      </c>
      <c r="I529" s="40">
        <v>9589.41</v>
      </c>
      <c r="J529" s="40">
        <v>9589.41</v>
      </c>
      <c r="K529" s="37">
        <v>100</v>
      </c>
      <c r="L529" s="40">
        <v>9589.41</v>
      </c>
    </row>
    <row r="530" spans="1:12" ht="12.75" x14ac:dyDescent="0.2">
      <c r="A530" s="39" t="s">
        <v>0</v>
      </c>
      <c r="B530" s="17" t="s">
        <v>0</v>
      </c>
      <c r="C530" s="17" t="s">
        <v>519</v>
      </c>
      <c r="D530" s="17" t="s">
        <v>520</v>
      </c>
      <c r="E530" s="40">
        <v>132000</v>
      </c>
      <c r="F530" s="40">
        <v>-5.86</v>
      </c>
      <c r="G530" s="40">
        <v>131994.14000000001</v>
      </c>
      <c r="H530" s="40">
        <v>128544.14</v>
      </c>
      <c r="I530" s="40">
        <v>4935.5600000000004</v>
      </c>
      <c r="J530" s="40">
        <v>0</v>
      </c>
      <c r="K530" s="37">
        <v>0</v>
      </c>
      <c r="L530" s="40">
        <v>0</v>
      </c>
    </row>
    <row r="531" spans="1:12" ht="12.75" x14ac:dyDescent="0.2">
      <c r="A531" s="39" t="s">
        <v>0</v>
      </c>
      <c r="B531" s="17" t="s">
        <v>0</v>
      </c>
      <c r="C531" s="17" t="s">
        <v>521</v>
      </c>
      <c r="D531" s="17" t="s">
        <v>522</v>
      </c>
      <c r="E531" s="40">
        <v>175000</v>
      </c>
      <c r="F531" s="40">
        <v>-1188.81</v>
      </c>
      <c r="G531" s="40">
        <v>173811.19</v>
      </c>
      <c r="H531" s="40">
        <v>7921.75</v>
      </c>
      <c r="I531" s="40">
        <v>7921.75</v>
      </c>
      <c r="J531" s="40">
        <v>1294.7</v>
      </c>
      <c r="K531" s="37">
        <v>0.74488874968291996</v>
      </c>
      <c r="L531" s="40">
        <v>1294.7</v>
      </c>
    </row>
    <row r="532" spans="1:12" ht="12.75" x14ac:dyDescent="0.2">
      <c r="A532" s="39" t="s">
        <v>0</v>
      </c>
      <c r="B532" s="17" t="s">
        <v>0</v>
      </c>
      <c r="C532" s="17" t="s">
        <v>1120</v>
      </c>
      <c r="D532" s="17" t="s">
        <v>1121</v>
      </c>
      <c r="E532" s="40">
        <v>0</v>
      </c>
      <c r="F532" s="40">
        <v>99999</v>
      </c>
      <c r="G532" s="40">
        <v>99999</v>
      </c>
      <c r="H532" s="40">
        <v>99999.99</v>
      </c>
      <c r="I532" s="40">
        <v>0</v>
      </c>
      <c r="J532" s="40">
        <v>0</v>
      </c>
      <c r="K532" s="37">
        <v>0</v>
      </c>
      <c r="L532" s="40">
        <v>0</v>
      </c>
    </row>
    <row r="533" spans="1:12" ht="12.75" x14ac:dyDescent="0.2">
      <c r="A533" s="39" t="s">
        <v>0</v>
      </c>
      <c r="B533" s="17" t="s">
        <v>0</v>
      </c>
      <c r="C533" s="17" t="s">
        <v>523</v>
      </c>
      <c r="D533" s="17" t="s">
        <v>524</v>
      </c>
      <c r="E533" s="40">
        <v>0</v>
      </c>
      <c r="F533" s="40">
        <v>123870</v>
      </c>
      <c r="G533" s="40">
        <v>123870</v>
      </c>
      <c r="H533" s="40">
        <v>0</v>
      </c>
      <c r="I533" s="40">
        <v>0</v>
      </c>
      <c r="J533" s="40">
        <v>0</v>
      </c>
      <c r="K533" s="37">
        <v>0</v>
      </c>
      <c r="L533" s="40">
        <v>0</v>
      </c>
    </row>
    <row r="534" spans="1:12" ht="12.75" x14ac:dyDescent="0.2">
      <c r="A534" s="39" t="s">
        <v>0</v>
      </c>
      <c r="B534" s="17" t="s">
        <v>0</v>
      </c>
      <c r="C534" s="17" t="s">
        <v>1122</v>
      </c>
      <c r="D534" s="17" t="s">
        <v>1123</v>
      </c>
      <c r="E534" s="40">
        <v>0</v>
      </c>
      <c r="F534" s="40">
        <v>16987.97</v>
      </c>
      <c r="G534" s="40">
        <v>16987.97</v>
      </c>
      <c r="H534" s="40">
        <v>0</v>
      </c>
      <c r="I534" s="40">
        <v>0</v>
      </c>
      <c r="J534" s="40">
        <v>0</v>
      </c>
      <c r="K534" s="37">
        <v>0</v>
      </c>
      <c r="L534" s="40">
        <v>0</v>
      </c>
    </row>
    <row r="535" spans="1:12" ht="12.75" x14ac:dyDescent="0.2">
      <c r="A535" s="39" t="s">
        <v>0</v>
      </c>
      <c r="B535" s="17" t="s">
        <v>0</v>
      </c>
      <c r="C535" s="17" t="s">
        <v>1124</v>
      </c>
      <c r="D535" s="17" t="s">
        <v>1125</v>
      </c>
      <c r="E535" s="40">
        <v>0</v>
      </c>
      <c r="F535" s="40">
        <v>0</v>
      </c>
      <c r="G535" s="40">
        <v>0</v>
      </c>
      <c r="H535" s="40">
        <v>0</v>
      </c>
      <c r="I535" s="40">
        <v>0</v>
      </c>
      <c r="J535" s="40">
        <v>0</v>
      </c>
      <c r="K535" s="37">
        <v>0</v>
      </c>
      <c r="L535" s="40">
        <v>0</v>
      </c>
    </row>
    <row r="536" spans="1:12" ht="12.75" x14ac:dyDescent="0.2">
      <c r="A536" s="39" t="s">
        <v>0</v>
      </c>
      <c r="B536" s="17" t="s">
        <v>0</v>
      </c>
      <c r="C536" s="17" t="s">
        <v>1126</v>
      </c>
      <c r="D536" s="17" t="s">
        <v>1342</v>
      </c>
      <c r="E536" s="40">
        <v>0</v>
      </c>
      <c r="F536" s="40">
        <v>19196.650000000001</v>
      </c>
      <c r="G536" s="40">
        <v>19196.650000000001</v>
      </c>
      <c r="H536" s="40">
        <v>0</v>
      </c>
      <c r="I536" s="40">
        <v>0</v>
      </c>
      <c r="J536" s="40">
        <v>0</v>
      </c>
      <c r="K536" s="37">
        <v>0</v>
      </c>
      <c r="L536" s="40">
        <v>0</v>
      </c>
    </row>
    <row r="537" spans="1:12" ht="12.75" x14ac:dyDescent="0.2">
      <c r="A537" s="39" t="s">
        <v>0</v>
      </c>
      <c r="B537" s="17" t="s">
        <v>0</v>
      </c>
      <c r="C537" s="17" t="s">
        <v>525</v>
      </c>
      <c r="D537" s="17" t="s">
        <v>526</v>
      </c>
      <c r="E537" s="40">
        <v>0</v>
      </c>
      <c r="F537" s="40">
        <v>62000</v>
      </c>
      <c r="G537" s="40">
        <v>62000</v>
      </c>
      <c r="H537" s="40">
        <v>0</v>
      </c>
      <c r="I537" s="40">
        <v>0</v>
      </c>
      <c r="J537" s="40">
        <v>0</v>
      </c>
      <c r="K537" s="37">
        <v>0</v>
      </c>
      <c r="L537" s="40">
        <v>0</v>
      </c>
    </row>
    <row r="538" spans="1:12" ht="12.75" x14ac:dyDescent="0.2">
      <c r="A538" s="39" t="s">
        <v>0</v>
      </c>
      <c r="B538" s="17" t="s">
        <v>0</v>
      </c>
      <c r="C538" s="17" t="s">
        <v>1127</v>
      </c>
      <c r="D538" s="17" t="s">
        <v>1128</v>
      </c>
      <c r="E538" s="40">
        <v>0</v>
      </c>
      <c r="F538" s="40">
        <v>2637.07</v>
      </c>
      <c r="G538" s="40">
        <v>2637.07</v>
      </c>
      <c r="H538" s="40">
        <v>2637.07</v>
      </c>
      <c r="I538" s="40">
        <v>2637.07</v>
      </c>
      <c r="J538" s="40">
        <v>2637.07</v>
      </c>
      <c r="K538" s="37">
        <v>100</v>
      </c>
      <c r="L538" s="40">
        <v>0</v>
      </c>
    </row>
    <row r="539" spans="1:12" ht="12.75" x14ac:dyDescent="0.2">
      <c r="A539" s="39" t="s">
        <v>0</v>
      </c>
      <c r="B539" s="17" t="s">
        <v>0</v>
      </c>
      <c r="C539" s="17" t="s">
        <v>1129</v>
      </c>
      <c r="D539" s="17" t="s">
        <v>1130</v>
      </c>
      <c r="E539" s="40">
        <v>0</v>
      </c>
      <c r="F539" s="40">
        <v>992.2</v>
      </c>
      <c r="G539" s="40">
        <v>992.2</v>
      </c>
      <c r="H539" s="40">
        <v>0</v>
      </c>
      <c r="I539" s="40">
        <v>0</v>
      </c>
      <c r="J539" s="40">
        <v>0</v>
      </c>
      <c r="K539" s="37">
        <v>0</v>
      </c>
      <c r="L539" s="40">
        <v>0</v>
      </c>
    </row>
    <row r="540" spans="1:12" ht="12.75" x14ac:dyDescent="0.2">
      <c r="A540" s="39" t="s">
        <v>0</v>
      </c>
      <c r="B540" s="17" t="s">
        <v>0</v>
      </c>
      <c r="C540" s="17" t="s">
        <v>527</v>
      </c>
      <c r="D540" s="17" t="s">
        <v>528</v>
      </c>
      <c r="E540" s="40">
        <v>0</v>
      </c>
      <c r="F540" s="40">
        <v>2904</v>
      </c>
      <c r="G540" s="40">
        <v>2904</v>
      </c>
      <c r="H540" s="40">
        <v>0</v>
      </c>
      <c r="I540" s="40">
        <v>0</v>
      </c>
      <c r="J540" s="40">
        <v>0</v>
      </c>
      <c r="K540" s="37">
        <v>0</v>
      </c>
      <c r="L540" s="40">
        <v>0</v>
      </c>
    </row>
    <row r="541" spans="1:12" ht="12.75" x14ac:dyDescent="0.2">
      <c r="A541" s="39" t="s">
        <v>0</v>
      </c>
      <c r="B541" s="17" t="s">
        <v>0</v>
      </c>
      <c r="C541" s="28" t="s">
        <v>45</v>
      </c>
      <c r="D541" s="28" t="s">
        <v>0</v>
      </c>
      <c r="E541" s="29">
        <v>23745348.280000001</v>
      </c>
      <c r="F541" s="29">
        <v>1327834.51</v>
      </c>
      <c r="G541" s="29">
        <v>25073182.789999999</v>
      </c>
      <c r="H541" s="29">
        <v>18554118.300000001</v>
      </c>
      <c r="I541" s="29">
        <v>15386463.800000001</v>
      </c>
      <c r="J541" s="29">
        <v>2768924.22</v>
      </c>
      <c r="K541" s="30">
        <v>11.0433694963702</v>
      </c>
      <c r="L541" s="29">
        <v>2291924.85</v>
      </c>
    </row>
    <row r="542" spans="1:12" ht="12.75" x14ac:dyDescent="0.2">
      <c r="A542" s="39" t="s">
        <v>1131</v>
      </c>
      <c r="B542" s="17" t="s">
        <v>1132</v>
      </c>
      <c r="C542" s="17" t="s">
        <v>1133</v>
      </c>
      <c r="D542" s="17" t="s">
        <v>1134</v>
      </c>
      <c r="E542" s="40">
        <v>9000000</v>
      </c>
      <c r="F542" s="40">
        <v>-3397070.43</v>
      </c>
      <c r="G542" s="40">
        <v>5602929.5700000003</v>
      </c>
      <c r="H542" s="40">
        <v>0</v>
      </c>
      <c r="I542" s="40">
        <v>0</v>
      </c>
      <c r="J542" s="40">
        <v>0</v>
      </c>
      <c r="K542" s="37">
        <v>0</v>
      </c>
      <c r="L542" s="40">
        <v>0</v>
      </c>
    </row>
    <row r="543" spans="1:12" ht="12.75" x14ac:dyDescent="0.2">
      <c r="A543" s="39" t="s">
        <v>0</v>
      </c>
      <c r="B543" s="17" t="s">
        <v>0</v>
      </c>
      <c r="C543" s="28" t="s">
        <v>45</v>
      </c>
      <c r="D543" s="28" t="s">
        <v>0</v>
      </c>
      <c r="E543" s="29">
        <v>9000000</v>
      </c>
      <c r="F543" s="29">
        <v>-3397070.43</v>
      </c>
      <c r="G543" s="29">
        <v>5602929.5700000003</v>
      </c>
      <c r="H543" s="29">
        <v>0</v>
      </c>
      <c r="I543" s="29">
        <v>0</v>
      </c>
      <c r="J543" s="29">
        <v>0</v>
      </c>
      <c r="K543" s="30">
        <v>0</v>
      </c>
      <c r="L543" s="29">
        <v>0</v>
      </c>
    </row>
    <row r="544" spans="1:12" ht="12.75" x14ac:dyDescent="0.2">
      <c r="A544" s="39" t="s">
        <v>60</v>
      </c>
      <c r="B544" s="17" t="s">
        <v>61</v>
      </c>
      <c r="C544" s="17" t="s">
        <v>529</v>
      </c>
      <c r="D544" s="17" t="s">
        <v>530</v>
      </c>
      <c r="E544" s="40">
        <v>84413.2</v>
      </c>
      <c r="F544" s="40">
        <v>179915.51999999999</v>
      </c>
      <c r="G544" s="40">
        <v>264328.71999999997</v>
      </c>
      <c r="H544" s="40">
        <v>46826.27</v>
      </c>
      <c r="I544" s="40">
        <v>46826.27</v>
      </c>
      <c r="J544" s="40">
        <v>43826.27</v>
      </c>
      <c r="K544" s="37">
        <v>16.580214968695</v>
      </c>
      <c r="L544" s="40">
        <v>35983.050000000003</v>
      </c>
    </row>
    <row r="545" spans="1:12" ht="12.75" x14ac:dyDescent="0.2">
      <c r="A545" s="39" t="s">
        <v>0</v>
      </c>
      <c r="B545" s="17" t="s">
        <v>0</v>
      </c>
      <c r="C545" s="28" t="s">
        <v>45</v>
      </c>
      <c r="D545" s="28" t="s">
        <v>0</v>
      </c>
      <c r="E545" s="29">
        <v>84413.2</v>
      </c>
      <c r="F545" s="29">
        <v>179915.51999999999</v>
      </c>
      <c r="G545" s="29">
        <v>264328.71999999997</v>
      </c>
      <c r="H545" s="29">
        <v>46826.27</v>
      </c>
      <c r="I545" s="29">
        <v>46826.27</v>
      </c>
      <c r="J545" s="29">
        <v>43826.27</v>
      </c>
      <c r="K545" s="30">
        <v>16.580214968695</v>
      </c>
      <c r="L545" s="29">
        <v>35983.050000000003</v>
      </c>
    </row>
    <row r="546" spans="1:12" ht="12.75" x14ac:dyDescent="0.2">
      <c r="A546" s="39" t="s">
        <v>62</v>
      </c>
      <c r="B546" s="17" t="s">
        <v>63</v>
      </c>
      <c r="C546" s="17" t="s">
        <v>1135</v>
      </c>
      <c r="D546" s="17" t="s">
        <v>1343</v>
      </c>
      <c r="E546" s="40">
        <v>0</v>
      </c>
      <c r="F546" s="40">
        <v>290501.31</v>
      </c>
      <c r="G546" s="40">
        <v>290501.31</v>
      </c>
      <c r="H546" s="40">
        <v>0</v>
      </c>
      <c r="I546" s="40">
        <v>0</v>
      </c>
      <c r="J546" s="40">
        <v>0</v>
      </c>
      <c r="K546" s="37">
        <v>0</v>
      </c>
      <c r="L546" s="40">
        <v>0</v>
      </c>
    </row>
    <row r="547" spans="1:12" ht="12.75" x14ac:dyDescent="0.2">
      <c r="A547" s="39" t="s">
        <v>0</v>
      </c>
      <c r="B547" s="17" t="s">
        <v>0</v>
      </c>
      <c r="C547" s="17" t="s">
        <v>531</v>
      </c>
      <c r="D547" s="17" t="s">
        <v>726</v>
      </c>
      <c r="E547" s="40">
        <v>3110000</v>
      </c>
      <c r="F547" s="40">
        <v>0</v>
      </c>
      <c r="G547" s="40">
        <v>3110000</v>
      </c>
      <c r="H547" s="40">
        <v>0</v>
      </c>
      <c r="I547" s="40">
        <v>0</v>
      </c>
      <c r="J547" s="40">
        <v>0</v>
      </c>
      <c r="K547" s="37">
        <v>0</v>
      </c>
      <c r="L547" s="40">
        <v>0</v>
      </c>
    </row>
    <row r="548" spans="1:12" ht="12.75" x14ac:dyDescent="0.2">
      <c r="A548" s="39" t="s">
        <v>0</v>
      </c>
      <c r="B548" s="17" t="s">
        <v>0</v>
      </c>
      <c r="C548" s="17" t="s">
        <v>1136</v>
      </c>
      <c r="D548" s="17" t="s">
        <v>1344</v>
      </c>
      <c r="E548" s="40">
        <v>421780</v>
      </c>
      <c r="F548" s="40">
        <v>18698.849999999999</v>
      </c>
      <c r="G548" s="40">
        <v>440478.85</v>
      </c>
      <c r="H548" s="40">
        <v>350846.11</v>
      </c>
      <c r="I548" s="40">
        <v>350846.11</v>
      </c>
      <c r="J548" s="40">
        <v>0</v>
      </c>
      <c r="K548" s="37">
        <v>0</v>
      </c>
      <c r="L548" s="40">
        <v>0</v>
      </c>
    </row>
    <row r="549" spans="1:12" ht="12.75" x14ac:dyDescent="0.2">
      <c r="A549" s="39" t="s">
        <v>0</v>
      </c>
      <c r="B549" s="17" t="s">
        <v>0</v>
      </c>
      <c r="C549" s="17" t="s">
        <v>532</v>
      </c>
      <c r="D549" s="17" t="s">
        <v>533</v>
      </c>
      <c r="E549" s="40">
        <v>3164474.93</v>
      </c>
      <c r="F549" s="40">
        <v>-754996.32</v>
      </c>
      <c r="G549" s="40">
        <v>2409478.61</v>
      </c>
      <c r="H549" s="40">
        <v>578501.62</v>
      </c>
      <c r="I549" s="40">
        <v>578501.62</v>
      </c>
      <c r="J549" s="40">
        <v>241.35</v>
      </c>
      <c r="K549" s="37">
        <v>1.001668987632E-2</v>
      </c>
      <c r="L549" s="40">
        <v>241.35</v>
      </c>
    </row>
    <row r="550" spans="1:12" ht="12.75" x14ac:dyDescent="0.2">
      <c r="A550" s="39" t="s">
        <v>0</v>
      </c>
      <c r="B550" s="17" t="s">
        <v>0</v>
      </c>
      <c r="C550" s="17" t="s">
        <v>534</v>
      </c>
      <c r="D550" s="17" t="s">
        <v>535</v>
      </c>
      <c r="E550" s="40">
        <v>2808100.79</v>
      </c>
      <c r="F550" s="40">
        <v>-119933.78</v>
      </c>
      <c r="G550" s="40">
        <v>2688167.01</v>
      </c>
      <c r="H550" s="40">
        <v>880349.77</v>
      </c>
      <c r="I550" s="40">
        <v>133073.56</v>
      </c>
      <c r="J550" s="40">
        <v>235.94</v>
      </c>
      <c r="K550" s="37">
        <v>8.77698443297E-3</v>
      </c>
      <c r="L550" s="40">
        <v>235.94</v>
      </c>
    </row>
    <row r="551" spans="1:12" ht="12.75" x14ac:dyDescent="0.2">
      <c r="A551" s="39" t="s">
        <v>0</v>
      </c>
      <c r="B551" s="17" t="s">
        <v>0</v>
      </c>
      <c r="C551" s="17" t="s">
        <v>1137</v>
      </c>
      <c r="D551" s="17" t="s">
        <v>1138</v>
      </c>
      <c r="E551" s="40">
        <v>0</v>
      </c>
      <c r="F551" s="40">
        <v>426.78</v>
      </c>
      <c r="G551" s="40">
        <v>426.78</v>
      </c>
      <c r="H551" s="40">
        <v>423.38</v>
      </c>
      <c r="I551" s="40">
        <v>423.38</v>
      </c>
      <c r="J551" s="40">
        <v>0</v>
      </c>
      <c r="K551" s="37">
        <v>0</v>
      </c>
      <c r="L551" s="40">
        <v>0</v>
      </c>
    </row>
    <row r="552" spans="1:12" ht="12.75" x14ac:dyDescent="0.2">
      <c r="A552" s="39" t="s">
        <v>0</v>
      </c>
      <c r="B552" s="17" t="s">
        <v>0</v>
      </c>
      <c r="C552" s="17" t="s">
        <v>1139</v>
      </c>
      <c r="D552" s="17" t="s">
        <v>1140</v>
      </c>
      <c r="E552" s="40">
        <v>0</v>
      </c>
      <c r="F552" s="40">
        <v>2608</v>
      </c>
      <c r="G552" s="40">
        <v>2608</v>
      </c>
      <c r="H552" s="40">
        <v>2604.94</v>
      </c>
      <c r="I552" s="40">
        <v>2604.94</v>
      </c>
      <c r="J552" s="40">
        <v>1</v>
      </c>
      <c r="K552" s="37">
        <v>3.8343558282209998E-2</v>
      </c>
      <c r="L552" s="40">
        <v>1</v>
      </c>
    </row>
    <row r="553" spans="1:12" ht="12.75" x14ac:dyDescent="0.2">
      <c r="A553" s="39" t="s">
        <v>0</v>
      </c>
      <c r="B553" s="17" t="s">
        <v>0</v>
      </c>
      <c r="C553" s="17" t="s">
        <v>1141</v>
      </c>
      <c r="D553" s="17" t="s">
        <v>1345</v>
      </c>
      <c r="E553" s="40">
        <v>0</v>
      </c>
      <c r="F553" s="40">
        <v>164000</v>
      </c>
      <c r="G553" s="40">
        <v>164000</v>
      </c>
      <c r="H553" s="40">
        <v>0</v>
      </c>
      <c r="I553" s="40">
        <v>0</v>
      </c>
      <c r="J553" s="40">
        <v>0</v>
      </c>
      <c r="K553" s="37">
        <v>0</v>
      </c>
      <c r="L553" s="40">
        <v>0</v>
      </c>
    </row>
    <row r="554" spans="1:12" ht="12.75" x14ac:dyDescent="0.2">
      <c r="A554" s="39" t="s">
        <v>0</v>
      </c>
      <c r="B554" s="17" t="s">
        <v>0</v>
      </c>
      <c r="C554" s="17" t="s">
        <v>1142</v>
      </c>
      <c r="D554" s="17" t="s">
        <v>1143</v>
      </c>
      <c r="E554" s="40">
        <v>0</v>
      </c>
      <c r="F554" s="40">
        <v>13813.23</v>
      </c>
      <c r="G554" s="40">
        <v>13813.23</v>
      </c>
      <c r="H554" s="40">
        <v>0</v>
      </c>
      <c r="I554" s="40">
        <v>0</v>
      </c>
      <c r="J554" s="40">
        <v>0</v>
      </c>
      <c r="K554" s="37">
        <v>0</v>
      </c>
      <c r="L554" s="40">
        <v>0</v>
      </c>
    </row>
    <row r="555" spans="1:12" ht="12.75" x14ac:dyDescent="0.2">
      <c r="A555" s="39" t="s">
        <v>0</v>
      </c>
      <c r="B555" s="17" t="s">
        <v>0</v>
      </c>
      <c r="C555" s="17" t="s">
        <v>1144</v>
      </c>
      <c r="D555" s="17" t="s">
        <v>1145</v>
      </c>
      <c r="E555" s="40">
        <v>0</v>
      </c>
      <c r="F555" s="40">
        <v>116000</v>
      </c>
      <c r="G555" s="40">
        <v>116000</v>
      </c>
      <c r="H555" s="40">
        <v>0</v>
      </c>
      <c r="I555" s="40">
        <v>0</v>
      </c>
      <c r="J555" s="40">
        <v>0</v>
      </c>
      <c r="K555" s="37">
        <v>0</v>
      </c>
      <c r="L555" s="40">
        <v>0</v>
      </c>
    </row>
    <row r="556" spans="1:12" ht="12.75" x14ac:dyDescent="0.2">
      <c r="A556" s="39" t="s">
        <v>0</v>
      </c>
      <c r="B556" s="17" t="s">
        <v>0</v>
      </c>
      <c r="C556" s="17" t="s">
        <v>1146</v>
      </c>
      <c r="D556" s="17" t="s">
        <v>1147</v>
      </c>
      <c r="E556" s="40">
        <v>0</v>
      </c>
      <c r="F556" s="40">
        <v>900</v>
      </c>
      <c r="G556" s="40">
        <v>900</v>
      </c>
      <c r="H556" s="40">
        <v>0</v>
      </c>
      <c r="I556" s="40">
        <v>0</v>
      </c>
      <c r="J556" s="40">
        <v>0</v>
      </c>
      <c r="K556" s="37">
        <v>0</v>
      </c>
      <c r="L556" s="40">
        <v>0</v>
      </c>
    </row>
    <row r="557" spans="1:12" ht="12.75" x14ac:dyDescent="0.2">
      <c r="A557" s="39" t="s">
        <v>0</v>
      </c>
      <c r="B557" s="17" t="s">
        <v>0</v>
      </c>
      <c r="C557" s="17" t="s">
        <v>1148</v>
      </c>
      <c r="D557" s="17" t="s">
        <v>1149</v>
      </c>
      <c r="E557" s="40">
        <v>0</v>
      </c>
      <c r="F557" s="40">
        <v>1113.68</v>
      </c>
      <c r="G557" s="40">
        <v>1113.68</v>
      </c>
      <c r="H557" s="40">
        <v>6277.82</v>
      </c>
      <c r="I557" s="40">
        <v>6277.82</v>
      </c>
      <c r="J557" s="40">
        <v>6277.82</v>
      </c>
      <c r="K557" s="37">
        <v>563.70052438761604</v>
      </c>
      <c r="L557" s="40">
        <v>6277.82</v>
      </c>
    </row>
    <row r="558" spans="1:12" ht="12.75" x14ac:dyDescent="0.2">
      <c r="A558" s="39" t="s">
        <v>0</v>
      </c>
      <c r="B558" s="17" t="s">
        <v>0</v>
      </c>
      <c r="C558" s="17" t="s">
        <v>1150</v>
      </c>
      <c r="D558" s="17" t="s">
        <v>1151</v>
      </c>
      <c r="E558" s="40">
        <v>0</v>
      </c>
      <c r="F558" s="40">
        <v>0</v>
      </c>
      <c r="G558" s="40">
        <v>0</v>
      </c>
      <c r="H558" s="40">
        <v>0</v>
      </c>
      <c r="I558" s="40">
        <v>0</v>
      </c>
      <c r="J558" s="40">
        <v>0</v>
      </c>
      <c r="K558" s="37">
        <v>0</v>
      </c>
      <c r="L558" s="40">
        <v>0</v>
      </c>
    </row>
    <row r="559" spans="1:12" ht="12.75" x14ac:dyDescent="0.2">
      <c r="A559" s="39" t="s">
        <v>0</v>
      </c>
      <c r="B559" s="17" t="s">
        <v>0</v>
      </c>
      <c r="C559" s="17" t="s">
        <v>1152</v>
      </c>
      <c r="D559" s="17" t="s">
        <v>1153</v>
      </c>
      <c r="E559" s="40">
        <v>0</v>
      </c>
      <c r="F559" s="40">
        <v>6786.19</v>
      </c>
      <c r="G559" s="40">
        <v>6786.19</v>
      </c>
      <c r="H559" s="40">
        <v>0</v>
      </c>
      <c r="I559" s="40">
        <v>0</v>
      </c>
      <c r="J559" s="40">
        <v>0</v>
      </c>
      <c r="K559" s="37">
        <v>0</v>
      </c>
      <c r="L559" s="40">
        <v>0</v>
      </c>
    </row>
    <row r="560" spans="1:12" ht="12.75" x14ac:dyDescent="0.2">
      <c r="A560" s="39" t="s">
        <v>0</v>
      </c>
      <c r="B560" s="17" t="s">
        <v>0</v>
      </c>
      <c r="C560" s="17" t="s">
        <v>536</v>
      </c>
      <c r="D560" s="17" t="s">
        <v>537</v>
      </c>
      <c r="E560" s="40">
        <v>23074394</v>
      </c>
      <c r="F560" s="40">
        <v>621341.56999999995</v>
      </c>
      <c r="G560" s="40">
        <v>23695735.57</v>
      </c>
      <c r="H560" s="40">
        <v>2976279.4</v>
      </c>
      <c r="I560" s="40">
        <v>2126279.4</v>
      </c>
      <c r="J560" s="40">
        <v>1969.11</v>
      </c>
      <c r="K560" s="37">
        <v>8.3099762578899995E-3</v>
      </c>
      <c r="L560" s="40">
        <v>1969.11</v>
      </c>
    </row>
    <row r="561" spans="1:12" ht="12.75" x14ac:dyDescent="0.2">
      <c r="A561" s="39" t="s">
        <v>0</v>
      </c>
      <c r="B561" s="17" t="s">
        <v>0</v>
      </c>
      <c r="C561" s="17" t="s">
        <v>538</v>
      </c>
      <c r="D561" s="17" t="s">
        <v>539</v>
      </c>
      <c r="E561" s="40">
        <v>470800.42</v>
      </c>
      <c r="F561" s="40">
        <v>0</v>
      </c>
      <c r="G561" s="40">
        <v>470800.42</v>
      </c>
      <c r="H561" s="40">
        <v>0</v>
      </c>
      <c r="I561" s="40">
        <v>0</v>
      </c>
      <c r="J561" s="40">
        <v>0</v>
      </c>
      <c r="K561" s="37">
        <v>0</v>
      </c>
      <c r="L561" s="40">
        <v>0</v>
      </c>
    </row>
    <row r="562" spans="1:12" ht="12.75" x14ac:dyDescent="0.2">
      <c r="A562" s="39" t="s">
        <v>0</v>
      </c>
      <c r="B562" s="17" t="s">
        <v>0</v>
      </c>
      <c r="C562" s="17" t="s">
        <v>540</v>
      </c>
      <c r="D562" s="17" t="s">
        <v>541</v>
      </c>
      <c r="E562" s="40">
        <v>1970042.74</v>
      </c>
      <c r="F562" s="40">
        <v>154614.49</v>
      </c>
      <c r="G562" s="40">
        <v>2124657.23</v>
      </c>
      <c r="H562" s="40">
        <v>1955235.74</v>
      </c>
      <c r="I562" s="40">
        <v>46203</v>
      </c>
      <c r="J562" s="40">
        <v>0</v>
      </c>
      <c r="K562" s="37">
        <v>0</v>
      </c>
      <c r="L562" s="40">
        <v>0</v>
      </c>
    </row>
    <row r="563" spans="1:12" ht="12.75" x14ac:dyDescent="0.2">
      <c r="A563" s="39" t="s">
        <v>0</v>
      </c>
      <c r="B563" s="17" t="s">
        <v>0</v>
      </c>
      <c r="C563" s="17" t="s">
        <v>542</v>
      </c>
      <c r="D563" s="17" t="s">
        <v>543</v>
      </c>
      <c r="E563" s="40">
        <v>781621.89</v>
      </c>
      <c r="F563" s="40">
        <v>10000</v>
      </c>
      <c r="G563" s="40">
        <v>791621.89</v>
      </c>
      <c r="H563" s="40">
        <v>760036.89</v>
      </c>
      <c r="I563" s="40">
        <v>0</v>
      </c>
      <c r="J563" s="40">
        <v>0</v>
      </c>
      <c r="K563" s="37">
        <v>0</v>
      </c>
      <c r="L563" s="40">
        <v>0</v>
      </c>
    </row>
    <row r="564" spans="1:12" ht="12.75" x14ac:dyDescent="0.2">
      <c r="A564" s="39" t="s">
        <v>0</v>
      </c>
      <c r="B564" s="17" t="s">
        <v>0</v>
      </c>
      <c r="C564" s="17" t="s">
        <v>1154</v>
      </c>
      <c r="D564" s="17" t="s">
        <v>1155</v>
      </c>
      <c r="E564" s="40">
        <v>0</v>
      </c>
      <c r="F564" s="40">
        <v>368206.67</v>
      </c>
      <c r="G564" s="40">
        <v>368206.67</v>
      </c>
      <c r="H564" s="40">
        <v>0</v>
      </c>
      <c r="I564" s="40">
        <v>0</v>
      </c>
      <c r="J564" s="40">
        <v>0</v>
      </c>
      <c r="K564" s="37">
        <v>0</v>
      </c>
      <c r="L564" s="40">
        <v>0</v>
      </c>
    </row>
    <row r="565" spans="1:12" ht="12.75" x14ac:dyDescent="0.2">
      <c r="A565" s="39" t="s">
        <v>0</v>
      </c>
      <c r="B565" s="17" t="s">
        <v>0</v>
      </c>
      <c r="C565" s="17" t="s">
        <v>1156</v>
      </c>
      <c r="D565" s="17" t="s">
        <v>1157</v>
      </c>
      <c r="E565" s="40">
        <v>387147.73</v>
      </c>
      <c r="F565" s="40">
        <v>-330328.45</v>
      </c>
      <c r="G565" s="40">
        <v>56819.28</v>
      </c>
      <c r="H565" s="40">
        <v>56819.28</v>
      </c>
      <c r="I565" s="40">
        <v>56819.28</v>
      </c>
      <c r="J565" s="40">
        <v>56819.28</v>
      </c>
      <c r="K565" s="37">
        <v>100</v>
      </c>
      <c r="L565" s="40">
        <v>56819.28</v>
      </c>
    </row>
    <row r="566" spans="1:12" ht="12.75" x14ac:dyDescent="0.2">
      <c r="A566" s="39" t="s">
        <v>0</v>
      </c>
      <c r="B566" s="17" t="s">
        <v>0</v>
      </c>
      <c r="C566" s="17" t="s">
        <v>544</v>
      </c>
      <c r="D566" s="17" t="s">
        <v>545</v>
      </c>
      <c r="E566" s="40">
        <v>0</v>
      </c>
      <c r="F566" s="40">
        <v>21659</v>
      </c>
      <c r="G566" s="40">
        <v>21659</v>
      </c>
      <c r="H566" s="40">
        <v>21659</v>
      </c>
      <c r="I566" s="40">
        <v>21659</v>
      </c>
      <c r="J566" s="40">
        <v>0</v>
      </c>
      <c r="K566" s="37">
        <v>0</v>
      </c>
      <c r="L566" s="40">
        <v>0</v>
      </c>
    </row>
    <row r="567" spans="1:12" ht="12.75" x14ac:dyDescent="0.2">
      <c r="A567" s="39" t="s">
        <v>0</v>
      </c>
      <c r="B567" s="17" t="s">
        <v>0</v>
      </c>
      <c r="C567" s="17" t="s">
        <v>546</v>
      </c>
      <c r="D567" s="17" t="s">
        <v>753</v>
      </c>
      <c r="E567" s="40">
        <v>0</v>
      </c>
      <c r="F567" s="40">
        <v>480255.27</v>
      </c>
      <c r="G567" s="40">
        <v>480255.27</v>
      </c>
      <c r="H567" s="40">
        <v>0</v>
      </c>
      <c r="I567" s="40">
        <v>0</v>
      </c>
      <c r="J567" s="40">
        <v>0</v>
      </c>
      <c r="K567" s="37">
        <v>0</v>
      </c>
      <c r="L567" s="40">
        <v>0</v>
      </c>
    </row>
    <row r="568" spans="1:12" ht="12.75" x14ac:dyDescent="0.2">
      <c r="A568" s="39" t="s">
        <v>0</v>
      </c>
      <c r="B568" s="17" t="s">
        <v>0</v>
      </c>
      <c r="C568" s="17" t="s">
        <v>547</v>
      </c>
      <c r="D568" s="17" t="s">
        <v>548</v>
      </c>
      <c r="E568" s="40">
        <v>0</v>
      </c>
      <c r="F568" s="40">
        <v>257561.23</v>
      </c>
      <c r="G568" s="40">
        <v>257561.23</v>
      </c>
      <c r="H568" s="40">
        <v>0</v>
      </c>
      <c r="I568" s="40">
        <v>0</v>
      </c>
      <c r="J568" s="40">
        <v>0</v>
      </c>
      <c r="K568" s="37">
        <v>0</v>
      </c>
      <c r="L568" s="40">
        <v>0</v>
      </c>
    </row>
    <row r="569" spans="1:12" ht="12.75" x14ac:dyDescent="0.2">
      <c r="A569" s="39" t="s">
        <v>0</v>
      </c>
      <c r="B569" s="17" t="s">
        <v>0</v>
      </c>
      <c r="C569" s="17" t="s">
        <v>549</v>
      </c>
      <c r="D569" s="17" t="s">
        <v>550</v>
      </c>
      <c r="E569" s="40">
        <v>300000</v>
      </c>
      <c r="F569" s="40">
        <v>-291013.12</v>
      </c>
      <c r="G569" s="40">
        <v>8986.8799999999992</v>
      </c>
      <c r="H569" s="40">
        <v>0</v>
      </c>
      <c r="I569" s="40">
        <v>0</v>
      </c>
      <c r="J569" s="40">
        <v>0</v>
      </c>
      <c r="K569" s="37">
        <v>0</v>
      </c>
      <c r="L569" s="40">
        <v>0</v>
      </c>
    </row>
    <row r="570" spans="1:12" ht="12.75" x14ac:dyDescent="0.2">
      <c r="A570" s="39" t="s">
        <v>0</v>
      </c>
      <c r="B570" s="17" t="s">
        <v>0</v>
      </c>
      <c r="C570" s="17" t="s">
        <v>551</v>
      </c>
      <c r="D570" s="17" t="s">
        <v>552</v>
      </c>
      <c r="E570" s="40">
        <v>0</v>
      </c>
      <c r="F570" s="40">
        <v>120000</v>
      </c>
      <c r="G570" s="40">
        <v>120000</v>
      </c>
      <c r="H570" s="40">
        <v>120000</v>
      </c>
      <c r="I570" s="40">
        <v>0</v>
      </c>
      <c r="J570" s="40">
        <v>0</v>
      </c>
      <c r="K570" s="37">
        <v>0</v>
      </c>
      <c r="L570" s="40">
        <v>0</v>
      </c>
    </row>
    <row r="571" spans="1:12" ht="12.75" x14ac:dyDescent="0.2">
      <c r="A571" s="39" t="s">
        <v>0</v>
      </c>
      <c r="B571" s="17" t="s">
        <v>0</v>
      </c>
      <c r="C571" s="17" t="s">
        <v>1158</v>
      </c>
      <c r="D571" s="17" t="s">
        <v>1159</v>
      </c>
      <c r="E571" s="40">
        <v>0</v>
      </c>
      <c r="F571" s="40">
        <v>213366</v>
      </c>
      <c r="G571" s="40">
        <v>213366</v>
      </c>
      <c r="H571" s="40">
        <v>9619.5</v>
      </c>
      <c r="I571" s="40">
        <v>9619.5</v>
      </c>
      <c r="J571" s="40">
        <v>0</v>
      </c>
      <c r="K571" s="37">
        <v>0</v>
      </c>
      <c r="L571" s="40">
        <v>0</v>
      </c>
    </row>
    <row r="572" spans="1:12" ht="12.75" x14ac:dyDescent="0.2">
      <c r="A572" s="39" t="s">
        <v>0</v>
      </c>
      <c r="B572" s="17" t="s">
        <v>0</v>
      </c>
      <c r="C572" s="17" t="s">
        <v>553</v>
      </c>
      <c r="D572" s="17" t="s">
        <v>554</v>
      </c>
      <c r="E572" s="40">
        <v>1120000</v>
      </c>
      <c r="F572" s="40">
        <v>-600928.23</v>
      </c>
      <c r="G572" s="40">
        <v>519071.77</v>
      </c>
      <c r="H572" s="40">
        <v>0</v>
      </c>
      <c r="I572" s="40">
        <v>0</v>
      </c>
      <c r="J572" s="40">
        <v>0</v>
      </c>
      <c r="K572" s="37">
        <v>0</v>
      </c>
      <c r="L572" s="40">
        <v>0</v>
      </c>
    </row>
    <row r="573" spans="1:12" ht="12.75" x14ac:dyDescent="0.2">
      <c r="A573" s="39" t="s">
        <v>0</v>
      </c>
      <c r="B573" s="17" t="s">
        <v>0</v>
      </c>
      <c r="C573" s="17" t="s">
        <v>555</v>
      </c>
      <c r="D573" s="17" t="s">
        <v>556</v>
      </c>
      <c r="E573" s="40">
        <v>800000</v>
      </c>
      <c r="F573" s="40">
        <v>-700527.37</v>
      </c>
      <c r="G573" s="40">
        <v>99472.63</v>
      </c>
      <c r="H573" s="40">
        <v>0</v>
      </c>
      <c r="I573" s="40">
        <v>0</v>
      </c>
      <c r="J573" s="40">
        <v>0</v>
      </c>
      <c r="K573" s="37">
        <v>0</v>
      </c>
      <c r="L573" s="40">
        <v>0</v>
      </c>
    </row>
    <row r="574" spans="1:12" ht="12.75" x14ac:dyDescent="0.2">
      <c r="A574" s="39" t="s">
        <v>0</v>
      </c>
      <c r="B574" s="17" t="s">
        <v>0</v>
      </c>
      <c r="C574" s="28" t="s">
        <v>45</v>
      </c>
      <c r="D574" s="28" t="s">
        <v>0</v>
      </c>
      <c r="E574" s="29">
        <v>38408362.5</v>
      </c>
      <c r="F574" s="29">
        <v>64125</v>
      </c>
      <c r="G574" s="29">
        <v>38472487.5</v>
      </c>
      <c r="H574" s="29">
        <v>7718653.4500000002</v>
      </c>
      <c r="I574" s="29">
        <v>3332307.61</v>
      </c>
      <c r="J574" s="29">
        <v>65544.5</v>
      </c>
      <c r="K574" s="30">
        <v>0.17036720071714001</v>
      </c>
      <c r="L574" s="29">
        <v>65544.5</v>
      </c>
    </row>
    <row r="575" spans="1:12" ht="12.75" x14ac:dyDescent="0.2">
      <c r="A575" s="39" t="s">
        <v>64</v>
      </c>
      <c r="B575" s="17" t="s">
        <v>65</v>
      </c>
      <c r="C575" s="17" t="s">
        <v>557</v>
      </c>
      <c r="D575" s="17" t="s">
        <v>558</v>
      </c>
      <c r="E575" s="40">
        <v>25000</v>
      </c>
      <c r="F575" s="40">
        <v>-25000</v>
      </c>
      <c r="G575" s="40">
        <v>0</v>
      </c>
      <c r="H575" s="40">
        <v>0</v>
      </c>
      <c r="I575" s="40">
        <v>0</v>
      </c>
      <c r="J575" s="40">
        <v>0</v>
      </c>
      <c r="K575" s="37">
        <v>0</v>
      </c>
      <c r="L575" s="40">
        <v>0</v>
      </c>
    </row>
    <row r="576" spans="1:12" ht="12.75" x14ac:dyDescent="0.2">
      <c r="A576" s="39" t="s">
        <v>0</v>
      </c>
      <c r="B576" s="17" t="s">
        <v>0</v>
      </c>
      <c r="C576" s="17" t="s">
        <v>559</v>
      </c>
      <c r="D576" s="17" t="s">
        <v>560</v>
      </c>
      <c r="E576" s="40">
        <v>85000</v>
      </c>
      <c r="F576" s="40">
        <v>-78711.490000000005</v>
      </c>
      <c r="G576" s="40">
        <v>6288.51</v>
      </c>
      <c r="H576" s="40">
        <v>0</v>
      </c>
      <c r="I576" s="40">
        <v>0</v>
      </c>
      <c r="J576" s="40">
        <v>0</v>
      </c>
      <c r="K576" s="37">
        <v>0</v>
      </c>
      <c r="L576" s="40">
        <v>0</v>
      </c>
    </row>
    <row r="577" spans="1:12" ht="12.75" x14ac:dyDescent="0.2">
      <c r="A577" s="39" t="s">
        <v>0</v>
      </c>
      <c r="B577" s="17" t="s">
        <v>0</v>
      </c>
      <c r="C577" s="17" t="s">
        <v>561</v>
      </c>
      <c r="D577" s="17" t="s">
        <v>562</v>
      </c>
      <c r="E577" s="40">
        <v>60000</v>
      </c>
      <c r="F577" s="40">
        <v>26310.13</v>
      </c>
      <c r="G577" s="40">
        <v>86310.13</v>
      </c>
      <c r="H577" s="40">
        <v>60106.75</v>
      </c>
      <c r="I577" s="40">
        <v>60106.75</v>
      </c>
      <c r="J577" s="40">
        <v>60106.75</v>
      </c>
      <c r="K577" s="37">
        <v>69.640435021937705</v>
      </c>
      <c r="L577" s="40">
        <v>60106.75</v>
      </c>
    </row>
    <row r="578" spans="1:12" ht="12.75" x14ac:dyDescent="0.2">
      <c r="A578" s="39" t="s">
        <v>0</v>
      </c>
      <c r="B578" s="17" t="s">
        <v>0</v>
      </c>
      <c r="C578" s="17" t="s">
        <v>563</v>
      </c>
      <c r="D578" s="17" t="s">
        <v>564</v>
      </c>
      <c r="E578" s="40">
        <v>10000</v>
      </c>
      <c r="F578" s="40">
        <v>26215.360000000001</v>
      </c>
      <c r="G578" s="40">
        <v>36215.360000000001</v>
      </c>
      <c r="H578" s="40">
        <v>0</v>
      </c>
      <c r="I578" s="40">
        <v>0</v>
      </c>
      <c r="J578" s="40">
        <v>0</v>
      </c>
      <c r="K578" s="37">
        <v>0</v>
      </c>
      <c r="L578" s="40">
        <v>0</v>
      </c>
    </row>
    <row r="579" spans="1:12" ht="12.75" x14ac:dyDescent="0.2">
      <c r="A579" s="39" t="s">
        <v>0</v>
      </c>
      <c r="B579" s="17" t="s">
        <v>0</v>
      </c>
      <c r="C579" s="17" t="s">
        <v>565</v>
      </c>
      <c r="D579" s="17" t="s">
        <v>566</v>
      </c>
      <c r="E579" s="40">
        <v>10000</v>
      </c>
      <c r="F579" s="40">
        <v>0</v>
      </c>
      <c r="G579" s="40">
        <v>10000</v>
      </c>
      <c r="H579" s="40">
        <v>0</v>
      </c>
      <c r="I579" s="40">
        <v>0</v>
      </c>
      <c r="J579" s="40">
        <v>0</v>
      </c>
      <c r="K579" s="37">
        <v>0</v>
      </c>
      <c r="L579" s="40">
        <v>0</v>
      </c>
    </row>
    <row r="580" spans="1:12" ht="12.75" x14ac:dyDescent="0.2">
      <c r="A580" s="39" t="s">
        <v>0</v>
      </c>
      <c r="B580" s="17" t="s">
        <v>0</v>
      </c>
      <c r="C580" s="17" t="s">
        <v>567</v>
      </c>
      <c r="D580" s="17" t="s">
        <v>568</v>
      </c>
      <c r="E580" s="40">
        <v>30000</v>
      </c>
      <c r="F580" s="40">
        <v>-9322.36</v>
      </c>
      <c r="G580" s="40">
        <v>20677.64</v>
      </c>
      <c r="H580" s="40">
        <v>0</v>
      </c>
      <c r="I580" s="40">
        <v>0</v>
      </c>
      <c r="J580" s="40">
        <v>0</v>
      </c>
      <c r="K580" s="37">
        <v>0</v>
      </c>
      <c r="L580" s="40">
        <v>0</v>
      </c>
    </row>
    <row r="581" spans="1:12" ht="12.75" x14ac:dyDescent="0.2">
      <c r="A581" s="39" t="s">
        <v>0</v>
      </c>
      <c r="B581" s="17" t="s">
        <v>0</v>
      </c>
      <c r="C581" s="17" t="s">
        <v>570</v>
      </c>
      <c r="D581" s="17" t="s">
        <v>562</v>
      </c>
      <c r="E581" s="40">
        <v>0</v>
      </c>
      <c r="F581" s="40">
        <v>22345.599999999999</v>
      </c>
      <c r="G581" s="40">
        <v>22345.599999999999</v>
      </c>
      <c r="H581" s="40">
        <v>22345.599999999999</v>
      </c>
      <c r="I581" s="40">
        <v>22345.599999999999</v>
      </c>
      <c r="J581" s="40">
        <v>22345.599999999999</v>
      </c>
      <c r="K581" s="37">
        <v>100</v>
      </c>
      <c r="L581" s="40">
        <v>22345.599999999999</v>
      </c>
    </row>
    <row r="582" spans="1:12" ht="12.75" x14ac:dyDescent="0.2">
      <c r="A582" s="39" t="s">
        <v>0</v>
      </c>
      <c r="B582" s="17" t="s">
        <v>0</v>
      </c>
      <c r="C582" s="17" t="s">
        <v>571</v>
      </c>
      <c r="D582" s="17" t="s">
        <v>568</v>
      </c>
      <c r="E582" s="40">
        <v>0</v>
      </c>
      <c r="F582" s="40">
        <v>11014.71</v>
      </c>
      <c r="G582" s="40">
        <v>11014.71</v>
      </c>
      <c r="H582" s="40">
        <v>10096.32</v>
      </c>
      <c r="I582" s="40">
        <v>10096.32</v>
      </c>
      <c r="J582" s="40">
        <v>10096.32</v>
      </c>
      <c r="K582" s="37">
        <v>91.662149979436606</v>
      </c>
      <c r="L582" s="40">
        <v>10096.32</v>
      </c>
    </row>
    <row r="583" spans="1:12" ht="12.75" x14ac:dyDescent="0.2">
      <c r="A583" s="39" t="s">
        <v>0</v>
      </c>
      <c r="B583" s="17" t="s">
        <v>0</v>
      </c>
      <c r="C583" s="17" t="s">
        <v>572</v>
      </c>
      <c r="D583" s="17" t="s">
        <v>562</v>
      </c>
      <c r="E583" s="40">
        <v>0</v>
      </c>
      <c r="F583" s="40">
        <v>71159.14</v>
      </c>
      <c r="G583" s="40">
        <v>71159.14</v>
      </c>
      <c r="H583" s="40">
        <v>71159.14</v>
      </c>
      <c r="I583" s="40">
        <v>71159.14</v>
      </c>
      <c r="J583" s="40">
        <v>71159.14</v>
      </c>
      <c r="K583" s="37">
        <v>100</v>
      </c>
      <c r="L583" s="40">
        <v>71159.14</v>
      </c>
    </row>
    <row r="584" spans="1:12" ht="12.75" x14ac:dyDescent="0.2">
      <c r="A584" s="39" t="s">
        <v>0</v>
      </c>
      <c r="B584" s="17" t="s">
        <v>0</v>
      </c>
      <c r="C584" s="17" t="s">
        <v>573</v>
      </c>
      <c r="D584" s="17" t="s">
        <v>569</v>
      </c>
      <c r="E584" s="40">
        <v>90000</v>
      </c>
      <c r="F584" s="40">
        <v>-44011.09</v>
      </c>
      <c r="G584" s="40">
        <v>45988.91</v>
      </c>
      <c r="H584" s="40">
        <v>0</v>
      </c>
      <c r="I584" s="40">
        <v>0</v>
      </c>
      <c r="J584" s="40">
        <v>0</v>
      </c>
      <c r="K584" s="37">
        <v>0</v>
      </c>
      <c r="L584" s="40">
        <v>0</v>
      </c>
    </row>
    <row r="585" spans="1:12" ht="12.75" x14ac:dyDescent="0.2">
      <c r="A585" s="39" t="s">
        <v>0</v>
      </c>
      <c r="B585" s="17" t="s">
        <v>0</v>
      </c>
      <c r="C585" s="28" t="s">
        <v>45</v>
      </c>
      <c r="D585" s="28" t="s">
        <v>0</v>
      </c>
      <c r="E585" s="29">
        <v>310000</v>
      </c>
      <c r="F585" s="29">
        <v>0</v>
      </c>
      <c r="G585" s="29">
        <v>310000</v>
      </c>
      <c r="H585" s="29">
        <v>163707.81</v>
      </c>
      <c r="I585" s="29">
        <v>163707.81</v>
      </c>
      <c r="J585" s="29">
        <v>163707.81</v>
      </c>
      <c r="K585" s="30">
        <v>52.808970967741899</v>
      </c>
      <c r="L585" s="29">
        <v>163707.81</v>
      </c>
    </row>
    <row r="586" spans="1:12" ht="12.75" x14ac:dyDescent="0.2">
      <c r="A586" s="39" t="s">
        <v>66</v>
      </c>
      <c r="B586" s="17" t="s">
        <v>67</v>
      </c>
      <c r="C586" s="17" t="s">
        <v>574</v>
      </c>
      <c r="D586" s="17" t="s">
        <v>575</v>
      </c>
      <c r="E586" s="40">
        <v>1000</v>
      </c>
      <c r="F586" s="40">
        <v>0</v>
      </c>
      <c r="G586" s="40">
        <v>1000</v>
      </c>
      <c r="H586" s="40">
        <v>12.52</v>
      </c>
      <c r="I586" s="40">
        <v>12.52</v>
      </c>
      <c r="J586" s="40">
        <v>12.52</v>
      </c>
      <c r="K586" s="37">
        <v>1.252</v>
      </c>
      <c r="L586" s="40">
        <v>12.52</v>
      </c>
    </row>
    <row r="587" spans="1:12" ht="12.75" x14ac:dyDescent="0.2">
      <c r="A587" s="39" t="s">
        <v>0</v>
      </c>
      <c r="B587" s="17" t="s">
        <v>0</v>
      </c>
      <c r="C587" s="28" t="s">
        <v>45</v>
      </c>
      <c r="D587" s="28" t="s">
        <v>0</v>
      </c>
      <c r="E587" s="29">
        <v>1000</v>
      </c>
      <c r="F587" s="29">
        <v>0</v>
      </c>
      <c r="G587" s="29">
        <v>1000</v>
      </c>
      <c r="H587" s="29">
        <v>12.52</v>
      </c>
      <c r="I587" s="29">
        <v>12.52</v>
      </c>
      <c r="J587" s="29">
        <v>12.52</v>
      </c>
      <c r="K587" s="30">
        <v>1.252</v>
      </c>
      <c r="L587" s="29">
        <v>12.52</v>
      </c>
    </row>
    <row r="588" spans="1:12" ht="12.75" x14ac:dyDescent="0.2">
      <c r="A588" s="39" t="s">
        <v>68</v>
      </c>
      <c r="B588" s="17" t="s">
        <v>69</v>
      </c>
      <c r="C588" s="17" t="s">
        <v>576</v>
      </c>
      <c r="D588" s="17" t="s">
        <v>577</v>
      </c>
      <c r="E588" s="40">
        <v>190000</v>
      </c>
      <c r="F588" s="40">
        <v>0</v>
      </c>
      <c r="G588" s="40">
        <v>190000</v>
      </c>
      <c r="H588" s="40">
        <v>3481.09</v>
      </c>
      <c r="I588" s="40">
        <v>3481.09</v>
      </c>
      <c r="J588" s="40">
        <v>3481.09</v>
      </c>
      <c r="K588" s="37">
        <v>1.83215263157895</v>
      </c>
      <c r="L588" s="40">
        <v>2937.09</v>
      </c>
    </row>
    <row r="589" spans="1:12" ht="12.75" x14ac:dyDescent="0.2">
      <c r="A589" s="39" t="s">
        <v>0</v>
      </c>
      <c r="B589" s="17" t="s">
        <v>0</v>
      </c>
      <c r="C589" s="28" t="s">
        <v>45</v>
      </c>
      <c r="D589" s="28" t="s">
        <v>0</v>
      </c>
      <c r="E589" s="29">
        <v>190000</v>
      </c>
      <c r="F589" s="29">
        <v>0</v>
      </c>
      <c r="G589" s="29">
        <v>190000</v>
      </c>
      <c r="H589" s="29">
        <v>3481.09</v>
      </c>
      <c r="I589" s="29">
        <v>3481.09</v>
      </c>
      <c r="J589" s="29">
        <v>3481.09</v>
      </c>
      <c r="K589" s="30">
        <v>1.83215263157895</v>
      </c>
      <c r="L589" s="29">
        <v>2937.09</v>
      </c>
    </row>
    <row r="590" spans="1:12" ht="12.75" x14ac:dyDescent="0.2">
      <c r="A590" s="39" t="s">
        <v>70</v>
      </c>
      <c r="B590" s="17" t="s">
        <v>71</v>
      </c>
      <c r="C590" s="17" t="s">
        <v>578</v>
      </c>
      <c r="D590" s="17" t="s">
        <v>727</v>
      </c>
      <c r="E590" s="40">
        <v>0</v>
      </c>
      <c r="F590" s="40">
        <v>3456000</v>
      </c>
      <c r="G590" s="40">
        <v>3456000</v>
      </c>
      <c r="H590" s="40">
        <v>3229542.69</v>
      </c>
      <c r="I590" s="40">
        <v>3228542.69</v>
      </c>
      <c r="J590" s="40">
        <v>0</v>
      </c>
      <c r="K590" s="37">
        <v>0</v>
      </c>
      <c r="L590" s="40">
        <v>0</v>
      </c>
    </row>
    <row r="591" spans="1:12" ht="12.75" x14ac:dyDescent="0.2">
      <c r="A591" s="39" t="s">
        <v>0</v>
      </c>
      <c r="B591" s="17" t="s">
        <v>0</v>
      </c>
      <c r="C591" s="17" t="s">
        <v>579</v>
      </c>
      <c r="D591" s="17" t="s">
        <v>728</v>
      </c>
      <c r="E591" s="40">
        <v>0</v>
      </c>
      <c r="F591" s="40">
        <v>200000</v>
      </c>
      <c r="G591" s="40">
        <v>200000</v>
      </c>
      <c r="H591" s="40">
        <v>106098.04</v>
      </c>
      <c r="I591" s="40">
        <v>6098.04</v>
      </c>
      <c r="J591" s="40">
        <v>0</v>
      </c>
      <c r="K591" s="37">
        <v>0</v>
      </c>
      <c r="L591" s="40">
        <v>0</v>
      </c>
    </row>
    <row r="592" spans="1:12" ht="12.75" x14ac:dyDescent="0.2">
      <c r="A592" s="39" t="s">
        <v>0</v>
      </c>
      <c r="B592" s="17" t="s">
        <v>0</v>
      </c>
      <c r="C592" s="17" t="s">
        <v>1160</v>
      </c>
      <c r="D592" s="17" t="s">
        <v>1161</v>
      </c>
      <c r="E592" s="40">
        <v>0</v>
      </c>
      <c r="F592" s="40">
        <v>254233.24</v>
      </c>
      <c r="G592" s="40">
        <v>254233.24</v>
      </c>
      <c r="H592" s="40">
        <v>254218.23999999999</v>
      </c>
      <c r="I592" s="40">
        <v>73599.429999999993</v>
      </c>
      <c r="J592" s="40">
        <v>3603.96</v>
      </c>
      <c r="K592" s="37">
        <v>1.4175801716565499</v>
      </c>
      <c r="L592" s="40">
        <v>3603.96</v>
      </c>
    </row>
    <row r="593" spans="1:12" ht="12.75" x14ac:dyDescent="0.2">
      <c r="A593" s="39" t="s">
        <v>0</v>
      </c>
      <c r="B593" s="17" t="s">
        <v>0</v>
      </c>
      <c r="C593" s="17" t="s">
        <v>580</v>
      </c>
      <c r="D593" s="17" t="s">
        <v>581</v>
      </c>
      <c r="E593" s="40">
        <v>0</v>
      </c>
      <c r="F593" s="40">
        <v>93325</v>
      </c>
      <c r="G593" s="40">
        <v>93325</v>
      </c>
      <c r="H593" s="40">
        <v>93356.68</v>
      </c>
      <c r="I593" s="40">
        <v>93022.720000000001</v>
      </c>
      <c r="J593" s="40">
        <v>4476.72</v>
      </c>
      <c r="K593" s="37">
        <v>4.7969140101794796</v>
      </c>
      <c r="L593" s="40">
        <v>4476.72</v>
      </c>
    </row>
    <row r="594" spans="1:12" ht="12.75" x14ac:dyDescent="0.2">
      <c r="A594" s="39" t="s">
        <v>0</v>
      </c>
      <c r="B594" s="17" t="s">
        <v>0</v>
      </c>
      <c r="C594" s="17" t="s">
        <v>1162</v>
      </c>
      <c r="D594" s="17" t="s">
        <v>754</v>
      </c>
      <c r="E594" s="40">
        <v>3400000</v>
      </c>
      <c r="F594" s="40">
        <v>-3400000</v>
      </c>
      <c r="G594" s="40">
        <v>0</v>
      </c>
      <c r="H594" s="40">
        <v>0</v>
      </c>
      <c r="I594" s="40">
        <v>0</v>
      </c>
      <c r="J594" s="40">
        <v>0</v>
      </c>
      <c r="K594" s="37">
        <v>0</v>
      </c>
      <c r="L594" s="40">
        <v>0</v>
      </c>
    </row>
    <row r="595" spans="1:12" ht="12.75" x14ac:dyDescent="0.2">
      <c r="A595" s="39" t="s">
        <v>0</v>
      </c>
      <c r="B595" s="17" t="s">
        <v>0</v>
      </c>
      <c r="C595" s="17" t="s">
        <v>1163</v>
      </c>
      <c r="D595" s="17" t="s">
        <v>755</v>
      </c>
      <c r="E595" s="40">
        <v>200000</v>
      </c>
      <c r="F595" s="40">
        <v>-200000</v>
      </c>
      <c r="G595" s="40">
        <v>0</v>
      </c>
      <c r="H595" s="40">
        <v>0</v>
      </c>
      <c r="I595" s="40">
        <v>0</v>
      </c>
      <c r="J595" s="40">
        <v>0</v>
      </c>
      <c r="K595" s="37">
        <v>0</v>
      </c>
      <c r="L595" s="40">
        <v>0</v>
      </c>
    </row>
    <row r="596" spans="1:12" ht="12.75" x14ac:dyDescent="0.2">
      <c r="A596" s="39" t="s">
        <v>0</v>
      </c>
      <c r="B596" s="17" t="s">
        <v>0</v>
      </c>
      <c r="C596" s="17" t="s">
        <v>1164</v>
      </c>
      <c r="D596" s="17" t="s">
        <v>756</v>
      </c>
      <c r="E596" s="40">
        <v>250000</v>
      </c>
      <c r="F596" s="40">
        <v>-149325</v>
      </c>
      <c r="G596" s="40">
        <v>100675</v>
      </c>
      <c r="H596" s="40">
        <v>0</v>
      </c>
      <c r="I596" s="40">
        <v>0</v>
      </c>
      <c r="J596" s="40">
        <v>0</v>
      </c>
      <c r="K596" s="37">
        <v>0</v>
      </c>
      <c r="L596" s="40">
        <v>0</v>
      </c>
    </row>
    <row r="597" spans="1:12" ht="12.75" x14ac:dyDescent="0.2">
      <c r="A597" s="39" t="s">
        <v>0</v>
      </c>
      <c r="B597" s="17" t="s">
        <v>0</v>
      </c>
      <c r="C597" s="28" t="s">
        <v>45</v>
      </c>
      <c r="D597" s="28" t="s">
        <v>0</v>
      </c>
      <c r="E597" s="29">
        <v>3850000</v>
      </c>
      <c r="F597" s="29">
        <v>254233.24</v>
      </c>
      <c r="G597" s="29">
        <v>4104233.24</v>
      </c>
      <c r="H597" s="29">
        <v>3683215.65</v>
      </c>
      <c r="I597" s="29">
        <v>3401262.88</v>
      </c>
      <c r="J597" s="29">
        <v>8080.68</v>
      </c>
      <c r="K597" s="30">
        <v>0.19688647129615999</v>
      </c>
      <c r="L597" s="29">
        <v>8080.68</v>
      </c>
    </row>
    <row r="598" spans="1:12" ht="12.75" x14ac:dyDescent="0.2">
      <c r="A598" s="39" t="s">
        <v>72</v>
      </c>
      <c r="B598" s="17" t="s">
        <v>73</v>
      </c>
      <c r="C598" s="17" t="s">
        <v>1165</v>
      </c>
      <c r="D598" s="17" t="s">
        <v>1166</v>
      </c>
      <c r="E598" s="40">
        <v>0</v>
      </c>
      <c r="F598" s="40">
        <v>18000</v>
      </c>
      <c r="G598" s="40">
        <v>18000</v>
      </c>
      <c r="H598" s="40">
        <v>0</v>
      </c>
      <c r="I598" s="40">
        <v>0</v>
      </c>
      <c r="J598" s="40">
        <v>0</v>
      </c>
      <c r="K598" s="37">
        <v>0</v>
      </c>
      <c r="L598" s="40">
        <v>0</v>
      </c>
    </row>
    <row r="599" spans="1:12" ht="12.75" x14ac:dyDescent="0.2">
      <c r="A599" s="39" t="s">
        <v>0</v>
      </c>
      <c r="B599" s="17" t="s">
        <v>0</v>
      </c>
      <c r="C599" s="17" t="s">
        <v>582</v>
      </c>
      <c r="D599" s="17" t="s">
        <v>583</v>
      </c>
      <c r="E599" s="40">
        <v>260000</v>
      </c>
      <c r="F599" s="40">
        <v>9225.24</v>
      </c>
      <c r="G599" s="40">
        <v>269225.24</v>
      </c>
      <c r="H599" s="40">
        <v>269225.24</v>
      </c>
      <c r="I599" s="40">
        <v>269225.24</v>
      </c>
      <c r="J599" s="40">
        <v>67306.31</v>
      </c>
      <c r="K599" s="37">
        <v>25</v>
      </c>
      <c r="L599" s="40">
        <v>44870.87</v>
      </c>
    </row>
    <row r="600" spans="1:12" ht="12.75" x14ac:dyDescent="0.2">
      <c r="A600" s="39" t="s">
        <v>0</v>
      </c>
      <c r="B600" s="17" t="s">
        <v>0</v>
      </c>
      <c r="C600" s="17" t="s">
        <v>1167</v>
      </c>
      <c r="D600" s="17" t="s">
        <v>1346</v>
      </c>
      <c r="E600" s="40">
        <v>0</v>
      </c>
      <c r="F600" s="40">
        <v>7200</v>
      </c>
      <c r="G600" s="40">
        <v>7200</v>
      </c>
      <c r="H600" s="40">
        <v>0</v>
      </c>
      <c r="I600" s="40">
        <v>0</v>
      </c>
      <c r="J600" s="40">
        <v>0</v>
      </c>
      <c r="K600" s="37">
        <v>0</v>
      </c>
      <c r="L600" s="40">
        <v>0</v>
      </c>
    </row>
    <row r="601" spans="1:12" ht="12.75" x14ac:dyDescent="0.2">
      <c r="A601" s="39" t="s">
        <v>0</v>
      </c>
      <c r="B601" s="17" t="s">
        <v>0</v>
      </c>
      <c r="C601" s="17" t="s">
        <v>584</v>
      </c>
      <c r="D601" s="17" t="s">
        <v>585</v>
      </c>
      <c r="E601" s="40">
        <v>0</v>
      </c>
      <c r="F601" s="40">
        <v>21743.55</v>
      </c>
      <c r="G601" s="40">
        <v>21743.55</v>
      </c>
      <c r="H601" s="40">
        <v>21743.55</v>
      </c>
      <c r="I601" s="40">
        <v>21743.55</v>
      </c>
      <c r="J601" s="40">
        <v>0</v>
      </c>
      <c r="K601" s="37">
        <v>0</v>
      </c>
      <c r="L601" s="40">
        <v>0</v>
      </c>
    </row>
    <row r="602" spans="1:12" ht="12.75" x14ac:dyDescent="0.2">
      <c r="A602" s="39" t="s">
        <v>0</v>
      </c>
      <c r="B602" s="17" t="s">
        <v>0</v>
      </c>
      <c r="C602" s="17" t="s">
        <v>1168</v>
      </c>
      <c r="D602" s="17" t="s">
        <v>1347</v>
      </c>
      <c r="E602" s="40">
        <v>150000</v>
      </c>
      <c r="F602" s="40">
        <v>-150000</v>
      </c>
      <c r="G602" s="40">
        <v>0</v>
      </c>
      <c r="H602" s="40">
        <v>0</v>
      </c>
      <c r="I602" s="40">
        <v>0</v>
      </c>
      <c r="J602" s="40">
        <v>0</v>
      </c>
      <c r="K602" s="37">
        <v>0</v>
      </c>
      <c r="L602" s="40">
        <v>0</v>
      </c>
    </row>
    <row r="603" spans="1:12" ht="12.75" x14ac:dyDescent="0.2">
      <c r="A603" s="39" t="s">
        <v>0</v>
      </c>
      <c r="B603" s="17" t="s">
        <v>0</v>
      </c>
      <c r="C603" s="17" t="s">
        <v>586</v>
      </c>
      <c r="D603" s="17" t="s">
        <v>729</v>
      </c>
      <c r="E603" s="40">
        <v>294000</v>
      </c>
      <c r="F603" s="40">
        <v>21324.12</v>
      </c>
      <c r="G603" s="40">
        <v>315324.12</v>
      </c>
      <c r="H603" s="40">
        <v>37949.43</v>
      </c>
      <c r="I603" s="40">
        <v>37949.43</v>
      </c>
      <c r="J603" s="40">
        <v>16625.310000000001</v>
      </c>
      <c r="K603" s="37">
        <v>5.2724510893743197</v>
      </c>
      <c r="L603" s="40">
        <v>16625.310000000001</v>
      </c>
    </row>
    <row r="604" spans="1:12" ht="12.75" x14ac:dyDescent="0.2">
      <c r="A604" s="39" t="s">
        <v>0</v>
      </c>
      <c r="B604" s="17" t="s">
        <v>0</v>
      </c>
      <c r="C604" s="17" t="s">
        <v>1169</v>
      </c>
      <c r="D604" s="17" t="s">
        <v>1170</v>
      </c>
      <c r="E604" s="40">
        <v>150000</v>
      </c>
      <c r="F604" s="40">
        <v>-111383.22</v>
      </c>
      <c r="G604" s="40">
        <v>38616.78</v>
      </c>
      <c r="H604" s="40">
        <v>0</v>
      </c>
      <c r="I604" s="40">
        <v>0</v>
      </c>
      <c r="J604" s="40">
        <v>0</v>
      </c>
      <c r="K604" s="37">
        <v>0</v>
      </c>
      <c r="L604" s="40">
        <v>0</v>
      </c>
    </row>
    <row r="605" spans="1:12" ht="12.75" x14ac:dyDescent="0.2">
      <c r="A605" s="39" t="s">
        <v>0</v>
      </c>
      <c r="B605" s="17" t="s">
        <v>0</v>
      </c>
      <c r="C605" s="17" t="s">
        <v>587</v>
      </c>
      <c r="D605" s="17" t="s">
        <v>588</v>
      </c>
      <c r="E605" s="40">
        <v>0</v>
      </c>
      <c r="F605" s="40">
        <v>7596</v>
      </c>
      <c r="G605" s="40">
        <v>7596</v>
      </c>
      <c r="H605" s="40">
        <v>7596</v>
      </c>
      <c r="I605" s="40">
        <v>7596</v>
      </c>
      <c r="J605" s="40">
        <v>0</v>
      </c>
      <c r="K605" s="37">
        <v>0</v>
      </c>
      <c r="L605" s="40">
        <v>0</v>
      </c>
    </row>
    <row r="606" spans="1:12" ht="12.75" x14ac:dyDescent="0.2">
      <c r="A606" s="39" t="s">
        <v>0</v>
      </c>
      <c r="B606" s="17" t="s">
        <v>0</v>
      </c>
      <c r="C606" s="17" t="s">
        <v>1171</v>
      </c>
      <c r="D606" s="17" t="s">
        <v>1172</v>
      </c>
      <c r="E606" s="40">
        <v>1099065.81</v>
      </c>
      <c r="F606" s="40">
        <v>0</v>
      </c>
      <c r="G606" s="40">
        <v>1099065.81</v>
      </c>
      <c r="H606" s="40">
        <v>1099065.81</v>
      </c>
      <c r="I606" s="40">
        <v>1099065.81</v>
      </c>
      <c r="J606" s="40">
        <v>875253.15</v>
      </c>
      <c r="K606" s="37">
        <v>79.636100225881805</v>
      </c>
      <c r="L606" s="40">
        <v>814920.89</v>
      </c>
    </row>
    <row r="607" spans="1:12" ht="12.75" x14ac:dyDescent="0.2">
      <c r="A607" s="39" t="s">
        <v>0</v>
      </c>
      <c r="B607" s="17" t="s">
        <v>0</v>
      </c>
      <c r="C607" s="17" t="s">
        <v>1173</v>
      </c>
      <c r="D607" s="17" t="s">
        <v>1174</v>
      </c>
      <c r="E607" s="40">
        <v>3165715.21</v>
      </c>
      <c r="F607" s="40">
        <v>0</v>
      </c>
      <c r="G607" s="40">
        <v>3165715.21</v>
      </c>
      <c r="H607" s="40">
        <v>3165715.21</v>
      </c>
      <c r="I607" s="40">
        <v>3165715.21</v>
      </c>
      <c r="J607" s="40">
        <v>2448126.44</v>
      </c>
      <c r="K607" s="37">
        <v>77.3324913203421</v>
      </c>
      <c r="L607" s="40">
        <v>2171344.4900000002</v>
      </c>
    </row>
    <row r="608" spans="1:12" ht="12.75" x14ac:dyDescent="0.2">
      <c r="A608" s="39" t="s">
        <v>0</v>
      </c>
      <c r="B608" s="17" t="s">
        <v>0</v>
      </c>
      <c r="C608" s="17" t="s">
        <v>589</v>
      </c>
      <c r="D608" s="17" t="s">
        <v>730</v>
      </c>
      <c r="E608" s="40">
        <v>282446.21000000002</v>
      </c>
      <c r="F608" s="40">
        <v>160000</v>
      </c>
      <c r="G608" s="40">
        <v>442446.21</v>
      </c>
      <c r="H608" s="40">
        <v>442446.21</v>
      </c>
      <c r="I608" s="40">
        <v>442446.21</v>
      </c>
      <c r="J608" s="40">
        <v>83385.17</v>
      </c>
      <c r="K608" s="37">
        <v>18.846397169951999</v>
      </c>
      <c r="L608" s="40">
        <v>22774.98</v>
      </c>
    </row>
    <row r="609" spans="1:12" ht="12.75" x14ac:dyDescent="0.2">
      <c r="A609" s="39" t="s">
        <v>0</v>
      </c>
      <c r="B609" s="17" t="s">
        <v>0</v>
      </c>
      <c r="C609" s="17" t="s">
        <v>590</v>
      </c>
      <c r="D609" s="17" t="s">
        <v>757</v>
      </c>
      <c r="E609" s="40">
        <v>33880</v>
      </c>
      <c r="F609" s="40">
        <v>0</v>
      </c>
      <c r="G609" s="40">
        <v>33880</v>
      </c>
      <c r="H609" s="40">
        <v>34485</v>
      </c>
      <c r="I609" s="40">
        <v>33880</v>
      </c>
      <c r="J609" s="40">
        <v>8469.01</v>
      </c>
      <c r="K609" s="37">
        <v>24.997077922077899</v>
      </c>
      <c r="L609" s="40">
        <v>2823</v>
      </c>
    </row>
    <row r="610" spans="1:12" ht="12.75" x14ac:dyDescent="0.2">
      <c r="A610" s="39" t="s">
        <v>0</v>
      </c>
      <c r="B610" s="17" t="s">
        <v>0</v>
      </c>
      <c r="C610" s="17" t="s">
        <v>591</v>
      </c>
      <c r="D610" s="17" t="s">
        <v>592</v>
      </c>
      <c r="E610" s="40">
        <v>0</v>
      </c>
      <c r="F610" s="40">
        <v>40837.5</v>
      </c>
      <c r="G610" s="40">
        <v>40837.5</v>
      </c>
      <c r="H610" s="40">
        <v>40837.5</v>
      </c>
      <c r="I610" s="40">
        <v>0</v>
      </c>
      <c r="J610" s="40">
        <v>0</v>
      </c>
      <c r="K610" s="37">
        <v>0</v>
      </c>
      <c r="L610" s="40">
        <v>0</v>
      </c>
    </row>
    <row r="611" spans="1:12" ht="12.75" x14ac:dyDescent="0.2">
      <c r="A611" s="39" t="s">
        <v>0</v>
      </c>
      <c r="B611" s="17" t="s">
        <v>0</v>
      </c>
      <c r="C611" s="17" t="s">
        <v>593</v>
      </c>
      <c r="D611" s="17" t="s">
        <v>731</v>
      </c>
      <c r="E611" s="40">
        <v>0</v>
      </c>
      <c r="F611" s="40">
        <v>100000</v>
      </c>
      <c r="G611" s="40">
        <v>100000</v>
      </c>
      <c r="H611" s="40">
        <v>100000</v>
      </c>
      <c r="I611" s="40">
        <v>0</v>
      </c>
      <c r="J611" s="40">
        <v>0</v>
      </c>
      <c r="K611" s="37">
        <v>0</v>
      </c>
      <c r="L611" s="40">
        <v>0</v>
      </c>
    </row>
    <row r="612" spans="1:12" ht="12.75" x14ac:dyDescent="0.2">
      <c r="A612" s="39" t="s">
        <v>0</v>
      </c>
      <c r="B612" s="17" t="s">
        <v>0</v>
      </c>
      <c r="C612" s="17" t="s">
        <v>594</v>
      </c>
      <c r="D612" s="17" t="s">
        <v>595</v>
      </c>
      <c r="E612" s="40">
        <v>0</v>
      </c>
      <c r="F612" s="40">
        <v>100000</v>
      </c>
      <c r="G612" s="40">
        <v>100000</v>
      </c>
      <c r="H612" s="40">
        <v>100000</v>
      </c>
      <c r="I612" s="40">
        <v>0</v>
      </c>
      <c r="J612" s="40">
        <v>0</v>
      </c>
      <c r="K612" s="37">
        <v>0</v>
      </c>
      <c r="L612" s="40">
        <v>0</v>
      </c>
    </row>
    <row r="613" spans="1:12" ht="12.75" x14ac:dyDescent="0.2">
      <c r="A613" s="39" t="s">
        <v>0</v>
      </c>
      <c r="B613" s="17" t="s">
        <v>0</v>
      </c>
      <c r="C613" s="17" t="s">
        <v>596</v>
      </c>
      <c r="D613" s="17" t="s">
        <v>732</v>
      </c>
      <c r="E613" s="40">
        <v>0</v>
      </c>
      <c r="F613" s="40">
        <v>100000</v>
      </c>
      <c r="G613" s="40">
        <v>100000</v>
      </c>
      <c r="H613" s="40">
        <v>100000</v>
      </c>
      <c r="I613" s="40">
        <v>0</v>
      </c>
      <c r="J613" s="40">
        <v>0</v>
      </c>
      <c r="K613" s="37">
        <v>0</v>
      </c>
      <c r="L613" s="40">
        <v>0</v>
      </c>
    </row>
    <row r="614" spans="1:12" ht="12.75" x14ac:dyDescent="0.2">
      <c r="A614" s="39" t="s">
        <v>0</v>
      </c>
      <c r="B614" s="17" t="s">
        <v>0</v>
      </c>
      <c r="C614" s="17" t="s">
        <v>1175</v>
      </c>
      <c r="D614" s="17" t="s">
        <v>1176</v>
      </c>
      <c r="E614" s="40">
        <v>75000</v>
      </c>
      <c r="F614" s="40">
        <v>0</v>
      </c>
      <c r="G614" s="40">
        <v>75000</v>
      </c>
      <c r="H614" s="40">
        <v>0</v>
      </c>
      <c r="I614" s="40">
        <v>0</v>
      </c>
      <c r="J614" s="40">
        <v>0</v>
      </c>
      <c r="K614" s="37">
        <v>0</v>
      </c>
      <c r="L614" s="40">
        <v>0</v>
      </c>
    </row>
    <row r="615" spans="1:12" ht="12.75" x14ac:dyDescent="0.2">
      <c r="A615" s="39" t="s">
        <v>0</v>
      </c>
      <c r="B615" s="17" t="s">
        <v>0</v>
      </c>
      <c r="C615" s="17" t="s">
        <v>597</v>
      </c>
      <c r="D615" s="17" t="s">
        <v>733</v>
      </c>
      <c r="E615" s="40">
        <v>450000</v>
      </c>
      <c r="F615" s="40">
        <v>-160000</v>
      </c>
      <c r="G615" s="40">
        <v>290000</v>
      </c>
      <c r="H615" s="40">
        <v>290000</v>
      </c>
      <c r="I615" s="40">
        <v>290000</v>
      </c>
      <c r="J615" s="40">
        <v>11023.87</v>
      </c>
      <c r="K615" s="37">
        <v>3.80133448275862</v>
      </c>
      <c r="L615" s="40">
        <v>3674.62</v>
      </c>
    </row>
    <row r="616" spans="1:12" ht="12.75" x14ac:dyDescent="0.2">
      <c r="A616" s="39" t="s">
        <v>0</v>
      </c>
      <c r="B616" s="17" t="s">
        <v>0</v>
      </c>
      <c r="C616" s="17" t="s">
        <v>1177</v>
      </c>
      <c r="D616" s="17" t="s">
        <v>1178</v>
      </c>
      <c r="E616" s="40">
        <v>0</v>
      </c>
      <c r="F616" s="40">
        <v>184971.6</v>
      </c>
      <c r="G616" s="40">
        <v>184971.6</v>
      </c>
      <c r="H616" s="40">
        <v>0</v>
      </c>
      <c r="I616" s="40">
        <v>0</v>
      </c>
      <c r="J616" s="40">
        <v>0</v>
      </c>
      <c r="K616" s="37">
        <v>0</v>
      </c>
      <c r="L616" s="40">
        <v>0</v>
      </c>
    </row>
    <row r="617" spans="1:12" ht="12.75" x14ac:dyDescent="0.2">
      <c r="A617" s="39" t="s">
        <v>0</v>
      </c>
      <c r="B617" s="17" t="s">
        <v>0</v>
      </c>
      <c r="C617" s="17" t="s">
        <v>1179</v>
      </c>
      <c r="D617" s="17" t="s">
        <v>1361</v>
      </c>
      <c r="E617" s="40">
        <v>0</v>
      </c>
      <c r="F617" s="40">
        <v>120000</v>
      </c>
      <c r="G617" s="40">
        <v>120000</v>
      </c>
      <c r="H617" s="40">
        <v>60000</v>
      </c>
      <c r="I617" s="40">
        <v>59713.5</v>
      </c>
      <c r="J617" s="40">
        <v>59713.5</v>
      </c>
      <c r="K617" s="37">
        <v>49.761249999999997</v>
      </c>
      <c r="L617" s="40">
        <v>46024.54</v>
      </c>
    </row>
    <row r="618" spans="1:12" ht="12.75" x14ac:dyDescent="0.2">
      <c r="A618" s="39" t="s">
        <v>0</v>
      </c>
      <c r="B618" s="17" t="s">
        <v>0</v>
      </c>
      <c r="C618" s="17" t="s">
        <v>1180</v>
      </c>
      <c r="D618" s="17" t="s">
        <v>1181</v>
      </c>
      <c r="E618" s="40">
        <v>0</v>
      </c>
      <c r="F618" s="40">
        <v>0</v>
      </c>
      <c r="G618" s="40">
        <v>0</v>
      </c>
      <c r="H618" s="40">
        <v>152.65</v>
      </c>
      <c r="I618" s="40">
        <v>152.65</v>
      </c>
      <c r="J618" s="40">
        <v>152.65</v>
      </c>
      <c r="K618" s="37">
        <v>0</v>
      </c>
      <c r="L618" s="40">
        <v>152.65</v>
      </c>
    </row>
    <row r="619" spans="1:12" ht="12.75" x14ac:dyDescent="0.2">
      <c r="A619" s="39" t="s">
        <v>0</v>
      </c>
      <c r="B619" s="17" t="s">
        <v>0</v>
      </c>
      <c r="C619" s="17" t="s">
        <v>1182</v>
      </c>
      <c r="D619" s="17" t="s">
        <v>606</v>
      </c>
      <c r="E619" s="40">
        <v>30000</v>
      </c>
      <c r="F619" s="40">
        <v>0</v>
      </c>
      <c r="G619" s="40">
        <v>30000</v>
      </c>
      <c r="H619" s="40">
        <v>0</v>
      </c>
      <c r="I619" s="40">
        <v>0</v>
      </c>
      <c r="J619" s="40">
        <v>0</v>
      </c>
      <c r="K619" s="37">
        <v>0</v>
      </c>
      <c r="L619" s="40">
        <v>0</v>
      </c>
    </row>
    <row r="620" spans="1:12" ht="12.75" x14ac:dyDescent="0.2">
      <c r="A620" s="39" t="s">
        <v>0</v>
      </c>
      <c r="B620" s="17" t="s">
        <v>0</v>
      </c>
      <c r="C620" s="17" t="s">
        <v>1183</v>
      </c>
      <c r="D620" s="17" t="s">
        <v>1184</v>
      </c>
      <c r="E620" s="40">
        <v>505000</v>
      </c>
      <c r="F620" s="40">
        <v>-462932.77</v>
      </c>
      <c r="G620" s="40">
        <v>42067.23</v>
      </c>
      <c r="H620" s="40">
        <v>0</v>
      </c>
      <c r="I620" s="40">
        <v>0</v>
      </c>
      <c r="J620" s="40">
        <v>0</v>
      </c>
      <c r="K620" s="37">
        <v>0</v>
      </c>
      <c r="L620" s="40">
        <v>0</v>
      </c>
    </row>
    <row r="621" spans="1:12" ht="12.75" x14ac:dyDescent="0.2">
      <c r="A621" s="39" t="s">
        <v>0</v>
      </c>
      <c r="B621" s="17" t="s">
        <v>0</v>
      </c>
      <c r="C621" s="17" t="s">
        <v>1185</v>
      </c>
      <c r="D621" s="17" t="s">
        <v>1186</v>
      </c>
      <c r="E621" s="40">
        <v>500000</v>
      </c>
      <c r="F621" s="40">
        <v>-444297.5</v>
      </c>
      <c r="G621" s="40">
        <v>55702.5</v>
      </c>
      <c r="H621" s="40">
        <v>0</v>
      </c>
      <c r="I621" s="40">
        <v>0</v>
      </c>
      <c r="J621" s="40">
        <v>0</v>
      </c>
      <c r="K621" s="37">
        <v>0</v>
      </c>
      <c r="L621" s="40">
        <v>0</v>
      </c>
    </row>
    <row r="622" spans="1:12" ht="12.75" x14ac:dyDescent="0.2">
      <c r="A622" s="39" t="s">
        <v>0</v>
      </c>
      <c r="B622" s="17" t="s">
        <v>0</v>
      </c>
      <c r="C622" s="17" t="s">
        <v>1187</v>
      </c>
      <c r="D622" s="17" t="s">
        <v>1188</v>
      </c>
      <c r="E622" s="40">
        <v>0</v>
      </c>
      <c r="F622" s="40">
        <v>2420</v>
      </c>
      <c r="G622" s="40">
        <v>2420</v>
      </c>
      <c r="H622" s="40">
        <v>2420</v>
      </c>
      <c r="I622" s="40">
        <v>2420</v>
      </c>
      <c r="J622" s="40">
        <v>2420</v>
      </c>
      <c r="K622" s="37">
        <v>100</v>
      </c>
      <c r="L622" s="40">
        <v>2420</v>
      </c>
    </row>
    <row r="623" spans="1:12" ht="12.75" x14ac:dyDescent="0.2">
      <c r="A623" s="39" t="s">
        <v>0</v>
      </c>
      <c r="B623" s="17" t="s">
        <v>0</v>
      </c>
      <c r="C623" s="17" t="s">
        <v>598</v>
      </c>
      <c r="D623" s="17" t="s">
        <v>599</v>
      </c>
      <c r="E623" s="40">
        <v>0</v>
      </c>
      <c r="F623" s="40">
        <v>72297.5</v>
      </c>
      <c r="G623" s="40">
        <v>72297.5</v>
      </c>
      <c r="H623" s="40">
        <v>24099.17</v>
      </c>
      <c r="I623" s="40">
        <v>0</v>
      </c>
      <c r="J623" s="40">
        <v>0</v>
      </c>
      <c r="K623" s="37">
        <v>0</v>
      </c>
      <c r="L623" s="40">
        <v>0</v>
      </c>
    </row>
    <row r="624" spans="1:12" ht="12.75" x14ac:dyDescent="0.2">
      <c r="A624" s="39" t="s">
        <v>0</v>
      </c>
      <c r="B624" s="17" t="s">
        <v>0</v>
      </c>
      <c r="C624" s="17" t="s">
        <v>600</v>
      </c>
      <c r="D624" s="17" t="s">
        <v>601</v>
      </c>
      <c r="E624" s="40">
        <v>0</v>
      </c>
      <c r="F624" s="40">
        <v>18000</v>
      </c>
      <c r="G624" s="40">
        <v>18000</v>
      </c>
      <c r="H624" s="40">
        <v>0</v>
      </c>
      <c r="I624" s="40">
        <v>0</v>
      </c>
      <c r="J624" s="40">
        <v>0</v>
      </c>
      <c r="K624" s="37">
        <v>0</v>
      </c>
      <c r="L624" s="40">
        <v>0</v>
      </c>
    </row>
    <row r="625" spans="1:12" ht="12.75" x14ac:dyDescent="0.2">
      <c r="A625" s="39" t="s">
        <v>0</v>
      </c>
      <c r="B625" s="17" t="s">
        <v>0</v>
      </c>
      <c r="C625" s="17" t="s">
        <v>1189</v>
      </c>
      <c r="D625" s="17" t="s">
        <v>1190</v>
      </c>
      <c r="E625" s="40">
        <v>0</v>
      </c>
      <c r="F625" s="40">
        <v>119901.15</v>
      </c>
      <c r="G625" s="40">
        <v>119901.15</v>
      </c>
      <c r="H625" s="40">
        <v>119901.11</v>
      </c>
      <c r="I625" s="40">
        <v>0</v>
      </c>
      <c r="J625" s="40">
        <v>0</v>
      </c>
      <c r="K625" s="37">
        <v>0</v>
      </c>
      <c r="L625" s="40">
        <v>0</v>
      </c>
    </row>
    <row r="626" spans="1:12" ht="12.75" x14ac:dyDescent="0.2">
      <c r="A626" s="39" t="s">
        <v>0</v>
      </c>
      <c r="B626" s="17" t="s">
        <v>0</v>
      </c>
      <c r="C626" s="17" t="s">
        <v>1191</v>
      </c>
      <c r="D626" s="17" t="s">
        <v>1192</v>
      </c>
      <c r="E626" s="40">
        <v>0</v>
      </c>
      <c r="F626" s="40">
        <v>7200</v>
      </c>
      <c r="G626" s="40">
        <v>7200</v>
      </c>
      <c r="H626" s="40">
        <v>0</v>
      </c>
      <c r="I626" s="40">
        <v>0</v>
      </c>
      <c r="J626" s="40">
        <v>0</v>
      </c>
      <c r="K626" s="37">
        <v>0</v>
      </c>
      <c r="L626" s="40">
        <v>0</v>
      </c>
    </row>
    <row r="627" spans="1:12" ht="12.75" x14ac:dyDescent="0.2">
      <c r="A627" s="39" t="s">
        <v>0</v>
      </c>
      <c r="B627" s="17" t="s">
        <v>0</v>
      </c>
      <c r="C627" s="17" t="s">
        <v>1193</v>
      </c>
      <c r="D627" s="17" t="s">
        <v>1194</v>
      </c>
      <c r="E627" s="40">
        <v>0</v>
      </c>
      <c r="F627" s="40">
        <v>7200</v>
      </c>
      <c r="G627" s="40">
        <v>7200</v>
      </c>
      <c r="H627" s="40">
        <v>0</v>
      </c>
      <c r="I627" s="40">
        <v>0</v>
      </c>
      <c r="J627" s="40">
        <v>0</v>
      </c>
      <c r="K627" s="37">
        <v>0</v>
      </c>
      <c r="L627" s="40">
        <v>0</v>
      </c>
    </row>
    <row r="628" spans="1:12" ht="12.75" x14ac:dyDescent="0.2">
      <c r="A628" s="39" t="s">
        <v>0</v>
      </c>
      <c r="B628" s="17" t="s">
        <v>0</v>
      </c>
      <c r="C628" s="17" t="s">
        <v>1195</v>
      </c>
      <c r="D628" s="17" t="s">
        <v>1196</v>
      </c>
      <c r="E628" s="40">
        <v>0</v>
      </c>
      <c r="F628" s="40">
        <v>16550</v>
      </c>
      <c r="G628" s="40">
        <v>16550</v>
      </c>
      <c r="H628" s="40">
        <v>12000</v>
      </c>
      <c r="I628" s="40">
        <v>12000</v>
      </c>
      <c r="J628" s="40">
        <v>0</v>
      </c>
      <c r="K628" s="37">
        <v>0</v>
      </c>
      <c r="L628" s="40">
        <v>0</v>
      </c>
    </row>
    <row r="629" spans="1:12" ht="12.75" x14ac:dyDescent="0.2">
      <c r="A629" s="39" t="s">
        <v>0</v>
      </c>
      <c r="B629" s="17" t="s">
        <v>0</v>
      </c>
      <c r="C629" s="17" t="s">
        <v>1197</v>
      </c>
      <c r="D629" s="17" t="s">
        <v>1198</v>
      </c>
      <c r="E629" s="40">
        <v>0</v>
      </c>
      <c r="F629" s="40">
        <v>21780</v>
      </c>
      <c r="G629" s="40">
        <v>21780</v>
      </c>
      <c r="H629" s="40">
        <v>0</v>
      </c>
      <c r="I629" s="40">
        <v>0</v>
      </c>
      <c r="J629" s="40">
        <v>0</v>
      </c>
      <c r="K629" s="37">
        <v>0</v>
      </c>
      <c r="L629" s="40">
        <v>0</v>
      </c>
    </row>
    <row r="630" spans="1:12" ht="12.75" x14ac:dyDescent="0.2">
      <c r="A630" s="39" t="s">
        <v>0</v>
      </c>
      <c r="B630" s="17" t="s">
        <v>0</v>
      </c>
      <c r="C630" s="17" t="s">
        <v>602</v>
      </c>
      <c r="D630" s="17" t="s">
        <v>603</v>
      </c>
      <c r="E630" s="40">
        <v>0</v>
      </c>
      <c r="F630" s="40">
        <v>21780</v>
      </c>
      <c r="G630" s="40">
        <v>21780</v>
      </c>
      <c r="H630" s="40">
        <v>0</v>
      </c>
      <c r="I630" s="40">
        <v>0</v>
      </c>
      <c r="J630" s="40">
        <v>0</v>
      </c>
      <c r="K630" s="37">
        <v>0</v>
      </c>
      <c r="L630" s="40">
        <v>0</v>
      </c>
    </row>
    <row r="631" spans="1:12" ht="12.75" x14ac:dyDescent="0.2">
      <c r="A631" s="39" t="s">
        <v>0</v>
      </c>
      <c r="B631" s="17" t="s">
        <v>0</v>
      </c>
      <c r="C631" s="17" t="s">
        <v>604</v>
      </c>
      <c r="D631" s="17" t="s">
        <v>605</v>
      </c>
      <c r="E631" s="40">
        <v>0</v>
      </c>
      <c r="F631" s="40">
        <v>21780</v>
      </c>
      <c r="G631" s="40">
        <v>21780</v>
      </c>
      <c r="H631" s="40">
        <v>0</v>
      </c>
      <c r="I631" s="40">
        <v>0</v>
      </c>
      <c r="J631" s="40">
        <v>0</v>
      </c>
      <c r="K631" s="37">
        <v>0</v>
      </c>
      <c r="L631" s="40">
        <v>0</v>
      </c>
    </row>
    <row r="632" spans="1:12" ht="12.75" x14ac:dyDescent="0.2">
      <c r="A632" s="39" t="s">
        <v>0</v>
      </c>
      <c r="B632" s="17" t="s">
        <v>0</v>
      </c>
      <c r="C632" s="17" t="s">
        <v>1199</v>
      </c>
      <c r="D632" s="17" t="s">
        <v>1200</v>
      </c>
      <c r="E632" s="40">
        <v>0</v>
      </c>
      <c r="F632" s="40">
        <v>48186.69</v>
      </c>
      <c r="G632" s="40">
        <v>48186.69</v>
      </c>
      <c r="H632" s="40">
        <v>0</v>
      </c>
      <c r="I632" s="40">
        <v>0</v>
      </c>
      <c r="J632" s="40">
        <v>0</v>
      </c>
      <c r="K632" s="37">
        <v>0</v>
      </c>
      <c r="L632" s="40">
        <v>0</v>
      </c>
    </row>
    <row r="633" spans="1:12" ht="12.75" x14ac:dyDescent="0.2">
      <c r="A633" s="39" t="s">
        <v>0</v>
      </c>
      <c r="B633" s="17" t="s">
        <v>0</v>
      </c>
      <c r="C633" s="17" t="s">
        <v>1201</v>
      </c>
      <c r="D633" s="17" t="s">
        <v>1348</v>
      </c>
      <c r="E633" s="40">
        <v>0</v>
      </c>
      <c r="F633" s="40">
        <v>7200</v>
      </c>
      <c r="G633" s="40">
        <v>7200</v>
      </c>
      <c r="H633" s="40">
        <v>0</v>
      </c>
      <c r="I633" s="40">
        <v>0</v>
      </c>
      <c r="J633" s="40">
        <v>0</v>
      </c>
      <c r="K633" s="37">
        <v>0</v>
      </c>
      <c r="L633" s="40">
        <v>0</v>
      </c>
    </row>
    <row r="634" spans="1:12" ht="12.75" x14ac:dyDescent="0.2">
      <c r="A634" s="39" t="s">
        <v>0</v>
      </c>
      <c r="B634" s="17" t="s">
        <v>0</v>
      </c>
      <c r="C634" s="17" t="s">
        <v>1202</v>
      </c>
      <c r="D634" s="17" t="s">
        <v>1349</v>
      </c>
      <c r="E634" s="40">
        <v>0</v>
      </c>
      <c r="F634" s="40">
        <v>21780</v>
      </c>
      <c r="G634" s="40">
        <v>21780</v>
      </c>
      <c r="H634" s="40">
        <v>0</v>
      </c>
      <c r="I634" s="40">
        <v>0</v>
      </c>
      <c r="J634" s="40">
        <v>0</v>
      </c>
      <c r="K634" s="37">
        <v>0</v>
      </c>
      <c r="L634" s="40">
        <v>0</v>
      </c>
    </row>
    <row r="635" spans="1:12" ht="12.75" x14ac:dyDescent="0.2">
      <c r="A635" s="39" t="s">
        <v>0</v>
      </c>
      <c r="B635" s="17" t="s">
        <v>0</v>
      </c>
      <c r="C635" s="17" t="s">
        <v>1203</v>
      </c>
      <c r="D635" s="17" t="s">
        <v>1350</v>
      </c>
      <c r="E635" s="40">
        <v>0</v>
      </c>
      <c r="F635" s="40">
        <v>7200</v>
      </c>
      <c r="G635" s="40">
        <v>7200</v>
      </c>
      <c r="H635" s="40">
        <v>0</v>
      </c>
      <c r="I635" s="40">
        <v>0</v>
      </c>
      <c r="J635" s="40">
        <v>0</v>
      </c>
      <c r="K635" s="37">
        <v>0</v>
      </c>
      <c r="L635" s="40">
        <v>0</v>
      </c>
    </row>
    <row r="636" spans="1:12" ht="12.75" x14ac:dyDescent="0.2">
      <c r="A636" s="39" t="s">
        <v>0</v>
      </c>
      <c r="B636" s="17" t="s">
        <v>0</v>
      </c>
      <c r="C636" s="17" t="s">
        <v>1204</v>
      </c>
      <c r="D636" s="17" t="s">
        <v>1205</v>
      </c>
      <c r="E636" s="40">
        <v>0</v>
      </c>
      <c r="F636" s="40">
        <v>26580</v>
      </c>
      <c r="G636" s="40">
        <v>26580</v>
      </c>
      <c r="H636" s="40">
        <v>0</v>
      </c>
      <c r="I636" s="40">
        <v>0</v>
      </c>
      <c r="J636" s="40">
        <v>0</v>
      </c>
      <c r="K636" s="37">
        <v>0</v>
      </c>
      <c r="L636" s="40">
        <v>0</v>
      </c>
    </row>
    <row r="637" spans="1:12" ht="12.75" x14ac:dyDescent="0.2">
      <c r="A637" s="39" t="s">
        <v>0</v>
      </c>
      <c r="B637" s="17" t="s">
        <v>0</v>
      </c>
      <c r="C637" s="17" t="s">
        <v>1206</v>
      </c>
      <c r="D637" s="17" t="s">
        <v>1207</v>
      </c>
      <c r="E637" s="40">
        <v>0</v>
      </c>
      <c r="F637" s="40">
        <v>12160</v>
      </c>
      <c r="G637" s="40">
        <v>12160</v>
      </c>
      <c r="H637" s="40">
        <v>0</v>
      </c>
      <c r="I637" s="40">
        <v>0</v>
      </c>
      <c r="J637" s="40">
        <v>0</v>
      </c>
      <c r="K637" s="37">
        <v>0</v>
      </c>
      <c r="L637" s="40">
        <v>0</v>
      </c>
    </row>
    <row r="638" spans="1:12" ht="12.75" x14ac:dyDescent="0.2">
      <c r="A638" s="39" t="s">
        <v>0</v>
      </c>
      <c r="B638" s="17" t="s">
        <v>0</v>
      </c>
      <c r="C638" s="17" t="s">
        <v>1208</v>
      </c>
      <c r="D638" s="17" t="s">
        <v>1351</v>
      </c>
      <c r="E638" s="40">
        <v>0</v>
      </c>
      <c r="F638" s="40">
        <v>5700.14</v>
      </c>
      <c r="G638" s="40">
        <v>5700.14</v>
      </c>
      <c r="H638" s="40">
        <v>0</v>
      </c>
      <c r="I638" s="40">
        <v>0</v>
      </c>
      <c r="J638" s="40">
        <v>0</v>
      </c>
      <c r="K638" s="37">
        <v>0</v>
      </c>
      <c r="L638" s="40">
        <v>0</v>
      </c>
    </row>
    <row r="639" spans="1:12" ht="12.75" x14ac:dyDescent="0.2">
      <c r="A639" s="39" t="s">
        <v>0</v>
      </c>
      <c r="B639" s="17" t="s">
        <v>0</v>
      </c>
      <c r="C639" s="28" t="s">
        <v>45</v>
      </c>
      <c r="D639" s="28" t="s">
        <v>0</v>
      </c>
      <c r="E639" s="29">
        <v>6995107.2300000004</v>
      </c>
      <c r="F639" s="29">
        <v>0</v>
      </c>
      <c r="G639" s="29">
        <v>6995107.2300000004</v>
      </c>
      <c r="H639" s="29">
        <v>5927636.8799999999</v>
      </c>
      <c r="I639" s="29">
        <v>5441907.5999999996</v>
      </c>
      <c r="J639" s="29">
        <v>3572475.41</v>
      </c>
      <c r="K639" s="30">
        <v>51.0710599928859</v>
      </c>
      <c r="L639" s="29">
        <v>3125631.35</v>
      </c>
    </row>
    <row r="640" spans="1:12" ht="12.75" x14ac:dyDescent="0.2">
      <c r="A640" s="39" t="s">
        <v>74</v>
      </c>
      <c r="B640" s="17" t="s">
        <v>75</v>
      </c>
      <c r="C640" s="17" t="s">
        <v>607</v>
      </c>
      <c r="D640" s="17" t="s">
        <v>734</v>
      </c>
      <c r="E640" s="40">
        <v>1398132.88</v>
      </c>
      <c r="F640" s="40">
        <v>0</v>
      </c>
      <c r="G640" s="40">
        <v>1398132.88</v>
      </c>
      <c r="H640" s="40">
        <v>20598.07</v>
      </c>
      <c r="I640" s="40">
        <v>20598.07</v>
      </c>
      <c r="J640" s="40">
        <v>20598.07</v>
      </c>
      <c r="K640" s="37">
        <v>1.4732555320492899</v>
      </c>
      <c r="L640" s="40">
        <v>15699.53</v>
      </c>
    </row>
    <row r="641" spans="1:12" ht="12.75" x14ac:dyDescent="0.2">
      <c r="A641" s="39" t="s">
        <v>0</v>
      </c>
      <c r="B641" s="17" t="s">
        <v>0</v>
      </c>
      <c r="C641" s="17" t="s">
        <v>608</v>
      </c>
      <c r="D641" s="17" t="s">
        <v>609</v>
      </c>
      <c r="E641" s="40">
        <v>106000</v>
      </c>
      <c r="F641" s="40">
        <v>0</v>
      </c>
      <c r="G641" s="40">
        <v>106000</v>
      </c>
      <c r="H641" s="40">
        <v>36072.97</v>
      </c>
      <c r="I641" s="40">
        <v>36072.97</v>
      </c>
      <c r="J641" s="40">
        <v>36072.97</v>
      </c>
      <c r="K641" s="37">
        <v>34.031103773584903</v>
      </c>
      <c r="L641" s="40">
        <v>36072.97</v>
      </c>
    </row>
    <row r="642" spans="1:12" ht="12.75" x14ac:dyDescent="0.2">
      <c r="A642" s="39" t="s">
        <v>0</v>
      </c>
      <c r="B642" s="17" t="s">
        <v>0</v>
      </c>
      <c r="C642" s="28" t="s">
        <v>45</v>
      </c>
      <c r="D642" s="28" t="s">
        <v>0</v>
      </c>
      <c r="E642" s="29">
        <v>1504132.88</v>
      </c>
      <c r="F642" s="29">
        <v>0</v>
      </c>
      <c r="G642" s="29">
        <v>1504132.88</v>
      </c>
      <c r="H642" s="29">
        <v>56671.040000000001</v>
      </c>
      <c r="I642" s="29">
        <v>56671.040000000001</v>
      </c>
      <c r="J642" s="29">
        <v>56671.040000000001</v>
      </c>
      <c r="K642" s="30">
        <v>3.7676883973176598</v>
      </c>
      <c r="L642" s="29">
        <v>51772.5</v>
      </c>
    </row>
    <row r="643" spans="1:12" ht="12.75" x14ac:dyDescent="0.2">
      <c r="A643" s="39" t="s">
        <v>76</v>
      </c>
      <c r="B643" s="17" t="s">
        <v>77</v>
      </c>
      <c r="C643" s="17" t="s">
        <v>610</v>
      </c>
      <c r="D643" s="17" t="s">
        <v>611</v>
      </c>
      <c r="E643" s="40">
        <v>0</v>
      </c>
      <c r="F643" s="40">
        <v>236395.77</v>
      </c>
      <c r="G643" s="40">
        <v>236395.77</v>
      </c>
      <c r="H643" s="40">
        <v>23308.639999999999</v>
      </c>
      <c r="I643" s="40">
        <v>23308.639999999999</v>
      </c>
      <c r="J643" s="40">
        <v>23308.639999999999</v>
      </c>
      <c r="K643" s="37">
        <v>9.8600072243255497</v>
      </c>
      <c r="L643" s="40">
        <v>23308.639999999999</v>
      </c>
    </row>
    <row r="644" spans="1:12" ht="12.75" x14ac:dyDescent="0.2">
      <c r="A644" s="39" t="s">
        <v>0</v>
      </c>
      <c r="B644" s="17" t="s">
        <v>0</v>
      </c>
      <c r="C644" s="17" t="s">
        <v>612</v>
      </c>
      <c r="D644" s="17" t="s">
        <v>613</v>
      </c>
      <c r="E644" s="40">
        <v>0</v>
      </c>
      <c r="F644" s="40">
        <v>52000</v>
      </c>
      <c r="G644" s="40">
        <v>52000</v>
      </c>
      <c r="H644" s="40">
        <v>24891.68</v>
      </c>
      <c r="I644" s="40">
        <v>24891.68</v>
      </c>
      <c r="J644" s="40">
        <v>24891.68</v>
      </c>
      <c r="K644" s="37">
        <v>47.868615384615403</v>
      </c>
      <c r="L644" s="40">
        <v>24891.68</v>
      </c>
    </row>
    <row r="645" spans="1:12" ht="12.75" x14ac:dyDescent="0.2">
      <c r="A645" s="39" t="s">
        <v>0</v>
      </c>
      <c r="B645" s="17" t="s">
        <v>0</v>
      </c>
      <c r="C645" s="17" t="s">
        <v>1209</v>
      </c>
      <c r="D645" s="17" t="s">
        <v>1210</v>
      </c>
      <c r="E645" s="40">
        <v>345450</v>
      </c>
      <c r="F645" s="40">
        <v>-345450</v>
      </c>
      <c r="G645" s="40">
        <v>0</v>
      </c>
      <c r="H645" s="40">
        <v>0</v>
      </c>
      <c r="I645" s="40">
        <v>0</v>
      </c>
      <c r="J645" s="40">
        <v>0</v>
      </c>
      <c r="K645" s="37">
        <v>0</v>
      </c>
      <c r="L645" s="40">
        <v>0</v>
      </c>
    </row>
    <row r="646" spans="1:12" ht="12.75" x14ac:dyDescent="0.2">
      <c r="A646" s="39" t="s">
        <v>0</v>
      </c>
      <c r="B646" s="17" t="s">
        <v>0</v>
      </c>
      <c r="C646" s="17" t="s">
        <v>614</v>
      </c>
      <c r="D646" s="17" t="s">
        <v>615</v>
      </c>
      <c r="E646" s="40">
        <v>330120</v>
      </c>
      <c r="F646" s="40">
        <v>59316</v>
      </c>
      <c r="G646" s="40">
        <v>389436</v>
      </c>
      <c r="H646" s="40">
        <v>75022.710000000006</v>
      </c>
      <c r="I646" s="40">
        <v>75022.710000000006</v>
      </c>
      <c r="J646" s="40">
        <v>75022.710000000006</v>
      </c>
      <c r="K646" s="37">
        <v>19.264451668566799</v>
      </c>
      <c r="L646" s="40">
        <v>75022.710000000006</v>
      </c>
    </row>
    <row r="647" spans="1:12" ht="12.75" x14ac:dyDescent="0.2">
      <c r="A647" s="39" t="s">
        <v>0</v>
      </c>
      <c r="B647" s="17" t="s">
        <v>0</v>
      </c>
      <c r="C647" s="17" t="s">
        <v>616</v>
      </c>
      <c r="D647" s="17" t="s">
        <v>617</v>
      </c>
      <c r="E647" s="40">
        <v>1842985</v>
      </c>
      <c r="F647" s="40">
        <v>1990447.3</v>
      </c>
      <c r="G647" s="40">
        <v>3833432.3</v>
      </c>
      <c r="H647" s="40">
        <v>634274.23</v>
      </c>
      <c r="I647" s="40">
        <v>629257.56999999995</v>
      </c>
      <c r="J647" s="40">
        <v>600829.82999999996</v>
      </c>
      <c r="K647" s="37">
        <v>15.673417005434001</v>
      </c>
      <c r="L647" s="40">
        <v>600829.82999999996</v>
      </c>
    </row>
    <row r="648" spans="1:12" ht="12.75" x14ac:dyDescent="0.2">
      <c r="A648" s="39" t="s">
        <v>0</v>
      </c>
      <c r="B648" s="17" t="s">
        <v>0</v>
      </c>
      <c r="C648" s="17" t="s">
        <v>1211</v>
      </c>
      <c r="D648" s="17" t="s">
        <v>1362</v>
      </c>
      <c r="E648" s="40">
        <v>0</v>
      </c>
      <c r="F648" s="40">
        <v>0</v>
      </c>
      <c r="G648" s="40">
        <v>0</v>
      </c>
      <c r="H648" s="40">
        <v>2092.2399999999998</v>
      </c>
      <c r="I648" s="40">
        <v>2092.2399999999998</v>
      </c>
      <c r="J648" s="40">
        <v>2092.2399999999998</v>
      </c>
      <c r="K648" s="37">
        <v>0</v>
      </c>
      <c r="L648" s="40">
        <v>2092.2399999999998</v>
      </c>
    </row>
    <row r="649" spans="1:12" ht="12.75" x14ac:dyDescent="0.2">
      <c r="A649" s="39" t="s">
        <v>0</v>
      </c>
      <c r="B649" s="17" t="s">
        <v>0</v>
      </c>
      <c r="C649" s="17" t="s">
        <v>1212</v>
      </c>
      <c r="D649" s="17" t="s">
        <v>1213</v>
      </c>
      <c r="E649" s="40">
        <v>0</v>
      </c>
      <c r="F649" s="40">
        <v>204248.68</v>
      </c>
      <c r="G649" s="40">
        <v>204248.68</v>
      </c>
      <c r="H649" s="40">
        <v>172636.63</v>
      </c>
      <c r="I649" s="40">
        <v>159363.04999999999</v>
      </c>
      <c r="J649" s="40">
        <v>38211.800000000003</v>
      </c>
      <c r="K649" s="37">
        <v>18.7084685198455</v>
      </c>
      <c r="L649" s="40">
        <v>38211.800000000003</v>
      </c>
    </row>
    <row r="650" spans="1:12" ht="12.75" x14ac:dyDescent="0.2">
      <c r="A650" s="39" t="s">
        <v>0</v>
      </c>
      <c r="B650" s="17" t="s">
        <v>0</v>
      </c>
      <c r="C650" s="28" t="s">
        <v>45</v>
      </c>
      <c r="D650" s="28" t="s">
        <v>0</v>
      </c>
      <c r="E650" s="29">
        <v>2518555</v>
      </c>
      <c r="F650" s="29">
        <v>2196957.75</v>
      </c>
      <c r="G650" s="29">
        <v>4715512.75</v>
      </c>
      <c r="H650" s="29">
        <v>932226.13</v>
      </c>
      <c r="I650" s="29">
        <v>913935.89</v>
      </c>
      <c r="J650" s="29">
        <v>764356.9</v>
      </c>
      <c r="K650" s="30">
        <v>16.209412221396299</v>
      </c>
      <c r="L650" s="29">
        <v>764356.9</v>
      </c>
    </row>
    <row r="651" spans="1:12" ht="12.75" x14ac:dyDescent="0.2">
      <c r="A651" s="39" t="s">
        <v>78</v>
      </c>
      <c r="B651" s="17" t="s">
        <v>79</v>
      </c>
      <c r="C651" s="17" t="s">
        <v>1214</v>
      </c>
      <c r="D651" s="17" t="s">
        <v>1352</v>
      </c>
      <c r="E651" s="40">
        <v>48785</v>
      </c>
      <c r="F651" s="40">
        <v>104949.74</v>
      </c>
      <c r="G651" s="40">
        <v>153734.74</v>
      </c>
      <c r="H651" s="40">
        <v>139366.10999999999</v>
      </c>
      <c r="I651" s="40">
        <v>62366.11</v>
      </c>
      <c r="J651" s="40">
        <v>43815.42</v>
      </c>
      <c r="K651" s="37">
        <v>28.500662895062</v>
      </c>
      <c r="L651" s="40">
        <v>24805</v>
      </c>
    </row>
    <row r="652" spans="1:12" ht="12.75" x14ac:dyDescent="0.2">
      <c r="A652" s="39" t="s">
        <v>0</v>
      </c>
      <c r="B652" s="17" t="s">
        <v>0</v>
      </c>
      <c r="C652" s="17" t="s">
        <v>1215</v>
      </c>
      <c r="D652" s="17" t="s">
        <v>1216</v>
      </c>
      <c r="E652" s="40">
        <v>15000</v>
      </c>
      <c r="F652" s="40">
        <v>0</v>
      </c>
      <c r="G652" s="40">
        <v>15000</v>
      </c>
      <c r="H652" s="40">
        <v>0</v>
      </c>
      <c r="I652" s="40">
        <v>0</v>
      </c>
      <c r="J652" s="40">
        <v>0</v>
      </c>
      <c r="K652" s="37">
        <v>0</v>
      </c>
      <c r="L652" s="40">
        <v>0</v>
      </c>
    </row>
    <row r="653" spans="1:12" ht="12.75" x14ac:dyDescent="0.2">
      <c r="A653" s="39" t="s">
        <v>0</v>
      </c>
      <c r="B653" s="17" t="s">
        <v>0</v>
      </c>
      <c r="C653" s="17" t="s">
        <v>1217</v>
      </c>
      <c r="D653" s="17" t="s">
        <v>1363</v>
      </c>
      <c r="E653" s="40">
        <v>91215</v>
      </c>
      <c r="F653" s="40">
        <v>-104949.74</v>
      </c>
      <c r="G653" s="40">
        <v>-13734.74</v>
      </c>
      <c r="H653" s="40">
        <v>0</v>
      </c>
      <c r="I653" s="40">
        <v>0</v>
      </c>
      <c r="J653" s="40">
        <v>0</v>
      </c>
      <c r="K653" s="37">
        <v>0</v>
      </c>
      <c r="L653" s="40">
        <v>0</v>
      </c>
    </row>
    <row r="654" spans="1:12" ht="12.75" x14ac:dyDescent="0.2">
      <c r="A654" s="39" t="s">
        <v>0</v>
      </c>
      <c r="B654" s="17" t="s">
        <v>0</v>
      </c>
      <c r="C654" s="28" t="s">
        <v>45</v>
      </c>
      <c r="D654" s="28" t="s">
        <v>0</v>
      </c>
      <c r="E654" s="29">
        <v>155000</v>
      </c>
      <c r="F654" s="29">
        <v>0</v>
      </c>
      <c r="G654" s="29">
        <v>155000</v>
      </c>
      <c r="H654" s="29">
        <v>139366.10999999999</v>
      </c>
      <c r="I654" s="29">
        <v>62366.11</v>
      </c>
      <c r="J654" s="29">
        <v>43815.42</v>
      </c>
      <c r="K654" s="30">
        <v>28.268012903225799</v>
      </c>
      <c r="L654" s="29">
        <v>24805</v>
      </c>
    </row>
    <row r="655" spans="1:12" ht="12.75" x14ac:dyDescent="0.2">
      <c r="A655" s="39" t="s">
        <v>80</v>
      </c>
      <c r="B655" s="17" t="s">
        <v>81</v>
      </c>
      <c r="C655" s="17" t="s">
        <v>618</v>
      </c>
      <c r="D655" s="17" t="s">
        <v>735</v>
      </c>
      <c r="E655" s="40">
        <v>370000</v>
      </c>
      <c r="F655" s="40">
        <v>0</v>
      </c>
      <c r="G655" s="40">
        <v>370000</v>
      </c>
      <c r="H655" s="40">
        <v>0</v>
      </c>
      <c r="I655" s="40">
        <v>0</v>
      </c>
      <c r="J655" s="40">
        <v>0</v>
      </c>
      <c r="K655" s="37">
        <v>0</v>
      </c>
      <c r="L655" s="40">
        <v>0</v>
      </c>
    </row>
    <row r="656" spans="1:12" ht="12.75" x14ac:dyDescent="0.2">
      <c r="A656" s="39" t="s">
        <v>0</v>
      </c>
      <c r="B656" s="17" t="s">
        <v>0</v>
      </c>
      <c r="C656" s="28" t="s">
        <v>45</v>
      </c>
      <c r="D656" s="28" t="s">
        <v>0</v>
      </c>
      <c r="E656" s="29">
        <v>370000</v>
      </c>
      <c r="F656" s="29">
        <v>0</v>
      </c>
      <c r="G656" s="29">
        <v>370000</v>
      </c>
      <c r="H656" s="29">
        <v>0</v>
      </c>
      <c r="I656" s="29">
        <v>0</v>
      </c>
      <c r="J656" s="29">
        <v>0</v>
      </c>
      <c r="K656" s="30">
        <v>0</v>
      </c>
      <c r="L656" s="29">
        <v>0</v>
      </c>
    </row>
    <row r="657" spans="1:12" ht="12.75" x14ac:dyDescent="0.2">
      <c r="A657" s="39" t="s">
        <v>82</v>
      </c>
      <c r="B657" s="17" t="s">
        <v>83</v>
      </c>
      <c r="C657" s="17" t="s">
        <v>619</v>
      </c>
      <c r="D657" s="17" t="s">
        <v>620</v>
      </c>
      <c r="E657" s="40">
        <v>2000</v>
      </c>
      <c r="F657" s="40">
        <v>0</v>
      </c>
      <c r="G657" s="40">
        <v>2000</v>
      </c>
      <c r="H657" s="40">
        <v>0</v>
      </c>
      <c r="I657" s="40">
        <v>0</v>
      </c>
      <c r="J657" s="40">
        <v>0</v>
      </c>
      <c r="K657" s="37">
        <v>0</v>
      </c>
      <c r="L657" s="40">
        <v>0</v>
      </c>
    </row>
    <row r="658" spans="1:12" ht="12.75" x14ac:dyDescent="0.2">
      <c r="A658" s="39" t="s">
        <v>0</v>
      </c>
      <c r="B658" s="17" t="s">
        <v>0</v>
      </c>
      <c r="C658" s="28" t="s">
        <v>45</v>
      </c>
      <c r="D658" s="28" t="s">
        <v>0</v>
      </c>
      <c r="E658" s="29">
        <v>2000</v>
      </c>
      <c r="F658" s="29">
        <v>0</v>
      </c>
      <c r="G658" s="29">
        <v>2000</v>
      </c>
      <c r="H658" s="29">
        <v>0</v>
      </c>
      <c r="I658" s="29">
        <v>0</v>
      </c>
      <c r="J658" s="29">
        <v>0</v>
      </c>
      <c r="K658" s="30">
        <v>0</v>
      </c>
      <c r="L658" s="29">
        <v>0</v>
      </c>
    </row>
    <row r="659" spans="1:12" ht="12.75" x14ac:dyDescent="0.2">
      <c r="A659" s="126" t="s">
        <v>14</v>
      </c>
      <c r="B659" s="127" t="s">
        <v>83</v>
      </c>
      <c r="C659" s="90"/>
      <c r="D659" s="90"/>
      <c r="E659" s="86">
        <v>189457492.65000001</v>
      </c>
      <c r="F659" s="86">
        <v>6603389.7000000002</v>
      </c>
      <c r="G659" s="86">
        <v>196060882.34999999</v>
      </c>
      <c r="H659" s="86">
        <v>117159276.55</v>
      </c>
      <c r="I659" s="86">
        <v>96828286.760000005</v>
      </c>
      <c r="J659" s="86">
        <v>23429021.670000002</v>
      </c>
      <c r="K659" s="91">
        <v>11.9498705652948</v>
      </c>
      <c r="L659" s="86">
        <v>20727428.98</v>
      </c>
    </row>
    <row r="660" spans="1:12" ht="12.75" x14ac:dyDescent="0.2">
      <c r="A660" s="43" t="s">
        <v>86</v>
      </c>
      <c r="B660" s="43"/>
      <c r="C660" s="43"/>
      <c r="D660" s="43"/>
      <c r="E660" s="43"/>
      <c r="F660" s="43"/>
      <c r="G660" s="43"/>
      <c r="H660" s="70"/>
      <c r="I660" s="70"/>
      <c r="J660" s="70"/>
      <c r="K660" s="70"/>
      <c r="L660" s="70"/>
    </row>
  </sheetData>
  <mergeCells count="4">
    <mergeCell ref="A1:K1"/>
    <mergeCell ref="A4:B5"/>
    <mergeCell ref="C4:D5"/>
    <mergeCell ref="A659:B659"/>
  </mergeCells>
  <printOptions horizontalCentered="1"/>
  <pageMargins left="0.70866141732283472" right="0.70866141732283472" top="1.5748031496062993" bottom="0.74803149606299213" header="0.59055118110236227" footer="0.31496062992125984"/>
  <pageSetup paperSize="9" scale="58" fitToHeight="0" orientation="landscape" r:id="rId1"/>
  <headerFooter scaleWithDoc="0">
    <oddHeader xml:space="preserve">&amp;L&amp;G&amp;R&amp;"-,Negrita"&amp;12
Intervención General
</oddHeader>
    <oddFooter>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sqref="A1:G1"/>
    </sheetView>
  </sheetViews>
  <sheetFormatPr baseColWidth="10" defaultRowHeight="11.25" x14ac:dyDescent="0.2"/>
  <cols>
    <col min="1" max="1" width="9" customWidth="1"/>
    <col min="2" max="2" width="45.33203125" bestFit="1" customWidth="1"/>
    <col min="3" max="8" width="19.6640625" customWidth="1"/>
  </cols>
  <sheetData>
    <row r="1" spans="1:8" s="99" customFormat="1" ht="18.75" customHeight="1" x14ac:dyDescent="0.2">
      <c r="A1" s="111" t="s">
        <v>88</v>
      </c>
      <c r="B1" s="111"/>
      <c r="C1" s="111"/>
      <c r="D1" s="111"/>
      <c r="E1" s="111"/>
      <c r="F1" s="111"/>
      <c r="G1" s="111"/>
      <c r="H1" s="16">
        <f>'GTOS X CAP'!J1</f>
        <v>42124</v>
      </c>
    </row>
    <row r="2" spans="1:8" s="99" customFormat="1" ht="18.75" customHeight="1" x14ac:dyDescent="0.2">
      <c r="A2" s="111" t="s">
        <v>760</v>
      </c>
      <c r="B2" s="111"/>
      <c r="C2" s="111"/>
      <c r="D2" s="111"/>
      <c r="E2" s="111"/>
      <c r="F2" s="111"/>
      <c r="G2" s="111"/>
      <c r="H2" s="98"/>
    </row>
    <row r="3" spans="1:8" x14ac:dyDescent="0.2">
      <c r="A3" s="10"/>
      <c r="B3" s="10"/>
      <c r="C3" s="10"/>
      <c r="D3" s="10"/>
      <c r="E3" s="10"/>
      <c r="F3" s="10"/>
      <c r="G3" s="10"/>
      <c r="H3" s="10"/>
    </row>
    <row r="4" spans="1:8" x14ac:dyDescent="0.2">
      <c r="A4" s="11" t="s">
        <v>39</v>
      </c>
      <c r="B4" s="11"/>
      <c r="C4" s="9"/>
      <c r="D4" s="9"/>
      <c r="E4" s="9"/>
      <c r="F4" s="9"/>
      <c r="G4" s="12"/>
      <c r="H4" s="12"/>
    </row>
    <row r="5" spans="1:8" ht="30" x14ac:dyDescent="0.2">
      <c r="A5" s="112" t="s">
        <v>759</v>
      </c>
      <c r="B5" s="118"/>
      <c r="C5" s="14" t="s">
        <v>25</v>
      </c>
      <c r="D5" s="27" t="s">
        <v>90</v>
      </c>
      <c r="E5" s="27" t="s">
        <v>91</v>
      </c>
      <c r="F5" s="35" t="s">
        <v>40</v>
      </c>
      <c r="G5" s="13" t="s">
        <v>41</v>
      </c>
      <c r="H5" s="13" t="s">
        <v>26</v>
      </c>
    </row>
    <row r="6" spans="1:8" ht="15" x14ac:dyDescent="0.2">
      <c r="A6" s="119"/>
      <c r="B6" s="120"/>
      <c r="C6" s="15" t="s">
        <v>3</v>
      </c>
      <c r="D6" s="15" t="s">
        <v>3</v>
      </c>
      <c r="E6" s="15" t="s">
        <v>3</v>
      </c>
      <c r="F6" s="15" t="s">
        <v>3</v>
      </c>
      <c r="G6" s="23" t="s">
        <v>36</v>
      </c>
      <c r="H6" s="15" t="s">
        <v>3</v>
      </c>
    </row>
    <row r="7" spans="1:8" ht="12.75" x14ac:dyDescent="0.2">
      <c r="A7" s="24" t="s">
        <v>4</v>
      </c>
      <c r="B7" s="24" t="s">
        <v>27</v>
      </c>
      <c r="C7" s="18">
        <v>1321280599.46</v>
      </c>
      <c r="D7" s="18">
        <v>0</v>
      </c>
      <c r="E7" s="18">
        <v>1321280599.46</v>
      </c>
      <c r="F7" s="18">
        <v>423483705.58999997</v>
      </c>
      <c r="G7" s="20">
        <v>32.051004590779236</v>
      </c>
      <c r="H7" s="18">
        <v>409127360.17000002</v>
      </c>
    </row>
    <row r="8" spans="1:8" ht="12.75" x14ac:dyDescent="0.2">
      <c r="A8" s="24" t="s">
        <v>6</v>
      </c>
      <c r="B8" s="24" t="s">
        <v>28</v>
      </c>
      <c r="C8" s="18">
        <v>1716656383.3</v>
      </c>
      <c r="D8" s="18">
        <v>0</v>
      </c>
      <c r="E8" s="18">
        <v>1716656383.3</v>
      </c>
      <c r="F8" s="18">
        <v>556646177.75999999</v>
      </c>
      <c r="G8" s="20">
        <v>32.426185180399116</v>
      </c>
      <c r="H8" s="18">
        <v>550706031.30999994</v>
      </c>
    </row>
    <row r="9" spans="1:8" ht="12.75" x14ac:dyDescent="0.2">
      <c r="A9" s="24" t="s">
        <v>17</v>
      </c>
      <c r="B9" s="24" t="s">
        <v>29</v>
      </c>
      <c r="C9" s="18">
        <v>139780336.78999999</v>
      </c>
      <c r="D9" s="18">
        <v>4344672.45</v>
      </c>
      <c r="E9" s="18">
        <v>144125009.24000001</v>
      </c>
      <c r="F9" s="18">
        <v>37335455.380000003</v>
      </c>
      <c r="G9" s="20">
        <v>25.904911005298334</v>
      </c>
      <c r="H9" s="18">
        <v>21043481.199999999</v>
      </c>
    </row>
    <row r="10" spans="1:8" ht="12.75" x14ac:dyDescent="0.2">
      <c r="A10" s="24" t="s">
        <v>8</v>
      </c>
      <c r="B10" s="24" t="s">
        <v>9</v>
      </c>
      <c r="C10" s="18">
        <v>905340093.02999997</v>
      </c>
      <c r="D10" s="18">
        <v>2552385.83</v>
      </c>
      <c r="E10" s="18">
        <v>907892478.86000001</v>
      </c>
      <c r="F10" s="18">
        <v>169418776.84</v>
      </c>
      <c r="G10" s="20">
        <v>18.66066530837788</v>
      </c>
      <c r="H10" s="18">
        <v>125857182.09</v>
      </c>
    </row>
    <row r="11" spans="1:8" ht="12.75" x14ac:dyDescent="0.2">
      <c r="A11" s="24" t="s">
        <v>19</v>
      </c>
      <c r="B11" s="24" t="s">
        <v>30</v>
      </c>
      <c r="C11" s="18">
        <v>25842755.129999999</v>
      </c>
      <c r="D11" s="18">
        <v>-2389.09</v>
      </c>
      <c r="E11" s="18">
        <v>25840366.039999999</v>
      </c>
      <c r="F11" s="18">
        <v>2600141.5499999998</v>
      </c>
      <c r="G11" s="20">
        <v>10.062324759545085</v>
      </c>
      <c r="H11" s="18">
        <v>2144829.7799999998</v>
      </c>
    </row>
    <row r="12" spans="1:8" ht="12.75" x14ac:dyDescent="0.2">
      <c r="A12" s="24" t="s">
        <v>10</v>
      </c>
      <c r="B12" s="24" t="s">
        <v>31</v>
      </c>
      <c r="C12" s="18">
        <v>27000000</v>
      </c>
      <c r="D12" s="18">
        <v>0</v>
      </c>
      <c r="E12" s="18">
        <v>27000000</v>
      </c>
      <c r="F12" s="18">
        <v>10771.68</v>
      </c>
      <c r="G12" s="20">
        <v>3.989511111111111E-2</v>
      </c>
      <c r="H12" s="18">
        <v>10771.68</v>
      </c>
    </row>
    <row r="13" spans="1:8" ht="12.75" x14ac:dyDescent="0.2">
      <c r="A13" s="24" t="s">
        <v>12</v>
      </c>
      <c r="B13" s="24" t="s">
        <v>13</v>
      </c>
      <c r="C13" s="18">
        <v>154252210.49000001</v>
      </c>
      <c r="D13" s="18">
        <v>766897.68</v>
      </c>
      <c r="E13" s="18">
        <v>155019108.16999999</v>
      </c>
      <c r="F13" s="18">
        <v>17876690.66</v>
      </c>
      <c r="G13" s="20">
        <v>11.531927174033104</v>
      </c>
      <c r="H13" s="18">
        <v>14922561.279999999</v>
      </c>
    </row>
    <row r="14" spans="1:8" ht="12.75" x14ac:dyDescent="0.2">
      <c r="A14" s="116" t="s">
        <v>37</v>
      </c>
      <c r="B14" s="117"/>
      <c r="C14" s="21">
        <f>SUM(C7:C13)</f>
        <v>4290152378.1999998</v>
      </c>
      <c r="D14" s="21">
        <f t="shared" ref="D14:H14" si="0">SUM(D7:D13)</f>
        <v>7661566.8700000001</v>
      </c>
      <c r="E14" s="21">
        <f t="shared" si="0"/>
        <v>4297813945.0699997</v>
      </c>
      <c r="F14" s="21">
        <f t="shared" si="0"/>
        <v>1207371719.46</v>
      </c>
      <c r="G14" s="32">
        <v>28.092693980970719</v>
      </c>
      <c r="H14" s="21">
        <f t="shared" si="0"/>
        <v>1123812217.51</v>
      </c>
    </row>
    <row r="15" spans="1:8" ht="12.75" x14ac:dyDescent="0.2">
      <c r="A15" s="24" t="s">
        <v>21</v>
      </c>
      <c r="B15" s="24" t="s">
        <v>22</v>
      </c>
      <c r="C15" s="18">
        <v>3711344.46</v>
      </c>
      <c r="D15" s="18">
        <v>23714127.579999998</v>
      </c>
      <c r="E15" s="18">
        <v>27425472.039999999</v>
      </c>
      <c r="F15" s="18">
        <v>12770.75</v>
      </c>
      <c r="G15" s="20">
        <v>4.656528785128615E-2</v>
      </c>
      <c r="H15" s="18">
        <v>9224.58</v>
      </c>
    </row>
    <row r="16" spans="1:8" ht="12.75" x14ac:dyDescent="0.2">
      <c r="A16" s="24" t="s">
        <v>23</v>
      </c>
      <c r="B16" s="24" t="s">
        <v>24</v>
      </c>
      <c r="C16" s="18">
        <v>960590596.57000005</v>
      </c>
      <c r="D16" s="18">
        <v>285241496.07999998</v>
      </c>
      <c r="E16" s="18">
        <v>1245832092.6500001</v>
      </c>
      <c r="F16" s="18">
        <v>726612719.09000003</v>
      </c>
      <c r="G16" s="20">
        <v>58.323487039447471</v>
      </c>
      <c r="H16" s="18">
        <v>723317640.73000002</v>
      </c>
    </row>
    <row r="17" spans="1:8" ht="12.75" x14ac:dyDescent="0.2">
      <c r="A17" s="116" t="s">
        <v>38</v>
      </c>
      <c r="B17" s="117"/>
      <c r="C17" s="21">
        <f>SUM(C15:C16)</f>
        <v>964301941.03000009</v>
      </c>
      <c r="D17" s="21">
        <f t="shared" ref="D17:H17" si="1">SUM(D15:D16)</f>
        <v>308955623.65999997</v>
      </c>
      <c r="E17" s="21">
        <f t="shared" si="1"/>
        <v>1273257564.6900001</v>
      </c>
      <c r="F17" s="21">
        <f t="shared" si="1"/>
        <v>726625489.84000003</v>
      </c>
      <c r="G17" s="32">
        <v>57.068224842387757</v>
      </c>
      <c r="H17" s="21">
        <f t="shared" si="1"/>
        <v>723326865.31000006</v>
      </c>
    </row>
    <row r="18" spans="1:8" ht="12.75" x14ac:dyDescent="0.2">
      <c r="A18" s="121" t="s">
        <v>35</v>
      </c>
      <c r="B18" s="122"/>
      <c r="C18" s="22">
        <f>+C14+C17</f>
        <v>5254454319.2299995</v>
      </c>
      <c r="D18" s="22">
        <f t="shared" ref="D18:H18" si="2">+D14+D17</f>
        <v>316617190.52999997</v>
      </c>
      <c r="E18" s="22">
        <f t="shared" si="2"/>
        <v>5571071509.7600002</v>
      </c>
      <c r="F18" s="22">
        <f t="shared" si="2"/>
        <v>1933997209.3000002</v>
      </c>
      <c r="G18" s="33">
        <v>34.714995237663288</v>
      </c>
      <c r="H18" s="22">
        <f t="shared" si="2"/>
        <v>1847139082.8200002</v>
      </c>
    </row>
    <row r="19" spans="1:8" ht="12.75" x14ac:dyDescent="0.2">
      <c r="A19" s="43" t="s">
        <v>86</v>
      </c>
      <c r="B19" s="19"/>
      <c r="C19" s="19"/>
      <c r="D19" s="19"/>
      <c r="E19" s="19"/>
      <c r="F19" s="19"/>
      <c r="G19" s="44"/>
      <c r="H19" s="44"/>
    </row>
  </sheetData>
  <mergeCells count="6">
    <mergeCell ref="A1:G1"/>
    <mergeCell ref="A5:B6"/>
    <mergeCell ref="A14:B14"/>
    <mergeCell ref="A17:B17"/>
    <mergeCell ref="A18:B18"/>
    <mergeCell ref="A2:G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6" fitToHeight="0" orientation="landscape" r:id="rId1"/>
  <headerFooter scaleWithDoc="0">
    <oddHeader xml:space="preserve">&amp;L&amp;G&amp;R&amp;"-,Negrita"&amp;12
Intervención General
</oddHeader>
    <oddFooter>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0"/>
  <sheetViews>
    <sheetView zoomScaleNormal="100" workbookViewId="0">
      <selection sqref="A1:K1"/>
    </sheetView>
  </sheetViews>
  <sheetFormatPr baseColWidth="10" defaultRowHeight="11.25" x14ac:dyDescent="0.2"/>
  <cols>
    <col min="1" max="1" width="7.1640625" customWidth="1"/>
    <col min="2" max="2" width="32.83203125" customWidth="1"/>
    <col min="3" max="3" width="11.33203125" style="31" customWidth="1"/>
    <col min="4" max="4" width="53" bestFit="1" customWidth="1"/>
    <col min="5" max="10" width="18.83203125" customWidth="1"/>
    <col min="11" max="11" width="18.83203125" style="31" customWidth="1"/>
    <col min="12" max="12" width="18.83203125" customWidth="1"/>
  </cols>
  <sheetData>
    <row r="1" spans="1:12" s="99" customFormat="1" ht="18.75" x14ac:dyDescent="0.2">
      <c r="A1" s="111" t="s">
        <v>87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6">
        <f>'GTOS X CAP'!J1</f>
        <v>42124</v>
      </c>
    </row>
    <row r="2" spans="1:12" s="99" customFormat="1" ht="18.75" customHeight="1" x14ac:dyDescent="0.2">
      <c r="A2" s="111" t="s">
        <v>761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98"/>
    </row>
    <row r="3" spans="1:12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39</v>
      </c>
      <c r="B4" s="11"/>
      <c r="C4" s="101"/>
      <c r="D4" s="11"/>
      <c r="E4" s="9"/>
      <c r="F4" s="9"/>
      <c r="G4" s="9"/>
      <c r="H4" s="9"/>
      <c r="I4" s="9"/>
      <c r="J4" s="9"/>
      <c r="K4" s="12"/>
      <c r="L4" s="12"/>
    </row>
    <row r="5" spans="1:12" ht="30" x14ac:dyDescent="0.2">
      <c r="A5" s="112" t="s">
        <v>759</v>
      </c>
      <c r="B5" s="113"/>
      <c r="C5" s="123" t="s">
        <v>93</v>
      </c>
      <c r="D5" s="113"/>
      <c r="E5" s="14" t="s">
        <v>15</v>
      </c>
      <c r="F5" s="27" t="s">
        <v>89</v>
      </c>
      <c r="G5" s="14" t="s">
        <v>1</v>
      </c>
      <c r="H5" s="14" t="s">
        <v>84</v>
      </c>
      <c r="I5" s="14" t="s">
        <v>85</v>
      </c>
      <c r="J5" s="26" t="s">
        <v>2</v>
      </c>
      <c r="K5" s="13" t="s">
        <v>42</v>
      </c>
      <c r="L5" s="14" t="s">
        <v>16</v>
      </c>
    </row>
    <row r="6" spans="1:12" ht="15" x14ac:dyDescent="0.2">
      <c r="A6" s="114"/>
      <c r="B6" s="115"/>
      <c r="C6" s="114"/>
      <c r="D6" s="115"/>
      <c r="E6" s="15" t="s">
        <v>3</v>
      </c>
      <c r="F6" s="15" t="s">
        <v>3</v>
      </c>
      <c r="G6" s="15" t="s">
        <v>3</v>
      </c>
      <c r="H6" s="15" t="s">
        <v>3</v>
      </c>
      <c r="I6" s="15" t="s">
        <v>3</v>
      </c>
      <c r="J6" s="15" t="s">
        <v>3</v>
      </c>
      <c r="K6" s="23" t="s">
        <v>36</v>
      </c>
      <c r="L6" s="15" t="s">
        <v>3</v>
      </c>
    </row>
    <row r="7" spans="1:12" ht="12.75" x14ac:dyDescent="0.2">
      <c r="A7" s="39" t="s">
        <v>4</v>
      </c>
      <c r="B7" s="17" t="s">
        <v>5</v>
      </c>
      <c r="C7" s="39" t="s">
        <v>1364</v>
      </c>
      <c r="D7" s="17" t="s">
        <v>1365</v>
      </c>
      <c r="E7" s="40">
        <v>3684634.6</v>
      </c>
      <c r="F7" s="40">
        <v>0</v>
      </c>
      <c r="G7" s="40">
        <v>3684634.6</v>
      </c>
      <c r="H7" s="40">
        <v>1705932.63</v>
      </c>
      <c r="I7" s="40">
        <v>1705932.63</v>
      </c>
      <c r="J7" s="40">
        <v>1705932.63</v>
      </c>
      <c r="K7" s="37">
        <v>46.298556443018803</v>
      </c>
      <c r="L7" s="40">
        <v>972270.04</v>
      </c>
    </row>
    <row r="8" spans="1:12" ht="12.75" x14ac:dyDescent="0.2">
      <c r="A8" s="39" t="s">
        <v>0</v>
      </c>
      <c r="B8" s="17" t="s">
        <v>0</v>
      </c>
      <c r="C8" s="39" t="s">
        <v>1366</v>
      </c>
      <c r="D8" s="17" t="s">
        <v>1367</v>
      </c>
      <c r="E8" s="40">
        <v>4280332.9800000004</v>
      </c>
      <c r="F8" s="40">
        <v>0</v>
      </c>
      <c r="G8" s="40">
        <v>4280332.9800000004</v>
      </c>
      <c r="H8" s="40">
        <v>1299719.3</v>
      </c>
      <c r="I8" s="40">
        <v>1299719.3</v>
      </c>
      <c r="J8" s="40">
        <v>1299719.3</v>
      </c>
      <c r="K8" s="37">
        <v>30.3649110027884</v>
      </c>
      <c r="L8" s="40">
        <v>1207715.51</v>
      </c>
    </row>
    <row r="9" spans="1:12" ht="12.75" x14ac:dyDescent="0.2">
      <c r="A9" s="39" t="s">
        <v>0</v>
      </c>
      <c r="B9" s="17" t="s">
        <v>0</v>
      </c>
      <c r="C9" s="39" t="s">
        <v>1368</v>
      </c>
      <c r="D9" s="17" t="s">
        <v>1369</v>
      </c>
      <c r="E9" s="40">
        <v>127766791.44</v>
      </c>
      <c r="F9" s="40">
        <v>-123473.48</v>
      </c>
      <c r="G9" s="40">
        <v>127643317.95999999</v>
      </c>
      <c r="H9" s="40">
        <v>33468954.859999999</v>
      </c>
      <c r="I9" s="40">
        <v>33468954.859999999</v>
      </c>
      <c r="J9" s="40">
        <v>33468954.859999999</v>
      </c>
      <c r="K9" s="37">
        <v>26.220686985344798</v>
      </c>
      <c r="L9" s="40">
        <v>32475210.739999998</v>
      </c>
    </row>
    <row r="10" spans="1:12" ht="12.75" x14ac:dyDescent="0.2">
      <c r="A10" s="39" t="s">
        <v>0</v>
      </c>
      <c r="B10" s="17" t="s">
        <v>0</v>
      </c>
      <c r="C10" s="39" t="s">
        <v>1370</v>
      </c>
      <c r="D10" s="17" t="s">
        <v>1371</v>
      </c>
      <c r="E10" s="40">
        <v>126579165.51000001</v>
      </c>
      <c r="F10" s="40">
        <v>-57612.68</v>
      </c>
      <c r="G10" s="40">
        <v>126521552.83</v>
      </c>
      <c r="H10" s="40">
        <v>40254431.090000004</v>
      </c>
      <c r="I10" s="40">
        <v>40254431.090000004</v>
      </c>
      <c r="J10" s="40">
        <v>40254431.090000004</v>
      </c>
      <c r="K10" s="37">
        <v>31.816263861452601</v>
      </c>
      <c r="L10" s="40">
        <v>39762256.009999998</v>
      </c>
    </row>
    <row r="11" spans="1:12" ht="12.75" x14ac:dyDescent="0.2">
      <c r="A11" s="39" t="s">
        <v>0</v>
      </c>
      <c r="B11" s="17" t="s">
        <v>0</v>
      </c>
      <c r="C11" s="39" t="s">
        <v>1372</v>
      </c>
      <c r="D11" s="17" t="s">
        <v>1373</v>
      </c>
      <c r="E11" s="40">
        <v>135064.79</v>
      </c>
      <c r="F11" s="40">
        <v>0</v>
      </c>
      <c r="G11" s="40">
        <v>135064.79</v>
      </c>
      <c r="H11" s="40">
        <v>62811.32</v>
      </c>
      <c r="I11" s="40">
        <v>62811.32</v>
      </c>
      <c r="J11" s="40">
        <v>62811.32</v>
      </c>
      <c r="K11" s="37">
        <v>46.5045849477129</v>
      </c>
      <c r="L11" s="40">
        <v>29341.7</v>
      </c>
    </row>
    <row r="12" spans="1:12" ht="12.75" x14ac:dyDescent="0.2">
      <c r="A12" s="39" t="s">
        <v>0</v>
      </c>
      <c r="B12" s="17" t="s">
        <v>0</v>
      </c>
      <c r="C12" s="39" t="s">
        <v>1374</v>
      </c>
      <c r="D12" s="17" t="s">
        <v>1375</v>
      </c>
      <c r="E12" s="40">
        <v>217940020.53999999</v>
      </c>
      <c r="F12" s="40">
        <v>513916.79</v>
      </c>
      <c r="G12" s="40">
        <v>218453937.33000001</v>
      </c>
      <c r="H12" s="40">
        <v>70167815.980000004</v>
      </c>
      <c r="I12" s="40">
        <v>70167815.980000004</v>
      </c>
      <c r="J12" s="40">
        <v>70167815.980000004</v>
      </c>
      <c r="K12" s="37">
        <v>32.120188282073997</v>
      </c>
      <c r="L12" s="40">
        <v>70167815.980000004</v>
      </c>
    </row>
    <row r="13" spans="1:12" ht="12.75" x14ac:dyDescent="0.2">
      <c r="A13" s="39" t="s">
        <v>0</v>
      </c>
      <c r="B13" s="17" t="s">
        <v>0</v>
      </c>
      <c r="C13" s="39" t="s">
        <v>1376</v>
      </c>
      <c r="D13" s="17" t="s">
        <v>1377</v>
      </c>
      <c r="E13" s="40">
        <v>189595045.03999999</v>
      </c>
      <c r="F13" s="40">
        <v>628147.78</v>
      </c>
      <c r="G13" s="40">
        <v>190223192.81999999</v>
      </c>
      <c r="H13" s="40">
        <v>73309223.370000005</v>
      </c>
      <c r="I13" s="40">
        <v>73309223.370000005</v>
      </c>
      <c r="J13" s="40">
        <v>73309223.370000005</v>
      </c>
      <c r="K13" s="37">
        <v>38.538530598300603</v>
      </c>
      <c r="L13" s="40">
        <v>73309223.370000005</v>
      </c>
    </row>
    <row r="14" spans="1:12" ht="12.75" x14ac:dyDescent="0.2">
      <c r="A14" s="39" t="s">
        <v>0</v>
      </c>
      <c r="B14" s="17" t="s">
        <v>0</v>
      </c>
      <c r="C14" s="39" t="s">
        <v>1378</v>
      </c>
      <c r="D14" s="17" t="s">
        <v>1379</v>
      </c>
      <c r="E14" s="40">
        <v>23019434.699999999</v>
      </c>
      <c r="F14" s="40">
        <v>0</v>
      </c>
      <c r="G14" s="40">
        <v>23019434.699999999</v>
      </c>
      <c r="H14" s="40">
        <v>6570190.9900000002</v>
      </c>
      <c r="I14" s="40">
        <v>6570190.9900000002</v>
      </c>
      <c r="J14" s="40">
        <v>6570190.9900000002</v>
      </c>
      <c r="K14" s="37">
        <v>28.541930223855601</v>
      </c>
      <c r="L14" s="40">
        <v>6570190.9900000002</v>
      </c>
    </row>
    <row r="15" spans="1:12" ht="12.75" x14ac:dyDescent="0.2">
      <c r="A15" s="39" t="s">
        <v>0</v>
      </c>
      <c r="B15" s="17" t="s">
        <v>0</v>
      </c>
      <c r="C15" s="39" t="s">
        <v>1380</v>
      </c>
      <c r="D15" s="17" t="s">
        <v>1381</v>
      </c>
      <c r="E15" s="40">
        <v>12824000</v>
      </c>
      <c r="F15" s="40">
        <v>0</v>
      </c>
      <c r="G15" s="40">
        <v>12824000</v>
      </c>
      <c r="H15" s="40">
        <v>4306034.2300000004</v>
      </c>
      <c r="I15" s="40">
        <v>4306034.2300000004</v>
      </c>
      <c r="J15" s="40">
        <v>4306034.2300000004</v>
      </c>
      <c r="K15" s="37">
        <v>33.5779337960075</v>
      </c>
      <c r="L15" s="40">
        <v>4306034.2300000004</v>
      </c>
    </row>
    <row r="16" spans="1:12" ht="12.75" x14ac:dyDescent="0.2">
      <c r="A16" s="39" t="s">
        <v>0</v>
      </c>
      <c r="B16" s="17" t="s">
        <v>0</v>
      </c>
      <c r="C16" s="39" t="s">
        <v>1382</v>
      </c>
      <c r="D16" s="17" t="s">
        <v>1383</v>
      </c>
      <c r="E16" s="40">
        <v>92259012.560000002</v>
      </c>
      <c r="F16" s="40">
        <v>526679.4</v>
      </c>
      <c r="G16" s="40">
        <v>92785691.959999993</v>
      </c>
      <c r="H16" s="40">
        <v>27258416.390000001</v>
      </c>
      <c r="I16" s="40">
        <v>27258416.390000001</v>
      </c>
      <c r="J16" s="40">
        <v>27258416.390000001</v>
      </c>
      <c r="K16" s="37">
        <v>29.377823039516802</v>
      </c>
      <c r="L16" s="40">
        <v>27190662.120000001</v>
      </c>
    </row>
    <row r="17" spans="1:12" ht="12.75" x14ac:dyDescent="0.2">
      <c r="A17" s="39" t="s">
        <v>0</v>
      </c>
      <c r="B17" s="17" t="s">
        <v>0</v>
      </c>
      <c r="C17" s="39" t="s">
        <v>1384</v>
      </c>
      <c r="D17" s="17" t="s">
        <v>1385</v>
      </c>
      <c r="E17" s="40">
        <v>9271015.0299999993</v>
      </c>
      <c r="F17" s="40">
        <v>5853.18</v>
      </c>
      <c r="G17" s="40">
        <v>9276868.2100000009</v>
      </c>
      <c r="H17" s="40">
        <v>2565543.09</v>
      </c>
      <c r="I17" s="40">
        <v>2565543.09</v>
      </c>
      <c r="J17" s="40">
        <v>2565543.09</v>
      </c>
      <c r="K17" s="37">
        <v>27.6552714981385</v>
      </c>
      <c r="L17" s="40">
        <v>2354776.0299999998</v>
      </c>
    </row>
    <row r="18" spans="1:12" ht="12.75" x14ac:dyDescent="0.2">
      <c r="A18" s="39" t="s">
        <v>0</v>
      </c>
      <c r="B18" s="17" t="s">
        <v>0</v>
      </c>
      <c r="C18" s="39" t="s">
        <v>1386</v>
      </c>
      <c r="D18" s="17" t="s">
        <v>1387</v>
      </c>
      <c r="E18" s="40">
        <v>1913419.22</v>
      </c>
      <c r="F18" s="40">
        <v>0</v>
      </c>
      <c r="G18" s="40">
        <v>1913419.22</v>
      </c>
      <c r="H18" s="40">
        <v>534764.03</v>
      </c>
      <c r="I18" s="40">
        <v>534764.03</v>
      </c>
      <c r="J18" s="40">
        <v>534764.03</v>
      </c>
      <c r="K18" s="37">
        <v>27.9480849993761</v>
      </c>
      <c r="L18" s="40">
        <v>534764.03</v>
      </c>
    </row>
    <row r="19" spans="1:12" ht="12.75" x14ac:dyDescent="0.2">
      <c r="A19" s="39" t="s">
        <v>0</v>
      </c>
      <c r="B19" s="17" t="s">
        <v>0</v>
      </c>
      <c r="C19" s="39" t="s">
        <v>1388</v>
      </c>
      <c r="D19" s="17" t="s">
        <v>1389</v>
      </c>
      <c r="E19" s="40">
        <v>396101.76</v>
      </c>
      <c r="F19" s="40">
        <v>0</v>
      </c>
      <c r="G19" s="40">
        <v>396101.76</v>
      </c>
      <c r="H19" s="40">
        <v>183796.35</v>
      </c>
      <c r="I19" s="40">
        <v>183796.35</v>
      </c>
      <c r="J19" s="40">
        <v>183796.35</v>
      </c>
      <c r="K19" s="37">
        <v>46.4012959700053</v>
      </c>
      <c r="L19" s="40">
        <v>85520.91</v>
      </c>
    </row>
    <row r="20" spans="1:12" ht="12.75" x14ac:dyDescent="0.2">
      <c r="A20" s="39" t="s">
        <v>0</v>
      </c>
      <c r="B20" s="17" t="s">
        <v>0</v>
      </c>
      <c r="C20" s="39" t="s">
        <v>1390</v>
      </c>
      <c r="D20" s="17" t="s">
        <v>1391</v>
      </c>
      <c r="E20" s="40">
        <v>937309.6</v>
      </c>
      <c r="F20" s="40">
        <v>83000</v>
      </c>
      <c r="G20" s="40">
        <v>1020309.6</v>
      </c>
      <c r="H20" s="40">
        <v>114493.96</v>
      </c>
      <c r="I20" s="40">
        <v>114493.96</v>
      </c>
      <c r="J20" s="40">
        <v>114493.96</v>
      </c>
      <c r="K20" s="37">
        <v>11.221491986354</v>
      </c>
      <c r="L20" s="40">
        <v>102856.46</v>
      </c>
    </row>
    <row r="21" spans="1:12" ht="12.75" x14ac:dyDescent="0.2">
      <c r="A21" s="39" t="s">
        <v>0</v>
      </c>
      <c r="B21" s="17" t="s">
        <v>0</v>
      </c>
      <c r="C21" s="39" t="s">
        <v>1392</v>
      </c>
      <c r="D21" s="17" t="s">
        <v>1393</v>
      </c>
      <c r="E21" s="40">
        <v>123641987.42</v>
      </c>
      <c r="F21" s="40">
        <v>-813256.36</v>
      </c>
      <c r="G21" s="40">
        <v>122828731.06</v>
      </c>
      <c r="H21" s="40">
        <v>34030550.700000003</v>
      </c>
      <c r="I21" s="40">
        <v>34030550.700000003</v>
      </c>
      <c r="J21" s="40">
        <v>34030550.700000003</v>
      </c>
      <c r="K21" s="37">
        <v>27.705692639107799</v>
      </c>
      <c r="L21" s="40">
        <v>32101393.190000001</v>
      </c>
    </row>
    <row r="22" spans="1:12" ht="12.75" x14ac:dyDescent="0.2">
      <c r="A22" s="39" t="s">
        <v>0</v>
      </c>
      <c r="B22" s="17" t="s">
        <v>0</v>
      </c>
      <c r="C22" s="39" t="s">
        <v>1394</v>
      </c>
      <c r="D22" s="17" t="s">
        <v>1395</v>
      </c>
      <c r="E22" s="40">
        <v>549457.86</v>
      </c>
      <c r="F22" s="40">
        <v>0</v>
      </c>
      <c r="G22" s="40">
        <v>549457.86</v>
      </c>
      <c r="H22" s="40">
        <v>199115.33</v>
      </c>
      <c r="I22" s="40">
        <v>189603.83</v>
      </c>
      <c r="J22" s="40">
        <v>121318.35</v>
      </c>
      <c r="K22" s="37">
        <v>22.079645925895001</v>
      </c>
      <c r="L22" s="40">
        <v>83388.240000000005</v>
      </c>
    </row>
    <row r="23" spans="1:12" ht="12.75" x14ac:dyDescent="0.2">
      <c r="A23" s="39" t="s">
        <v>0</v>
      </c>
      <c r="B23" s="17" t="s">
        <v>0</v>
      </c>
      <c r="C23" s="39" t="s">
        <v>1396</v>
      </c>
      <c r="D23" s="17" t="s">
        <v>1397</v>
      </c>
      <c r="E23" s="40">
        <v>168721.23</v>
      </c>
      <c r="F23" s="40">
        <v>0</v>
      </c>
      <c r="G23" s="40">
        <v>168721.23</v>
      </c>
      <c r="H23" s="40">
        <v>13472.95</v>
      </c>
      <c r="I23" s="40">
        <v>13472.95</v>
      </c>
      <c r="J23" s="40">
        <v>13472.95</v>
      </c>
      <c r="K23" s="37">
        <v>7.9853317807130697</v>
      </c>
      <c r="L23" s="40">
        <v>12644.2</v>
      </c>
    </row>
    <row r="24" spans="1:12" ht="12.75" x14ac:dyDescent="0.2">
      <c r="A24" s="39" t="s">
        <v>0</v>
      </c>
      <c r="B24" s="17" t="s">
        <v>0</v>
      </c>
      <c r="C24" s="39" t="s">
        <v>1398</v>
      </c>
      <c r="D24" s="17" t="s">
        <v>1399</v>
      </c>
      <c r="E24" s="40">
        <v>3265945.8</v>
      </c>
      <c r="F24" s="40">
        <v>-36000</v>
      </c>
      <c r="G24" s="40">
        <v>3229945.8</v>
      </c>
      <c r="H24" s="40">
        <v>78059.509999999995</v>
      </c>
      <c r="I24" s="40">
        <v>78059.509999999995</v>
      </c>
      <c r="J24" s="40">
        <v>78059.509999999995</v>
      </c>
      <c r="K24" s="37">
        <v>2.4167436493826</v>
      </c>
      <c r="L24" s="40">
        <v>34264.160000000003</v>
      </c>
    </row>
    <row r="25" spans="1:12" ht="12.75" x14ac:dyDescent="0.2">
      <c r="A25" s="39" t="s">
        <v>0</v>
      </c>
      <c r="B25" s="17" t="s">
        <v>0</v>
      </c>
      <c r="C25" s="39" t="s">
        <v>1400</v>
      </c>
      <c r="D25" s="17" t="s">
        <v>1401</v>
      </c>
      <c r="E25" s="40">
        <v>599125.41</v>
      </c>
      <c r="F25" s="40">
        <v>-47856.3</v>
      </c>
      <c r="G25" s="40">
        <v>551269.11</v>
      </c>
      <c r="H25" s="40">
        <v>0</v>
      </c>
      <c r="I25" s="40">
        <v>0</v>
      </c>
      <c r="J25" s="40">
        <v>0</v>
      </c>
      <c r="K25" s="37">
        <v>0</v>
      </c>
      <c r="L25" s="40">
        <v>0</v>
      </c>
    </row>
    <row r="26" spans="1:12" ht="12.75" x14ac:dyDescent="0.2">
      <c r="A26" s="39" t="s">
        <v>0</v>
      </c>
      <c r="B26" s="17" t="s">
        <v>0</v>
      </c>
      <c r="C26" s="39" t="s">
        <v>1402</v>
      </c>
      <c r="D26" s="17" t="s">
        <v>1403</v>
      </c>
      <c r="E26" s="40">
        <v>449307820.63999999</v>
      </c>
      <c r="F26" s="40">
        <v>0</v>
      </c>
      <c r="G26" s="40">
        <v>449307820.63999999</v>
      </c>
      <c r="H26" s="40">
        <v>138375458.69</v>
      </c>
      <c r="I26" s="40">
        <v>138375458.69</v>
      </c>
      <c r="J26" s="40">
        <v>138375458.69</v>
      </c>
      <c r="K26" s="37">
        <v>30.797473877239899</v>
      </c>
      <c r="L26" s="40">
        <v>138375458.69</v>
      </c>
    </row>
    <row r="27" spans="1:12" ht="12.75" x14ac:dyDescent="0.2">
      <c r="A27" s="39" t="s">
        <v>0</v>
      </c>
      <c r="B27" s="17" t="s">
        <v>0</v>
      </c>
      <c r="C27" s="39" t="s">
        <v>1404</v>
      </c>
      <c r="D27" s="17" t="s">
        <v>1405</v>
      </c>
      <c r="E27" s="40">
        <v>87786800.209999993</v>
      </c>
      <c r="F27" s="40">
        <v>149302.29999999999</v>
      </c>
      <c r="G27" s="40">
        <v>87936102.510000005</v>
      </c>
      <c r="H27" s="40">
        <v>44861003.390000001</v>
      </c>
      <c r="I27" s="40">
        <v>44861003.390000001</v>
      </c>
      <c r="J27" s="40">
        <v>44861003.390000001</v>
      </c>
      <c r="K27" s="37">
        <v>51.015455665548103</v>
      </c>
      <c r="L27" s="40">
        <v>44861003.390000001</v>
      </c>
    </row>
    <row r="28" spans="1:12" ht="12.75" x14ac:dyDescent="0.2">
      <c r="A28" s="39" t="s">
        <v>0</v>
      </c>
      <c r="B28" s="17" t="s">
        <v>0</v>
      </c>
      <c r="C28" s="39" t="s">
        <v>1406</v>
      </c>
      <c r="D28" s="17" t="s">
        <v>1407</v>
      </c>
      <c r="E28" s="40">
        <v>5047744.42</v>
      </c>
      <c r="F28" s="40">
        <v>2976300</v>
      </c>
      <c r="G28" s="40">
        <v>8024044.4199999999</v>
      </c>
      <c r="H28" s="40">
        <v>3479375.44</v>
      </c>
      <c r="I28" s="40">
        <v>3479375.44</v>
      </c>
      <c r="J28" s="40">
        <v>3479375.44</v>
      </c>
      <c r="K28" s="37">
        <v>43.361866633335502</v>
      </c>
      <c r="L28" s="40">
        <v>3479375.44</v>
      </c>
    </row>
    <row r="29" spans="1:12" ht="12.75" x14ac:dyDescent="0.2">
      <c r="A29" s="39" t="s">
        <v>0</v>
      </c>
      <c r="B29" s="17" t="s">
        <v>0</v>
      </c>
      <c r="C29" s="39" t="s">
        <v>1408</v>
      </c>
      <c r="D29" s="17" t="s">
        <v>1409</v>
      </c>
      <c r="E29" s="40">
        <v>850000</v>
      </c>
      <c r="F29" s="40">
        <v>8627400</v>
      </c>
      <c r="G29" s="40">
        <v>9477400</v>
      </c>
      <c r="H29" s="40">
        <v>862568.03</v>
      </c>
      <c r="I29" s="40">
        <v>862568.03</v>
      </c>
      <c r="J29" s="40">
        <v>862568.03</v>
      </c>
      <c r="K29" s="37">
        <v>9.1013150231076008</v>
      </c>
      <c r="L29" s="40">
        <v>862568.03</v>
      </c>
    </row>
    <row r="30" spans="1:12" ht="12.75" x14ac:dyDescent="0.2">
      <c r="A30" s="39" t="s">
        <v>0</v>
      </c>
      <c r="B30" s="17" t="s">
        <v>0</v>
      </c>
      <c r="C30" s="39" t="s">
        <v>1410</v>
      </c>
      <c r="D30" s="17" t="s">
        <v>1411</v>
      </c>
      <c r="E30" s="40">
        <v>123427132.84999999</v>
      </c>
      <c r="F30" s="40">
        <v>361965.65</v>
      </c>
      <c r="G30" s="40">
        <v>123789098.5</v>
      </c>
      <c r="H30" s="40">
        <v>47323554.93</v>
      </c>
      <c r="I30" s="40">
        <v>47323554.93</v>
      </c>
      <c r="J30" s="40">
        <v>47323554.93</v>
      </c>
      <c r="K30" s="37">
        <v>38.229178096809498</v>
      </c>
      <c r="L30" s="40">
        <v>47323554.93</v>
      </c>
    </row>
    <row r="31" spans="1:12" ht="12.75" x14ac:dyDescent="0.2">
      <c r="A31" s="39" t="s">
        <v>0</v>
      </c>
      <c r="B31" s="17" t="s">
        <v>0</v>
      </c>
      <c r="C31" s="39" t="s">
        <v>1412</v>
      </c>
      <c r="D31" s="17" t="s">
        <v>1413</v>
      </c>
      <c r="E31" s="40">
        <v>179460294.53999999</v>
      </c>
      <c r="F31" s="40">
        <v>3300497.55</v>
      </c>
      <c r="G31" s="40">
        <v>182760792.09</v>
      </c>
      <c r="H31" s="40">
        <v>53746139.990000002</v>
      </c>
      <c r="I31" s="40">
        <v>53746139.990000002</v>
      </c>
      <c r="J31" s="40">
        <v>53746139.990000002</v>
      </c>
      <c r="K31" s="37">
        <v>29.4079158748299</v>
      </c>
      <c r="L31" s="40">
        <v>53746139.990000002</v>
      </c>
    </row>
    <row r="32" spans="1:12" ht="12.75" x14ac:dyDescent="0.2">
      <c r="A32" s="39" t="s">
        <v>0</v>
      </c>
      <c r="B32" s="17" t="s">
        <v>0</v>
      </c>
      <c r="C32" s="39" t="s">
        <v>1414</v>
      </c>
      <c r="D32" s="17" t="s">
        <v>1415</v>
      </c>
      <c r="E32" s="40">
        <v>25544824.09</v>
      </c>
      <c r="F32" s="40">
        <v>0</v>
      </c>
      <c r="G32" s="40">
        <v>25544824.09</v>
      </c>
      <c r="H32" s="40">
        <v>8671429.2699999996</v>
      </c>
      <c r="I32" s="40">
        <v>8671429.2699999996</v>
      </c>
      <c r="J32" s="40">
        <v>8671429.2699999996</v>
      </c>
      <c r="K32" s="37">
        <v>33.945934563685597</v>
      </c>
      <c r="L32" s="40">
        <v>8671429.2699999996</v>
      </c>
    </row>
    <row r="33" spans="1:12" ht="12.75" x14ac:dyDescent="0.2">
      <c r="A33" s="39" t="s">
        <v>0</v>
      </c>
      <c r="B33" s="17" t="s">
        <v>0</v>
      </c>
      <c r="C33" s="46" t="s">
        <v>45</v>
      </c>
      <c r="D33" s="28" t="s">
        <v>0</v>
      </c>
      <c r="E33" s="29">
        <v>1810251202.24</v>
      </c>
      <c r="F33" s="29">
        <v>16094863.83</v>
      </c>
      <c r="G33" s="29">
        <v>1826346066.0699999</v>
      </c>
      <c r="H33" s="29">
        <v>593442855.82000005</v>
      </c>
      <c r="I33" s="29">
        <v>593433344.32000005</v>
      </c>
      <c r="J33" s="29">
        <v>593365058.84000003</v>
      </c>
      <c r="K33" s="30">
        <v>32.489190841953899</v>
      </c>
      <c r="L33" s="29">
        <v>588619857.64999998</v>
      </c>
    </row>
    <row r="34" spans="1:12" ht="12.75" x14ac:dyDescent="0.2">
      <c r="A34" s="17" t="s">
        <v>6</v>
      </c>
      <c r="B34" s="17" t="s">
        <v>7</v>
      </c>
      <c r="C34" s="39" t="s">
        <v>1416</v>
      </c>
      <c r="D34" s="17" t="s">
        <v>1417</v>
      </c>
      <c r="E34" s="40">
        <v>32893</v>
      </c>
      <c r="F34" s="40">
        <v>-32093</v>
      </c>
      <c r="G34" s="40">
        <v>800</v>
      </c>
      <c r="H34" s="40">
        <v>0</v>
      </c>
      <c r="I34" s="40">
        <v>0</v>
      </c>
      <c r="J34" s="40">
        <v>0</v>
      </c>
      <c r="K34" s="37">
        <v>0</v>
      </c>
      <c r="L34" s="40">
        <v>0</v>
      </c>
    </row>
    <row r="35" spans="1:12" ht="12.75" x14ac:dyDescent="0.2">
      <c r="A35" s="39" t="s">
        <v>0</v>
      </c>
      <c r="B35" s="34" t="s">
        <v>0</v>
      </c>
      <c r="C35" s="39" t="s">
        <v>1418</v>
      </c>
      <c r="D35" s="17" t="s">
        <v>1419</v>
      </c>
      <c r="E35" s="40">
        <v>12320418.279999999</v>
      </c>
      <c r="F35" s="40">
        <v>-22616.38</v>
      </c>
      <c r="G35" s="40">
        <v>12297801.9</v>
      </c>
      <c r="H35" s="40">
        <v>12997613.029999999</v>
      </c>
      <c r="I35" s="40">
        <v>12951445.48</v>
      </c>
      <c r="J35" s="40">
        <v>3511013.09</v>
      </c>
      <c r="K35" s="37">
        <v>28.5499239502305</v>
      </c>
      <c r="L35" s="40">
        <v>2218096.34</v>
      </c>
    </row>
    <row r="36" spans="1:12" ht="12.75" x14ac:dyDescent="0.2">
      <c r="A36" s="39" t="s">
        <v>0</v>
      </c>
      <c r="B36" s="17" t="s">
        <v>0</v>
      </c>
      <c r="C36" s="39" t="s">
        <v>1420</v>
      </c>
      <c r="D36" s="17" t="s">
        <v>1421</v>
      </c>
      <c r="E36" s="40">
        <v>3005363.07</v>
      </c>
      <c r="F36" s="40">
        <v>-6000</v>
      </c>
      <c r="G36" s="40">
        <v>2999363.07</v>
      </c>
      <c r="H36" s="40">
        <v>2404727.34</v>
      </c>
      <c r="I36" s="40">
        <v>2369257.16</v>
      </c>
      <c r="J36" s="40">
        <v>1293943.1000000001</v>
      </c>
      <c r="K36" s="37">
        <v>43.140595846570797</v>
      </c>
      <c r="L36" s="40">
        <v>1210033.57</v>
      </c>
    </row>
    <row r="37" spans="1:12" ht="12.75" x14ac:dyDescent="0.2">
      <c r="A37" s="39" t="s">
        <v>0</v>
      </c>
      <c r="B37" s="17" t="s">
        <v>0</v>
      </c>
      <c r="C37" s="39" t="s">
        <v>1422</v>
      </c>
      <c r="D37" s="17" t="s">
        <v>1423</v>
      </c>
      <c r="E37" s="40">
        <v>2429630.0299999998</v>
      </c>
      <c r="F37" s="40">
        <v>0</v>
      </c>
      <c r="G37" s="40">
        <v>2429630.0299999998</v>
      </c>
      <c r="H37" s="40">
        <v>2355088.36</v>
      </c>
      <c r="I37" s="40">
        <v>2355088.36</v>
      </c>
      <c r="J37" s="40">
        <v>222709.43</v>
      </c>
      <c r="K37" s="37">
        <v>9.1663927120624198</v>
      </c>
      <c r="L37" s="40">
        <v>30783.71</v>
      </c>
    </row>
    <row r="38" spans="1:12" ht="12.75" x14ac:dyDescent="0.2">
      <c r="A38" s="39" t="s">
        <v>0</v>
      </c>
      <c r="B38" s="17" t="s">
        <v>0</v>
      </c>
      <c r="C38" s="39" t="s">
        <v>1424</v>
      </c>
      <c r="D38" s="17" t="s">
        <v>1425</v>
      </c>
      <c r="E38" s="40">
        <v>410825.25</v>
      </c>
      <c r="F38" s="40">
        <v>-4547.17</v>
      </c>
      <c r="G38" s="40">
        <v>406278.08</v>
      </c>
      <c r="H38" s="40">
        <v>393463.05</v>
      </c>
      <c r="I38" s="40">
        <v>333597.05</v>
      </c>
      <c r="J38" s="40">
        <v>176255.11</v>
      </c>
      <c r="K38" s="37">
        <v>43.382874606476399</v>
      </c>
      <c r="L38" s="40">
        <v>172913.94</v>
      </c>
    </row>
    <row r="39" spans="1:12" ht="12.75" x14ac:dyDescent="0.2">
      <c r="A39" s="39" t="s">
        <v>0</v>
      </c>
      <c r="B39" s="17" t="s">
        <v>0</v>
      </c>
      <c r="C39" s="39" t="s">
        <v>1426</v>
      </c>
      <c r="D39" s="17" t="s">
        <v>1427</v>
      </c>
      <c r="E39" s="40">
        <v>276626.12</v>
      </c>
      <c r="F39" s="40">
        <v>0</v>
      </c>
      <c r="G39" s="40">
        <v>276626.12</v>
      </c>
      <c r="H39" s="40">
        <v>157335.32</v>
      </c>
      <c r="I39" s="40">
        <v>157335.32</v>
      </c>
      <c r="J39" s="40">
        <v>144044.66</v>
      </c>
      <c r="K39" s="37">
        <v>52.071966306001798</v>
      </c>
      <c r="L39" s="40">
        <v>89989.16</v>
      </c>
    </row>
    <row r="40" spans="1:12" ht="12.75" x14ac:dyDescent="0.2">
      <c r="A40" s="39" t="s">
        <v>0</v>
      </c>
      <c r="B40" s="17" t="s">
        <v>0</v>
      </c>
      <c r="C40" s="39" t="s">
        <v>1428</v>
      </c>
      <c r="D40" s="17" t="s">
        <v>1429</v>
      </c>
      <c r="E40" s="40">
        <v>31283.34</v>
      </c>
      <c r="F40" s="40">
        <v>0</v>
      </c>
      <c r="G40" s="40">
        <v>31283.34</v>
      </c>
      <c r="H40" s="40">
        <v>61163.66</v>
      </c>
      <c r="I40" s="40">
        <v>61163.66</v>
      </c>
      <c r="J40" s="40">
        <v>7163.66</v>
      </c>
      <c r="K40" s="37">
        <v>22.899281214857499</v>
      </c>
      <c r="L40" s="40">
        <v>7163.66</v>
      </c>
    </row>
    <row r="41" spans="1:12" ht="12.75" x14ac:dyDescent="0.2">
      <c r="A41" s="39" t="s">
        <v>0</v>
      </c>
      <c r="B41" s="17" t="s">
        <v>0</v>
      </c>
      <c r="C41" s="39" t="s">
        <v>1430</v>
      </c>
      <c r="D41" s="17" t="s">
        <v>1431</v>
      </c>
      <c r="E41" s="40">
        <v>761281.52</v>
      </c>
      <c r="F41" s="40">
        <v>0</v>
      </c>
      <c r="G41" s="40">
        <v>761281.52</v>
      </c>
      <c r="H41" s="40">
        <v>594527.02</v>
      </c>
      <c r="I41" s="40">
        <v>594527.02</v>
      </c>
      <c r="J41" s="40">
        <v>13807.66</v>
      </c>
      <c r="K41" s="37">
        <v>1.8137390225891701</v>
      </c>
      <c r="L41" s="40">
        <v>13219.47</v>
      </c>
    </row>
    <row r="42" spans="1:12" ht="12.75" x14ac:dyDescent="0.2">
      <c r="A42" s="39" t="s">
        <v>0</v>
      </c>
      <c r="B42" s="17" t="s">
        <v>0</v>
      </c>
      <c r="C42" s="39" t="s">
        <v>1432</v>
      </c>
      <c r="D42" s="17" t="s">
        <v>1433</v>
      </c>
      <c r="E42" s="40">
        <v>3516844.96</v>
      </c>
      <c r="F42" s="40">
        <v>1270789.58</v>
      </c>
      <c r="G42" s="40">
        <v>4787634.54</v>
      </c>
      <c r="H42" s="40">
        <v>2444873.0499999998</v>
      </c>
      <c r="I42" s="40">
        <v>2443103.56</v>
      </c>
      <c r="J42" s="40">
        <v>1546037.14</v>
      </c>
      <c r="K42" s="37">
        <v>32.292296479254702</v>
      </c>
      <c r="L42" s="40">
        <v>1451761.96</v>
      </c>
    </row>
    <row r="43" spans="1:12" ht="12.75" x14ac:dyDescent="0.2">
      <c r="A43" s="39" t="s">
        <v>0</v>
      </c>
      <c r="B43" s="17" t="s">
        <v>0</v>
      </c>
      <c r="C43" s="39" t="s">
        <v>1434</v>
      </c>
      <c r="D43" s="17" t="s">
        <v>1435</v>
      </c>
      <c r="E43" s="40">
        <v>6738893.4500000002</v>
      </c>
      <c r="F43" s="40">
        <v>350094.57</v>
      </c>
      <c r="G43" s="40">
        <v>7088988.0199999996</v>
      </c>
      <c r="H43" s="40">
        <v>5840614</v>
      </c>
      <c r="I43" s="40">
        <v>5660533.7300000004</v>
      </c>
      <c r="J43" s="40">
        <v>4020532.7</v>
      </c>
      <c r="K43" s="37">
        <v>56.715185420781701</v>
      </c>
      <c r="L43" s="40">
        <v>3890810.63</v>
      </c>
    </row>
    <row r="44" spans="1:12" ht="12.75" x14ac:dyDescent="0.2">
      <c r="A44" s="39" t="s">
        <v>0</v>
      </c>
      <c r="B44" s="17" t="s">
        <v>0</v>
      </c>
      <c r="C44" s="39" t="s">
        <v>1436</v>
      </c>
      <c r="D44" s="17" t="s">
        <v>1437</v>
      </c>
      <c r="E44" s="40">
        <v>1325324.3400000001</v>
      </c>
      <c r="F44" s="40">
        <v>-411307.87</v>
      </c>
      <c r="G44" s="40">
        <v>914016.47</v>
      </c>
      <c r="H44" s="40">
        <v>659939.28</v>
      </c>
      <c r="I44" s="40">
        <v>659939.28</v>
      </c>
      <c r="J44" s="40">
        <v>633415.86</v>
      </c>
      <c r="K44" s="37">
        <v>69.300267641785496</v>
      </c>
      <c r="L44" s="40">
        <v>619659.91</v>
      </c>
    </row>
    <row r="45" spans="1:12" ht="12.75" x14ac:dyDescent="0.2">
      <c r="A45" s="39" t="s">
        <v>0</v>
      </c>
      <c r="B45" s="17" t="s">
        <v>0</v>
      </c>
      <c r="C45" s="39" t="s">
        <v>1438</v>
      </c>
      <c r="D45" s="17" t="s">
        <v>1439</v>
      </c>
      <c r="E45" s="40">
        <v>582634</v>
      </c>
      <c r="F45" s="40">
        <v>-3815.84</v>
      </c>
      <c r="G45" s="40">
        <v>578818.16</v>
      </c>
      <c r="H45" s="40">
        <v>349664.78</v>
      </c>
      <c r="I45" s="40">
        <v>349664.78</v>
      </c>
      <c r="J45" s="40">
        <v>318377.37</v>
      </c>
      <c r="K45" s="37">
        <v>55.004730673965</v>
      </c>
      <c r="L45" s="40">
        <v>307793.07</v>
      </c>
    </row>
    <row r="46" spans="1:12" ht="12.75" x14ac:dyDescent="0.2">
      <c r="A46" s="39" t="s">
        <v>0</v>
      </c>
      <c r="B46" s="17" t="s">
        <v>0</v>
      </c>
      <c r="C46" s="39" t="s">
        <v>1440</v>
      </c>
      <c r="D46" s="17" t="s">
        <v>1441</v>
      </c>
      <c r="E46" s="40">
        <v>5924282.8600000003</v>
      </c>
      <c r="F46" s="40">
        <v>8439044.9000000004</v>
      </c>
      <c r="G46" s="40">
        <v>14363327.76</v>
      </c>
      <c r="H46" s="40">
        <v>8747554.6899999995</v>
      </c>
      <c r="I46" s="40">
        <v>8262583.2999999998</v>
      </c>
      <c r="J46" s="40">
        <v>1115246.93</v>
      </c>
      <c r="K46" s="37">
        <v>7.7645441824826804</v>
      </c>
      <c r="L46" s="40">
        <v>1047540.14</v>
      </c>
    </row>
    <row r="47" spans="1:12" ht="12.75" x14ac:dyDescent="0.2">
      <c r="A47" s="39" t="s">
        <v>0</v>
      </c>
      <c r="B47" s="17" t="s">
        <v>0</v>
      </c>
      <c r="C47" s="39" t="s">
        <v>1442</v>
      </c>
      <c r="D47" s="17" t="s">
        <v>1443</v>
      </c>
      <c r="E47" s="40">
        <v>2605069.46</v>
      </c>
      <c r="F47" s="40">
        <v>1564345.09</v>
      </c>
      <c r="G47" s="40">
        <v>4169414.55</v>
      </c>
      <c r="H47" s="40">
        <v>3389175.89</v>
      </c>
      <c r="I47" s="40">
        <v>3389175.89</v>
      </c>
      <c r="J47" s="40">
        <v>3348137.93</v>
      </c>
      <c r="K47" s="37">
        <v>80.302351561563995</v>
      </c>
      <c r="L47" s="40">
        <v>3317057.63</v>
      </c>
    </row>
    <row r="48" spans="1:12" ht="12.75" x14ac:dyDescent="0.2">
      <c r="A48" s="39" t="s">
        <v>0</v>
      </c>
      <c r="B48" s="17" t="s">
        <v>0</v>
      </c>
      <c r="C48" s="39" t="s">
        <v>1444</v>
      </c>
      <c r="D48" s="17" t="s">
        <v>1445</v>
      </c>
      <c r="E48" s="40">
        <v>4522377.26</v>
      </c>
      <c r="F48" s="40">
        <v>1179808.6299999999</v>
      </c>
      <c r="G48" s="40">
        <v>5702185.8899999997</v>
      </c>
      <c r="H48" s="40">
        <v>3306668.46</v>
      </c>
      <c r="I48" s="40">
        <v>2643642.75</v>
      </c>
      <c r="J48" s="40">
        <v>1649379.1</v>
      </c>
      <c r="K48" s="37">
        <v>28.925382858747898</v>
      </c>
      <c r="L48" s="40">
        <v>1521226.63</v>
      </c>
    </row>
    <row r="49" spans="1:12" ht="12.75" x14ac:dyDescent="0.2">
      <c r="A49" s="39" t="s">
        <v>0</v>
      </c>
      <c r="B49" s="17" t="s">
        <v>0</v>
      </c>
      <c r="C49" s="39" t="s">
        <v>1446</v>
      </c>
      <c r="D49" s="17" t="s">
        <v>1447</v>
      </c>
      <c r="E49" s="40">
        <v>219613798.72</v>
      </c>
      <c r="F49" s="40">
        <v>182574427.97999999</v>
      </c>
      <c r="G49" s="40">
        <v>402188226.69999999</v>
      </c>
      <c r="H49" s="40">
        <v>352734575.60000002</v>
      </c>
      <c r="I49" s="40">
        <v>342505645.80000001</v>
      </c>
      <c r="J49" s="40">
        <v>316582995.75</v>
      </c>
      <c r="K49" s="37">
        <v>78.715132550646601</v>
      </c>
      <c r="L49" s="40">
        <v>313037345.00999999</v>
      </c>
    </row>
    <row r="50" spans="1:12" ht="12.75" x14ac:dyDescent="0.2">
      <c r="A50" s="39" t="s">
        <v>0</v>
      </c>
      <c r="B50" s="17" t="s">
        <v>0</v>
      </c>
      <c r="C50" s="39" t="s">
        <v>1448</v>
      </c>
      <c r="D50" s="17" t="s">
        <v>1449</v>
      </c>
      <c r="E50" s="40">
        <v>6523309.96</v>
      </c>
      <c r="F50" s="40">
        <v>6557081.1299999999</v>
      </c>
      <c r="G50" s="40">
        <v>13080391.09</v>
      </c>
      <c r="H50" s="40">
        <v>12257500.029999999</v>
      </c>
      <c r="I50" s="40">
        <v>9658112.6600000001</v>
      </c>
      <c r="J50" s="40">
        <v>466143.91</v>
      </c>
      <c r="K50" s="37">
        <v>3.5636848072254401</v>
      </c>
      <c r="L50" s="40">
        <v>395095.7</v>
      </c>
    </row>
    <row r="51" spans="1:12" ht="12.75" x14ac:dyDescent="0.2">
      <c r="A51" s="39" t="s">
        <v>0</v>
      </c>
      <c r="B51" s="17" t="s">
        <v>0</v>
      </c>
      <c r="C51" s="39" t="s">
        <v>1450</v>
      </c>
      <c r="D51" s="17" t="s">
        <v>1451</v>
      </c>
      <c r="E51" s="40">
        <v>18490680.050000001</v>
      </c>
      <c r="F51" s="40">
        <v>-540111.85</v>
      </c>
      <c r="G51" s="40">
        <v>17950568.199999999</v>
      </c>
      <c r="H51" s="40">
        <v>12167651.51</v>
      </c>
      <c r="I51" s="40">
        <v>12122462.42</v>
      </c>
      <c r="J51" s="40">
        <v>5296899.03</v>
      </c>
      <c r="K51" s="37">
        <v>29.5082527248357</v>
      </c>
      <c r="L51" s="40">
        <v>4761153.71</v>
      </c>
    </row>
    <row r="52" spans="1:12" ht="12.75" x14ac:dyDescent="0.2">
      <c r="A52" s="39" t="s">
        <v>0</v>
      </c>
      <c r="B52" s="17" t="s">
        <v>0</v>
      </c>
      <c r="C52" s="39" t="s">
        <v>1452</v>
      </c>
      <c r="D52" s="17" t="s">
        <v>1453</v>
      </c>
      <c r="E52" s="40">
        <v>3551150.68</v>
      </c>
      <c r="F52" s="40">
        <v>-103467.4</v>
      </c>
      <c r="G52" s="40">
        <v>3447683.28</v>
      </c>
      <c r="H52" s="40">
        <v>3741790.63</v>
      </c>
      <c r="I52" s="40">
        <v>3228082.93</v>
      </c>
      <c r="J52" s="40">
        <v>1171523.6200000001</v>
      </c>
      <c r="K52" s="37">
        <v>33.980024406418202</v>
      </c>
      <c r="L52" s="40">
        <v>102965.78</v>
      </c>
    </row>
    <row r="53" spans="1:12" ht="12.75" x14ac:dyDescent="0.2">
      <c r="A53" s="39" t="s">
        <v>0</v>
      </c>
      <c r="B53" s="17" t="s">
        <v>0</v>
      </c>
      <c r="C53" s="39" t="s">
        <v>1454</v>
      </c>
      <c r="D53" s="17" t="s">
        <v>1455</v>
      </c>
      <c r="E53" s="40">
        <v>4072645.65</v>
      </c>
      <c r="F53" s="40">
        <v>-501122.28</v>
      </c>
      <c r="G53" s="40">
        <v>3571523.37</v>
      </c>
      <c r="H53" s="40">
        <v>1350224.17</v>
      </c>
      <c r="I53" s="40">
        <v>1350224.17</v>
      </c>
      <c r="J53" s="40">
        <v>1316757.05</v>
      </c>
      <c r="K53" s="37">
        <v>36.868218784747903</v>
      </c>
      <c r="L53" s="40">
        <v>1277323.6100000001</v>
      </c>
    </row>
    <row r="54" spans="1:12" ht="12.75" x14ac:dyDescent="0.2">
      <c r="A54" s="39" t="s">
        <v>0</v>
      </c>
      <c r="B54" s="17" t="s">
        <v>0</v>
      </c>
      <c r="C54" s="39" t="s">
        <v>1456</v>
      </c>
      <c r="D54" s="17" t="s">
        <v>1457</v>
      </c>
      <c r="E54" s="40">
        <v>19075758.920000002</v>
      </c>
      <c r="F54" s="40">
        <v>-281267.90999999997</v>
      </c>
      <c r="G54" s="40">
        <v>18794491.010000002</v>
      </c>
      <c r="H54" s="40">
        <v>7816833.3799999999</v>
      </c>
      <c r="I54" s="40">
        <v>7646553.3799999999</v>
      </c>
      <c r="J54" s="40">
        <v>6142653.4500000002</v>
      </c>
      <c r="K54" s="37">
        <v>32.683265786403403</v>
      </c>
      <c r="L54" s="40">
        <v>4654210.3</v>
      </c>
    </row>
    <row r="55" spans="1:12" ht="12.75" x14ac:dyDescent="0.2">
      <c r="A55" s="39" t="s">
        <v>0</v>
      </c>
      <c r="B55" s="17" t="s">
        <v>0</v>
      </c>
      <c r="C55" s="39" t="s">
        <v>1458</v>
      </c>
      <c r="D55" s="17" t="s">
        <v>1459</v>
      </c>
      <c r="E55" s="40">
        <v>186788443.06</v>
      </c>
      <c r="F55" s="40">
        <v>55028787.509999998</v>
      </c>
      <c r="G55" s="40">
        <v>241817230.56999999</v>
      </c>
      <c r="H55" s="40">
        <v>156430772.69999999</v>
      </c>
      <c r="I55" s="40">
        <v>149476940.81999999</v>
      </c>
      <c r="J55" s="40">
        <v>58171811.359999999</v>
      </c>
      <c r="K55" s="37">
        <v>24.056106846844699</v>
      </c>
      <c r="L55" s="40">
        <v>49098721.859999999</v>
      </c>
    </row>
    <row r="56" spans="1:12" ht="12.75" x14ac:dyDescent="0.2">
      <c r="A56" s="39" t="s">
        <v>0</v>
      </c>
      <c r="B56" s="17" t="s">
        <v>0</v>
      </c>
      <c r="C56" s="39" t="s">
        <v>1460</v>
      </c>
      <c r="D56" s="17" t="s">
        <v>1461</v>
      </c>
      <c r="E56" s="40">
        <v>24211732.260000002</v>
      </c>
      <c r="F56" s="40">
        <v>-887525.55</v>
      </c>
      <c r="G56" s="40">
        <v>23324206.710000001</v>
      </c>
      <c r="H56" s="40">
        <v>15444385.609999999</v>
      </c>
      <c r="I56" s="40">
        <v>15444385.609999999</v>
      </c>
      <c r="J56" s="40">
        <v>15444385.609999999</v>
      </c>
      <c r="K56" s="37">
        <v>66.2161238837692</v>
      </c>
      <c r="L56" s="40">
        <v>6346963.1799999997</v>
      </c>
    </row>
    <row r="57" spans="1:12" ht="12.75" x14ac:dyDescent="0.2">
      <c r="A57" s="39" t="s">
        <v>0</v>
      </c>
      <c r="B57" s="17" t="s">
        <v>0</v>
      </c>
      <c r="C57" s="39" t="s">
        <v>1462</v>
      </c>
      <c r="D57" s="17" t="s">
        <v>1463</v>
      </c>
      <c r="E57" s="40">
        <v>2327260.0299999998</v>
      </c>
      <c r="F57" s="40">
        <v>-90381.93</v>
      </c>
      <c r="G57" s="40">
        <v>2236878.1</v>
      </c>
      <c r="H57" s="40">
        <v>869168.66</v>
      </c>
      <c r="I57" s="40">
        <v>869168.66</v>
      </c>
      <c r="J57" s="40">
        <v>852323.65</v>
      </c>
      <c r="K57" s="37">
        <v>38.103267674711503</v>
      </c>
      <c r="L57" s="40">
        <v>711965.48</v>
      </c>
    </row>
    <row r="58" spans="1:12" ht="12.75" x14ac:dyDescent="0.2">
      <c r="A58" s="39" t="s">
        <v>0</v>
      </c>
      <c r="B58" s="17" t="s">
        <v>0</v>
      </c>
      <c r="C58" s="39" t="s">
        <v>1464</v>
      </c>
      <c r="D58" s="17" t="s">
        <v>1465</v>
      </c>
      <c r="E58" s="40">
        <v>2189138.06</v>
      </c>
      <c r="F58" s="40">
        <v>520237.48</v>
      </c>
      <c r="G58" s="40">
        <v>2709375.54</v>
      </c>
      <c r="H58" s="40">
        <v>998884.52</v>
      </c>
      <c r="I58" s="40">
        <v>998884.52</v>
      </c>
      <c r="J58" s="40">
        <v>887035.86</v>
      </c>
      <c r="K58" s="37">
        <v>32.739494651228803</v>
      </c>
      <c r="L58" s="40">
        <v>744359.51</v>
      </c>
    </row>
    <row r="59" spans="1:12" ht="12.75" x14ac:dyDescent="0.2">
      <c r="A59" s="39" t="s">
        <v>0</v>
      </c>
      <c r="B59" s="17" t="s">
        <v>0</v>
      </c>
      <c r="C59" s="39" t="s">
        <v>1466</v>
      </c>
      <c r="D59" s="17" t="s">
        <v>1467</v>
      </c>
      <c r="E59" s="40">
        <v>10805.42</v>
      </c>
      <c r="F59" s="40">
        <v>-5000</v>
      </c>
      <c r="G59" s="40">
        <v>5805.42</v>
      </c>
      <c r="H59" s="40">
        <v>0</v>
      </c>
      <c r="I59" s="40">
        <v>0</v>
      </c>
      <c r="J59" s="40">
        <v>0</v>
      </c>
      <c r="K59" s="37">
        <v>0</v>
      </c>
      <c r="L59" s="40">
        <v>0</v>
      </c>
    </row>
    <row r="60" spans="1:12" ht="12.75" x14ac:dyDescent="0.2">
      <c r="A60" s="39" t="s">
        <v>0</v>
      </c>
      <c r="B60" s="17" t="s">
        <v>0</v>
      </c>
      <c r="C60" s="39" t="s">
        <v>1468</v>
      </c>
      <c r="D60" s="17" t="s">
        <v>1469</v>
      </c>
      <c r="E60" s="40">
        <v>1295543.26</v>
      </c>
      <c r="F60" s="40">
        <v>-14710</v>
      </c>
      <c r="G60" s="40">
        <v>1280833.26</v>
      </c>
      <c r="H60" s="40">
        <v>346422.23</v>
      </c>
      <c r="I60" s="40">
        <v>346422.23</v>
      </c>
      <c r="J60" s="40">
        <v>346422.23</v>
      </c>
      <c r="K60" s="37">
        <v>27.046629785363301</v>
      </c>
      <c r="L60" s="40">
        <v>302902.58</v>
      </c>
    </row>
    <row r="61" spans="1:12" ht="12.75" x14ac:dyDescent="0.2">
      <c r="A61" s="39" t="s">
        <v>0</v>
      </c>
      <c r="B61" s="17" t="s">
        <v>0</v>
      </c>
      <c r="C61" s="39" t="s">
        <v>1470</v>
      </c>
      <c r="D61" s="17" t="s">
        <v>1471</v>
      </c>
      <c r="E61" s="40">
        <v>408513.05</v>
      </c>
      <c r="F61" s="40">
        <v>0</v>
      </c>
      <c r="G61" s="40">
        <v>408513.05</v>
      </c>
      <c r="H61" s="40">
        <v>123110.23</v>
      </c>
      <c r="I61" s="40">
        <v>123110.23</v>
      </c>
      <c r="J61" s="40">
        <v>123110.23</v>
      </c>
      <c r="K61" s="37">
        <v>30.136180472080401</v>
      </c>
      <c r="L61" s="40">
        <v>111592.17</v>
      </c>
    </row>
    <row r="62" spans="1:12" ht="12.75" x14ac:dyDescent="0.2">
      <c r="A62" s="39" t="s">
        <v>0</v>
      </c>
      <c r="B62" s="17" t="s">
        <v>0</v>
      </c>
      <c r="C62" s="39" t="s">
        <v>1472</v>
      </c>
      <c r="D62" s="17" t="s">
        <v>1473</v>
      </c>
      <c r="E62" s="40">
        <v>2627220.11</v>
      </c>
      <c r="F62" s="40">
        <v>1054632.27</v>
      </c>
      <c r="G62" s="40">
        <v>3681852.38</v>
      </c>
      <c r="H62" s="40">
        <v>1134976.3700000001</v>
      </c>
      <c r="I62" s="40">
        <v>1011948.94</v>
      </c>
      <c r="J62" s="40">
        <v>476614.63</v>
      </c>
      <c r="K62" s="37">
        <v>12.9449684780681</v>
      </c>
      <c r="L62" s="40">
        <v>103106.97</v>
      </c>
    </row>
    <row r="63" spans="1:12" ht="12.75" x14ac:dyDescent="0.2">
      <c r="A63" s="39" t="s">
        <v>0</v>
      </c>
      <c r="B63" s="17" t="s">
        <v>0</v>
      </c>
      <c r="C63" s="39" t="s">
        <v>1474</v>
      </c>
      <c r="D63" s="17" t="s">
        <v>1475</v>
      </c>
      <c r="E63" s="40">
        <v>74412615.650000006</v>
      </c>
      <c r="F63" s="40">
        <v>37543443.25</v>
      </c>
      <c r="G63" s="40">
        <v>111956058.90000001</v>
      </c>
      <c r="H63" s="40">
        <v>74898732.680000007</v>
      </c>
      <c r="I63" s="40">
        <v>71043732.049999997</v>
      </c>
      <c r="J63" s="40">
        <v>33368192.91</v>
      </c>
      <c r="K63" s="37">
        <v>29.804722708044501</v>
      </c>
      <c r="L63" s="40">
        <v>33114509.859999999</v>
      </c>
    </row>
    <row r="64" spans="1:12" ht="12.75" x14ac:dyDescent="0.2">
      <c r="A64" s="39" t="s">
        <v>0</v>
      </c>
      <c r="B64" s="17" t="s">
        <v>0</v>
      </c>
      <c r="C64" s="39" t="s">
        <v>1476</v>
      </c>
      <c r="D64" s="17" t="s">
        <v>1477</v>
      </c>
      <c r="E64" s="40">
        <v>1973904.65</v>
      </c>
      <c r="F64" s="40">
        <v>0</v>
      </c>
      <c r="G64" s="40">
        <v>1973904.65</v>
      </c>
      <c r="H64" s="40">
        <v>933591.98</v>
      </c>
      <c r="I64" s="40">
        <v>933591.98</v>
      </c>
      <c r="J64" s="40">
        <v>933591.98</v>
      </c>
      <c r="K64" s="37">
        <v>47.296711115199997</v>
      </c>
      <c r="L64" s="40">
        <v>933591.98</v>
      </c>
    </row>
    <row r="65" spans="1:12" ht="12.75" x14ac:dyDescent="0.2">
      <c r="A65" s="39" t="s">
        <v>0</v>
      </c>
      <c r="B65" s="17" t="s">
        <v>0</v>
      </c>
      <c r="C65" s="39" t="s">
        <v>1478</v>
      </c>
      <c r="D65" s="17" t="s">
        <v>1479</v>
      </c>
      <c r="E65" s="40">
        <v>64003442.460000001</v>
      </c>
      <c r="F65" s="40">
        <v>989171.58</v>
      </c>
      <c r="G65" s="40">
        <v>64992614.039999999</v>
      </c>
      <c r="H65" s="40">
        <v>60609892.25</v>
      </c>
      <c r="I65" s="40">
        <v>29254971.260000002</v>
      </c>
      <c r="J65" s="40">
        <v>8948910.6300000008</v>
      </c>
      <c r="K65" s="37">
        <v>13.7691194025406</v>
      </c>
      <c r="L65" s="40">
        <v>6326171.5599999996</v>
      </c>
    </row>
    <row r="66" spans="1:12" ht="12.75" x14ac:dyDescent="0.2">
      <c r="A66" s="39" t="s">
        <v>0</v>
      </c>
      <c r="B66" s="17" t="s">
        <v>0</v>
      </c>
      <c r="C66" s="46" t="s">
        <v>45</v>
      </c>
      <c r="D66" s="28" t="s">
        <v>0</v>
      </c>
      <c r="E66" s="29">
        <v>676059708.92999995</v>
      </c>
      <c r="F66" s="29">
        <v>294167896.79000002</v>
      </c>
      <c r="G66" s="29">
        <v>970227605.72000003</v>
      </c>
      <c r="H66" s="29">
        <v>745560920.48000002</v>
      </c>
      <c r="I66" s="29">
        <v>688245295</v>
      </c>
      <c r="J66" s="29">
        <v>468529435.63999999</v>
      </c>
      <c r="K66" s="30">
        <v>48.290672505891798</v>
      </c>
      <c r="L66" s="29">
        <v>437920029.07999998</v>
      </c>
    </row>
    <row r="67" spans="1:12" ht="12.75" x14ac:dyDescent="0.2">
      <c r="A67" s="39" t="s">
        <v>17</v>
      </c>
      <c r="B67" s="17" t="s">
        <v>18</v>
      </c>
      <c r="C67" s="39" t="s">
        <v>1480</v>
      </c>
      <c r="D67" s="17" t="s">
        <v>1481</v>
      </c>
      <c r="E67" s="40">
        <v>144385320.97</v>
      </c>
      <c r="F67" s="40">
        <v>-1000000</v>
      </c>
      <c r="G67" s="40">
        <v>143385320.97</v>
      </c>
      <c r="H67" s="40">
        <v>142008474.47999999</v>
      </c>
      <c r="I67" s="40">
        <v>142008474.47999999</v>
      </c>
      <c r="J67" s="40">
        <v>89726427.319999993</v>
      </c>
      <c r="K67" s="37">
        <v>62.577136008764199</v>
      </c>
      <c r="L67" s="40">
        <v>89726427.319999993</v>
      </c>
    </row>
    <row r="68" spans="1:12" ht="12.75" x14ac:dyDescent="0.2">
      <c r="A68" s="17" t="s">
        <v>0</v>
      </c>
      <c r="B68" s="17" t="s">
        <v>0</v>
      </c>
      <c r="C68" s="39" t="s">
        <v>1482</v>
      </c>
      <c r="D68" s="17" t="s">
        <v>1483</v>
      </c>
      <c r="E68" s="40">
        <v>75726</v>
      </c>
      <c r="F68" s="40">
        <v>0</v>
      </c>
      <c r="G68" s="40">
        <v>75726</v>
      </c>
      <c r="H68" s="40">
        <v>47889</v>
      </c>
      <c r="I68" s="40">
        <v>47889</v>
      </c>
      <c r="J68" s="40">
        <v>47889</v>
      </c>
      <c r="K68" s="37">
        <v>63.239838364630401</v>
      </c>
      <c r="L68" s="40">
        <v>47526</v>
      </c>
    </row>
    <row r="69" spans="1:12" ht="12.75" x14ac:dyDescent="0.2">
      <c r="A69" s="39" t="s">
        <v>0</v>
      </c>
      <c r="B69" s="17" t="s">
        <v>0</v>
      </c>
      <c r="C69" s="39" t="s">
        <v>1484</v>
      </c>
      <c r="D69" s="17" t="s">
        <v>1485</v>
      </c>
      <c r="E69" s="40">
        <v>631345</v>
      </c>
      <c r="F69" s="40">
        <v>0</v>
      </c>
      <c r="G69" s="40">
        <v>631345</v>
      </c>
      <c r="H69" s="40">
        <v>631345</v>
      </c>
      <c r="I69" s="40">
        <v>631345</v>
      </c>
      <c r="J69" s="40">
        <v>57000</v>
      </c>
      <c r="K69" s="37">
        <v>9.0283442491823003</v>
      </c>
      <c r="L69" s="40">
        <v>57000</v>
      </c>
    </row>
    <row r="70" spans="1:12" ht="12.75" x14ac:dyDescent="0.2">
      <c r="A70" s="39" t="s">
        <v>0</v>
      </c>
      <c r="B70" s="17" t="s">
        <v>0</v>
      </c>
      <c r="C70" s="39" t="s">
        <v>1486</v>
      </c>
      <c r="D70" s="17" t="s">
        <v>1487</v>
      </c>
      <c r="E70" s="40">
        <v>41604049.829999998</v>
      </c>
      <c r="F70" s="40">
        <v>-11031072.5</v>
      </c>
      <c r="G70" s="40">
        <v>30572977.329999998</v>
      </c>
      <c r="H70" s="40">
        <v>21082339.920000002</v>
      </c>
      <c r="I70" s="40">
        <v>21082339.920000002</v>
      </c>
      <c r="J70" s="40">
        <v>11626012.84</v>
      </c>
      <c r="K70" s="37">
        <v>38.0270874979254</v>
      </c>
      <c r="L70" s="40">
        <v>11626012.84</v>
      </c>
    </row>
    <row r="71" spans="1:12" ht="12.75" x14ac:dyDescent="0.2">
      <c r="A71" s="39" t="s">
        <v>0</v>
      </c>
      <c r="B71" s="17" t="s">
        <v>0</v>
      </c>
      <c r="C71" s="39" t="s">
        <v>1488</v>
      </c>
      <c r="D71" s="17" t="s">
        <v>1489</v>
      </c>
      <c r="E71" s="40">
        <v>3500000</v>
      </c>
      <c r="F71" s="40">
        <v>-3499999.63</v>
      </c>
      <c r="G71" s="40">
        <v>0.37</v>
      </c>
      <c r="H71" s="40">
        <v>102.16</v>
      </c>
      <c r="I71" s="40">
        <v>102.16</v>
      </c>
      <c r="J71" s="40">
        <v>102.16</v>
      </c>
      <c r="K71" s="37">
        <v>27610.810810810799</v>
      </c>
      <c r="L71" s="40">
        <v>102.16</v>
      </c>
    </row>
    <row r="72" spans="1:12" ht="12.75" x14ac:dyDescent="0.2">
      <c r="A72" s="39" t="s">
        <v>0</v>
      </c>
      <c r="B72" s="17" t="s">
        <v>0</v>
      </c>
      <c r="C72" s="39" t="s">
        <v>1490</v>
      </c>
      <c r="D72" s="17" t="s">
        <v>1491</v>
      </c>
      <c r="E72" s="40">
        <v>37365377.829999998</v>
      </c>
      <c r="F72" s="40">
        <v>-4868927.87</v>
      </c>
      <c r="G72" s="40">
        <v>32496449.960000001</v>
      </c>
      <c r="H72" s="40">
        <v>29581513.890000001</v>
      </c>
      <c r="I72" s="40">
        <v>29581513.890000001</v>
      </c>
      <c r="J72" s="40">
        <v>13647863.890000001</v>
      </c>
      <c r="K72" s="37">
        <v>41.998014881007599</v>
      </c>
      <c r="L72" s="40">
        <v>13647863.890000001</v>
      </c>
    </row>
    <row r="73" spans="1:12" ht="12.75" x14ac:dyDescent="0.2">
      <c r="A73" s="39" t="s">
        <v>0</v>
      </c>
      <c r="B73" s="17" t="s">
        <v>0</v>
      </c>
      <c r="C73" s="39" t="s">
        <v>1492</v>
      </c>
      <c r="D73" s="17" t="s">
        <v>1493</v>
      </c>
      <c r="E73" s="40">
        <v>1202</v>
      </c>
      <c r="F73" s="40">
        <v>0</v>
      </c>
      <c r="G73" s="40">
        <v>1202</v>
      </c>
      <c r="H73" s="40">
        <v>601</v>
      </c>
      <c r="I73" s="40">
        <v>601</v>
      </c>
      <c r="J73" s="40">
        <v>601</v>
      </c>
      <c r="K73" s="37">
        <v>50</v>
      </c>
      <c r="L73" s="40">
        <v>300.5</v>
      </c>
    </row>
    <row r="74" spans="1:12" ht="12.75" x14ac:dyDescent="0.2">
      <c r="A74" s="39" t="s">
        <v>0</v>
      </c>
      <c r="B74" s="17" t="s">
        <v>0</v>
      </c>
      <c r="C74" s="46" t="s">
        <v>45</v>
      </c>
      <c r="D74" s="28" t="s">
        <v>0</v>
      </c>
      <c r="E74" s="29">
        <v>227563021.63</v>
      </c>
      <c r="F74" s="29">
        <v>-20400000</v>
      </c>
      <c r="G74" s="29">
        <v>207163021.63</v>
      </c>
      <c r="H74" s="29">
        <v>193352265.44999999</v>
      </c>
      <c r="I74" s="29">
        <v>193352265.44999999</v>
      </c>
      <c r="J74" s="29">
        <v>115105896.20999999</v>
      </c>
      <c r="K74" s="30">
        <v>55.562954867294302</v>
      </c>
      <c r="L74" s="29">
        <v>115105232.70999999</v>
      </c>
    </row>
    <row r="75" spans="1:12" ht="12.75" x14ac:dyDescent="0.2">
      <c r="A75" s="39" t="s">
        <v>8</v>
      </c>
      <c r="B75" s="17" t="s">
        <v>9</v>
      </c>
      <c r="C75" s="39" t="s">
        <v>1494</v>
      </c>
      <c r="D75" s="17" t="s">
        <v>1495</v>
      </c>
      <c r="E75" s="40">
        <v>193273.38</v>
      </c>
      <c r="F75" s="40">
        <v>13243.51</v>
      </c>
      <c r="G75" s="40">
        <v>206516.89</v>
      </c>
      <c r="H75" s="40">
        <v>193273.38</v>
      </c>
      <c r="I75" s="40">
        <v>0</v>
      </c>
      <c r="J75" s="40">
        <v>0</v>
      </c>
      <c r="K75" s="37">
        <v>0</v>
      </c>
      <c r="L75" s="40">
        <v>0</v>
      </c>
    </row>
    <row r="76" spans="1:12" ht="12.75" x14ac:dyDescent="0.2">
      <c r="A76" s="39" t="s">
        <v>0</v>
      </c>
      <c r="B76" s="17" t="s">
        <v>0</v>
      </c>
      <c r="C76" s="39" t="s">
        <v>1496</v>
      </c>
      <c r="D76" s="17" t="s">
        <v>1497</v>
      </c>
      <c r="E76" s="40">
        <v>85000</v>
      </c>
      <c r="F76" s="40">
        <v>0</v>
      </c>
      <c r="G76" s="40">
        <v>85000</v>
      </c>
      <c r="H76" s="40">
        <v>0</v>
      </c>
      <c r="I76" s="40">
        <v>0</v>
      </c>
      <c r="J76" s="40">
        <v>0</v>
      </c>
      <c r="K76" s="37">
        <v>0</v>
      </c>
      <c r="L76" s="40">
        <v>0</v>
      </c>
    </row>
    <row r="77" spans="1:12" ht="12.75" x14ac:dyDescent="0.2">
      <c r="A77" s="17" t="s">
        <v>0</v>
      </c>
      <c r="B77" s="17" t="s">
        <v>0</v>
      </c>
      <c r="C77" s="39" t="s">
        <v>1498</v>
      </c>
      <c r="D77" s="17" t="s">
        <v>1499</v>
      </c>
      <c r="E77" s="40">
        <v>150000</v>
      </c>
      <c r="F77" s="40">
        <v>0</v>
      </c>
      <c r="G77" s="40">
        <v>150000</v>
      </c>
      <c r="H77" s="40">
        <v>0</v>
      </c>
      <c r="I77" s="40">
        <v>0</v>
      </c>
      <c r="J77" s="40">
        <v>0</v>
      </c>
      <c r="K77" s="37">
        <v>0</v>
      </c>
      <c r="L77" s="40">
        <v>0</v>
      </c>
    </row>
    <row r="78" spans="1:12" ht="12.75" x14ac:dyDescent="0.2">
      <c r="A78" s="39" t="s">
        <v>0</v>
      </c>
      <c r="B78" s="17" t="s">
        <v>0</v>
      </c>
      <c r="C78" s="39" t="s">
        <v>1500</v>
      </c>
      <c r="D78" s="17" t="s">
        <v>1501</v>
      </c>
      <c r="E78" s="40">
        <v>241421100.38</v>
      </c>
      <c r="F78" s="40">
        <v>-13080286.380000001</v>
      </c>
      <c r="G78" s="40">
        <v>228340814</v>
      </c>
      <c r="H78" s="40">
        <v>119831339.5</v>
      </c>
      <c r="I78" s="40">
        <v>117405887.5</v>
      </c>
      <c r="J78" s="40">
        <v>66667349.840000004</v>
      </c>
      <c r="K78" s="37">
        <v>29.1964229574832</v>
      </c>
      <c r="L78" s="40">
        <v>52765957.960000001</v>
      </c>
    </row>
    <row r="79" spans="1:12" ht="12.75" x14ac:dyDescent="0.2">
      <c r="A79" s="39" t="s">
        <v>0</v>
      </c>
      <c r="B79" s="17" t="s">
        <v>0</v>
      </c>
      <c r="C79" s="39" t="s">
        <v>1502</v>
      </c>
      <c r="D79" s="17" t="s">
        <v>1503</v>
      </c>
      <c r="E79" s="40">
        <v>1550000</v>
      </c>
      <c r="F79" s="40">
        <v>0</v>
      </c>
      <c r="G79" s="40">
        <v>1550000</v>
      </c>
      <c r="H79" s="40">
        <v>972053.52</v>
      </c>
      <c r="I79" s="40">
        <v>672053.52</v>
      </c>
      <c r="J79" s="40">
        <v>10858.13</v>
      </c>
      <c r="K79" s="37">
        <v>0.70052451612902999</v>
      </c>
      <c r="L79" s="40">
        <v>0</v>
      </c>
    </row>
    <row r="80" spans="1:12" ht="12.75" x14ac:dyDescent="0.2">
      <c r="A80" s="39" t="s">
        <v>0</v>
      </c>
      <c r="B80" s="17" t="s">
        <v>0</v>
      </c>
      <c r="C80" s="39" t="s">
        <v>1504</v>
      </c>
      <c r="D80" s="17" t="s">
        <v>1505</v>
      </c>
      <c r="E80" s="40">
        <v>107360008.47</v>
      </c>
      <c r="F80" s="40">
        <v>1461995</v>
      </c>
      <c r="G80" s="40">
        <v>108822003.47</v>
      </c>
      <c r="H80" s="40">
        <v>65878490.640000001</v>
      </c>
      <c r="I80" s="40">
        <v>58707053.969999999</v>
      </c>
      <c r="J80" s="40">
        <v>31995079.18</v>
      </c>
      <c r="K80" s="37">
        <v>29.4012958407078</v>
      </c>
      <c r="L80" s="40">
        <v>8245915.5199999996</v>
      </c>
    </row>
    <row r="81" spans="1:12" ht="12.75" x14ac:dyDescent="0.2">
      <c r="A81" s="39" t="s">
        <v>0</v>
      </c>
      <c r="B81" s="17" t="s">
        <v>0</v>
      </c>
      <c r="C81" s="39" t="s">
        <v>1506</v>
      </c>
      <c r="D81" s="17" t="s">
        <v>1507</v>
      </c>
      <c r="E81" s="40">
        <v>488640698.89999998</v>
      </c>
      <c r="F81" s="40">
        <v>3657780.93</v>
      </c>
      <c r="G81" s="40">
        <v>492298479.82999998</v>
      </c>
      <c r="H81" s="40">
        <v>51662728.359999999</v>
      </c>
      <c r="I81" s="40">
        <v>34788602.07</v>
      </c>
      <c r="J81" s="40">
        <v>17446435.039999999</v>
      </c>
      <c r="K81" s="37">
        <v>3.5438734334553699</v>
      </c>
      <c r="L81" s="40">
        <v>14052128.73</v>
      </c>
    </row>
    <row r="82" spans="1:12" ht="12.75" x14ac:dyDescent="0.2">
      <c r="A82" s="39" t="s">
        <v>0</v>
      </c>
      <c r="B82" s="17" t="s">
        <v>0</v>
      </c>
      <c r="C82" s="39" t="s">
        <v>1508</v>
      </c>
      <c r="D82" s="17" t="s">
        <v>1509</v>
      </c>
      <c r="E82" s="40">
        <v>562332788.51999998</v>
      </c>
      <c r="F82" s="40">
        <v>2744624.07</v>
      </c>
      <c r="G82" s="40">
        <v>565077412.59000003</v>
      </c>
      <c r="H82" s="40">
        <v>231338450.63999999</v>
      </c>
      <c r="I82" s="40">
        <v>212471500.97</v>
      </c>
      <c r="J82" s="40">
        <v>189745885.84</v>
      </c>
      <c r="K82" s="37">
        <v>33.5787418878257</v>
      </c>
      <c r="L82" s="40">
        <v>181532010.09999999</v>
      </c>
    </row>
    <row r="83" spans="1:12" ht="12.75" x14ac:dyDescent="0.2">
      <c r="A83" s="39" t="s">
        <v>0</v>
      </c>
      <c r="B83" s="17" t="s">
        <v>0</v>
      </c>
      <c r="C83" s="46" t="s">
        <v>45</v>
      </c>
      <c r="D83" s="28" t="s">
        <v>0</v>
      </c>
      <c r="E83" s="29">
        <v>1401732869.6500001</v>
      </c>
      <c r="F83" s="29">
        <v>-5202642.87</v>
      </c>
      <c r="G83" s="29">
        <v>1396530226.78</v>
      </c>
      <c r="H83" s="29">
        <v>469876336.04000002</v>
      </c>
      <c r="I83" s="29">
        <v>424045098.02999997</v>
      </c>
      <c r="J83" s="29">
        <v>305865608.02999997</v>
      </c>
      <c r="K83" s="30">
        <v>21.901825120909699</v>
      </c>
      <c r="L83" s="29">
        <v>256596012.31</v>
      </c>
    </row>
    <row r="84" spans="1:12" ht="12.75" x14ac:dyDescent="0.2">
      <c r="A84" s="39" t="s">
        <v>19</v>
      </c>
      <c r="B84" s="17" t="s">
        <v>20</v>
      </c>
      <c r="C84" s="39" t="s">
        <v>1510</v>
      </c>
      <c r="D84" s="17" t="s">
        <v>20</v>
      </c>
      <c r="E84" s="40">
        <v>23273431.890000001</v>
      </c>
      <c r="F84" s="40">
        <v>-2193223</v>
      </c>
      <c r="G84" s="40">
        <v>21080208.890000001</v>
      </c>
      <c r="H84" s="40">
        <v>0</v>
      </c>
      <c r="I84" s="40">
        <v>0</v>
      </c>
      <c r="J84" s="40">
        <v>0</v>
      </c>
      <c r="K84" s="37">
        <v>0</v>
      </c>
      <c r="L84" s="40">
        <v>0</v>
      </c>
    </row>
    <row r="85" spans="1:12" ht="12.75" x14ac:dyDescent="0.2">
      <c r="A85" s="39" t="s">
        <v>0</v>
      </c>
      <c r="B85" s="17" t="s">
        <v>0</v>
      </c>
      <c r="C85" s="46" t="s">
        <v>45</v>
      </c>
      <c r="D85" s="28" t="s">
        <v>0</v>
      </c>
      <c r="E85" s="29">
        <v>23273431.890000001</v>
      </c>
      <c r="F85" s="29">
        <v>-2193223</v>
      </c>
      <c r="G85" s="29">
        <v>21080208.890000001</v>
      </c>
      <c r="H85" s="29">
        <v>0</v>
      </c>
      <c r="I85" s="29">
        <v>0</v>
      </c>
      <c r="J85" s="29">
        <v>0</v>
      </c>
      <c r="K85" s="30">
        <v>0</v>
      </c>
      <c r="L85" s="29">
        <v>0</v>
      </c>
    </row>
    <row r="86" spans="1:12" ht="12.75" x14ac:dyDescent="0.2">
      <c r="A86" s="39" t="s">
        <v>10</v>
      </c>
      <c r="B86" s="17" t="s">
        <v>11</v>
      </c>
      <c r="C86" s="39" t="s">
        <v>1511</v>
      </c>
      <c r="D86" s="17" t="s">
        <v>1512</v>
      </c>
      <c r="E86" s="40">
        <v>923636.43</v>
      </c>
      <c r="F86" s="40">
        <v>0</v>
      </c>
      <c r="G86" s="40">
        <v>923636.43</v>
      </c>
      <c r="H86" s="40">
        <v>470475.88</v>
      </c>
      <c r="I86" s="40">
        <v>470475.88</v>
      </c>
      <c r="J86" s="40">
        <v>470475.88</v>
      </c>
      <c r="K86" s="37">
        <v>50.9373455527301</v>
      </c>
      <c r="L86" s="40">
        <v>470076.64</v>
      </c>
    </row>
    <row r="87" spans="1:12" ht="12.75" x14ac:dyDescent="0.2">
      <c r="A87" s="17" t="s">
        <v>0</v>
      </c>
      <c r="B87" s="17" t="s">
        <v>0</v>
      </c>
      <c r="C87" s="39" t="s">
        <v>1513</v>
      </c>
      <c r="D87" s="17" t="s">
        <v>1514</v>
      </c>
      <c r="E87" s="40">
        <v>70965893.689999998</v>
      </c>
      <c r="F87" s="40">
        <v>1665368.43</v>
      </c>
      <c r="G87" s="40">
        <v>72631262.120000005</v>
      </c>
      <c r="H87" s="40">
        <v>28115637.399999999</v>
      </c>
      <c r="I87" s="40">
        <v>22231237.73</v>
      </c>
      <c r="J87" s="40">
        <v>3646428.41</v>
      </c>
      <c r="K87" s="37">
        <v>5.0204668121771601</v>
      </c>
      <c r="L87" s="40">
        <v>3029067.52</v>
      </c>
    </row>
    <row r="88" spans="1:12" ht="12.75" x14ac:dyDescent="0.2">
      <c r="A88" s="39" t="s">
        <v>0</v>
      </c>
      <c r="B88" s="17" t="s">
        <v>0</v>
      </c>
      <c r="C88" s="39" t="s">
        <v>1515</v>
      </c>
      <c r="D88" s="17" t="s">
        <v>1516</v>
      </c>
      <c r="E88" s="40">
        <v>8001847.1200000001</v>
      </c>
      <c r="F88" s="40">
        <v>0</v>
      </c>
      <c r="G88" s="40">
        <v>8001847.1200000001</v>
      </c>
      <c r="H88" s="40">
        <v>4058538.53</v>
      </c>
      <c r="I88" s="40">
        <v>3644012.32</v>
      </c>
      <c r="J88" s="40">
        <v>179840.25</v>
      </c>
      <c r="K88" s="37">
        <v>2.2474842033722799</v>
      </c>
      <c r="L88" s="40">
        <v>130073.04</v>
      </c>
    </row>
    <row r="89" spans="1:12" ht="12.75" x14ac:dyDescent="0.2">
      <c r="A89" s="17" t="s">
        <v>0</v>
      </c>
      <c r="B89" s="17" t="s">
        <v>0</v>
      </c>
      <c r="C89" s="39" t="s">
        <v>1517</v>
      </c>
      <c r="D89" s="17" t="s">
        <v>1518</v>
      </c>
      <c r="E89" s="40">
        <v>6059572.5899999999</v>
      </c>
      <c r="F89" s="40">
        <v>0</v>
      </c>
      <c r="G89" s="40">
        <v>6059572.5899999999</v>
      </c>
      <c r="H89" s="40">
        <v>5438676.4400000004</v>
      </c>
      <c r="I89" s="40">
        <v>5193876.4400000004</v>
      </c>
      <c r="J89" s="40">
        <v>75844.34</v>
      </c>
      <c r="K89" s="37">
        <v>1.25164504382973</v>
      </c>
      <c r="L89" s="40">
        <v>75844.34</v>
      </c>
    </row>
    <row r="90" spans="1:12" ht="12.75" x14ac:dyDescent="0.2">
      <c r="A90" s="39" t="s">
        <v>0</v>
      </c>
      <c r="B90" s="17" t="s">
        <v>0</v>
      </c>
      <c r="C90" s="39" t="s">
        <v>1519</v>
      </c>
      <c r="D90" s="17" t="s">
        <v>1520</v>
      </c>
      <c r="E90" s="40">
        <v>701267.43</v>
      </c>
      <c r="F90" s="40">
        <v>0</v>
      </c>
      <c r="G90" s="40">
        <v>701267.43</v>
      </c>
      <c r="H90" s="40">
        <v>670830.4</v>
      </c>
      <c r="I90" s="40">
        <v>415894.99</v>
      </c>
      <c r="J90" s="40">
        <v>87904.25</v>
      </c>
      <c r="K90" s="37">
        <v>12.5350538524226</v>
      </c>
      <c r="L90" s="40">
        <v>75252.98</v>
      </c>
    </row>
    <row r="91" spans="1:12" ht="12.75" x14ac:dyDescent="0.2">
      <c r="A91" s="39" t="s">
        <v>0</v>
      </c>
      <c r="B91" s="17" t="s">
        <v>0</v>
      </c>
      <c r="C91" s="39" t="s">
        <v>1521</v>
      </c>
      <c r="D91" s="17" t="s">
        <v>1522</v>
      </c>
      <c r="E91" s="40">
        <v>2485613.44</v>
      </c>
      <c r="F91" s="40">
        <v>185776.81</v>
      </c>
      <c r="G91" s="40">
        <v>2671390.25</v>
      </c>
      <c r="H91" s="40">
        <v>2498228.87</v>
      </c>
      <c r="I91" s="40">
        <v>1100710.54</v>
      </c>
      <c r="J91" s="40">
        <v>568319.35</v>
      </c>
      <c r="K91" s="37">
        <v>21.274291541642</v>
      </c>
      <c r="L91" s="40">
        <v>554450.92000000004</v>
      </c>
    </row>
    <row r="92" spans="1:12" ht="12.75" x14ac:dyDescent="0.2">
      <c r="A92" s="39" t="s">
        <v>0</v>
      </c>
      <c r="B92" s="17" t="s">
        <v>0</v>
      </c>
      <c r="C92" s="39" t="s">
        <v>1523</v>
      </c>
      <c r="D92" s="17" t="s">
        <v>1524</v>
      </c>
      <c r="E92" s="40">
        <v>66409150.530000001</v>
      </c>
      <c r="F92" s="40">
        <v>2443841.63</v>
      </c>
      <c r="G92" s="40">
        <v>68852992.159999996</v>
      </c>
      <c r="H92" s="40">
        <v>52092933.119999997</v>
      </c>
      <c r="I92" s="40">
        <v>42200421.729999997</v>
      </c>
      <c r="J92" s="40">
        <v>10708134.060000001</v>
      </c>
      <c r="K92" s="37">
        <v>15.552169519541801</v>
      </c>
      <c r="L92" s="40">
        <v>8898900.1300000008</v>
      </c>
    </row>
    <row r="93" spans="1:12" ht="12.75" x14ac:dyDescent="0.2">
      <c r="A93" s="39" t="s">
        <v>0</v>
      </c>
      <c r="B93" s="17" t="s">
        <v>0</v>
      </c>
      <c r="C93" s="39" t="s">
        <v>1525</v>
      </c>
      <c r="D93" s="17" t="s">
        <v>1526</v>
      </c>
      <c r="E93" s="40">
        <v>19367558.77</v>
      </c>
      <c r="F93" s="40">
        <v>0</v>
      </c>
      <c r="G93" s="40">
        <v>19367558.77</v>
      </c>
      <c r="H93" s="40">
        <v>19108960.960000001</v>
      </c>
      <c r="I93" s="40">
        <v>17747658.670000002</v>
      </c>
      <c r="J93" s="40">
        <v>6645894.04</v>
      </c>
      <c r="K93" s="37">
        <v>34.314567565915297</v>
      </c>
      <c r="L93" s="40">
        <v>6587639.8700000001</v>
      </c>
    </row>
    <row r="94" spans="1:12" ht="12.75" x14ac:dyDescent="0.2">
      <c r="A94" s="39" t="s">
        <v>0</v>
      </c>
      <c r="B94" s="17" t="s">
        <v>0</v>
      </c>
      <c r="C94" s="39" t="s">
        <v>1527</v>
      </c>
      <c r="D94" s="17" t="s">
        <v>1528</v>
      </c>
      <c r="E94" s="40">
        <v>14542952.65</v>
      </c>
      <c r="F94" s="40">
        <v>2308402.83</v>
      </c>
      <c r="G94" s="40">
        <v>16851355.48</v>
      </c>
      <c r="H94" s="40">
        <v>4704994.95</v>
      </c>
      <c r="I94" s="40">
        <v>3823998.46</v>
      </c>
      <c r="J94" s="40">
        <v>1046181.09</v>
      </c>
      <c r="K94" s="37">
        <v>6.20829043243232</v>
      </c>
      <c r="L94" s="40">
        <v>906123.54</v>
      </c>
    </row>
    <row r="95" spans="1:12" ht="12.75" x14ac:dyDescent="0.2">
      <c r="A95" s="39" t="s">
        <v>0</v>
      </c>
      <c r="B95" s="17" t="s">
        <v>0</v>
      </c>
      <c r="C95" s="46" t="s">
        <v>45</v>
      </c>
      <c r="D95" s="28" t="s">
        <v>0</v>
      </c>
      <c r="E95" s="29">
        <v>189457492.65000001</v>
      </c>
      <c r="F95" s="29">
        <v>6603389.7000000002</v>
      </c>
      <c r="G95" s="29">
        <v>196060882.34999999</v>
      </c>
      <c r="H95" s="29">
        <v>117159276.55</v>
      </c>
      <c r="I95" s="29">
        <v>96828286.760000005</v>
      </c>
      <c r="J95" s="29">
        <v>23429021.670000002</v>
      </c>
      <c r="K95" s="30">
        <v>11.9498705652948</v>
      </c>
      <c r="L95" s="29">
        <v>20727428.98</v>
      </c>
    </row>
    <row r="96" spans="1:12" ht="12.75" x14ac:dyDescent="0.2">
      <c r="A96" s="39" t="s">
        <v>12</v>
      </c>
      <c r="B96" s="17" t="s">
        <v>13</v>
      </c>
      <c r="C96" s="39" t="s">
        <v>1529</v>
      </c>
      <c r="D96" s="17" t="s">
        <v>1495</v>
      </c>
      <c r="E96" s="40">
        <v>100000</v>
      </c>
      <c r="F96" s="40">
        <v>-91000</v>
      </c>
      <c r="G96" s="40">
        <v>9000</v>
      </c>
      <c r="H96" s="40">
        <v>0</v>
      </c>
      <c r="I96" s="40">
        <v>0</v>
      </c>
      <c r="J96" s="40">
        <v>0</v>
      </c>
      <c r="K96" s="37">
        <v>0</v>
      </c>
      <c r="L96" s="40">
        <v>0</v>
      </c>
    </row>
    <row r="97" spans="1:12" ht="12.75" x14ac:dyDescent="0.2">
      <c r="A97" s="39" t="s">
        <v>0</v>
      </c>
      <c r="B97" s="17" t="s">
        <v>0</v>
      </c>
      <c r="C97" s="39" t="s">
        <v>1530</v>
      </c>
      <c r="D97" s="17" t="s">
        <v>1501</v>
      </c>
      <c r="E97" s="40">
        <v>147180667.09999999</v>
      </c>
      <c r="F97" s="40">
        <v>3152817.09</v>
      </c>
      <c r="G97" s="40">
        <v>150333484.19</v>
      </c>
      <c r="H97" s="40">
        <v>102616121.89</v>
      </c>
      <c r="I97" s="40">
        <v>41959509.140000001</v>
      </c>
      <c r="J97" s="40">
        <v>25580021.539999999</v>
      </c>
      <c r="K97" s="37">
        <v>17.015518317709301</v>
      </c>
      <c r="L97" s="40">
        <v>0</v>
      </c>
    </row>
    <row r="98" spans="1:12" ht="12.75" x14ac:dyDescent="0.2">
      <c r="A98" s="39" t="s">
        <v>0</v>
      </c>
      <c r="B98" s="17" t="s">
        <v>0</v>
      </c>
      <c r="C98" s="39" t="s">
        <v>1531</v>
      </c>
      <c r="D98" s="17" t="s">
        <v>1505</v>
      </c>
      <c r="E98" s="40">
        <v>26828274</v>
      </c>
      <c r="F98" s="40">
        <v>1607028.38</v>
      </c>
      <c r="G98" s="40">
        <v>28435302.379999999</v>
      </c>
      <c r="H98" s="40">
        <v>25956000.050000001</v>
      </c>
      <c r="I98" s="40">
        <v>7210454.2699999996</v>
      </c>
      <c r="J98" s="40">
        <v>629771.32999999996</v>
      </c>
      <c r="K98" s="37">
        <v>2.2147516547703399</v>
      </c>
      <c r="L98" s="40">
        <v>432588.51</v>
      </c>
    </row>
    <row r="99" spans="1:12" ht="12.75" x14ac:dyDescent="0.2">
      <c r="A99" s="17" t="s">
        <v>0</v>
      </c>
      <c r="B99" s="17" t="s">
        <v>0</v>
      </c>
      <c r="C99" s="39" t="s">
        <v>1532</v>
      </c>
      <c r="D99" s="17" t="s">
        <v>1507</v>
      </c>
      <c r="E99" s="40">
        <v>130659565.79000001</v>
      </c>
      <c r="F99" s="40">
        <v>12075000</v>
      </c>
      <c r="G99" s="40">
        <v>142734565.78999999</v>
      </c>
      <c r="H99" s="40">
        <v>67852815.519999996</v>
      </c>
      <c r="I99" s="40">
        <v>45462378.039999999</v>
      </c>
      <c r="J99" s="40">
        <v>25538208.899999999</v>
      </c>
      <c r="K99" s="37">
        <v>17.892098356591099</v>
      </c>
      <c r="L99" s="40">
        <v>25068735.350000001</v>
      </c>
    </row>
    <row r="100" spans="1:12" ht="12.75" x14ac:dyDescent="0.2">
      <c r="A100" s="39" t="s">
        <v>0</v>
      </c>
      <c r="B100" s="17" t="s">
        <v>0</v>
      </c>
      <c r="C100" s="39" t="s">
        <v>1533</v>
      </c>
      <c r="D100" s="17" t="s">
        <v>1509</v>
      </c>
      <c r="E100" s="40">
        <v>21580144.32</v>
      </c>
      <c r="F100" s="40">
        <v>2831582.14</v>
      </c>
      <c r="G100" s="40">
        <v>24411726.460000001</v>
      </c>
      <c r="H100" s="40">
        <v>19190260.050000001</v>
      </c>
      <c r="I100" s="40">
        <v>2424463.59</v>
      </c>
      <c r="J100" s="40">
        <v>43508.39</v>
      </c>
      <c r="K100" s="37">
        <v>0.17822741898771999</v>
      </c>
      <c r="L100" s="40">
        <v>0</v>
      </c>
    </row>
    <row r="101" spans="1:12" ht="12.75" x14ac:dyDescent="0.2">
      <c r="A101" s="39" t="s">
        <v>0</v>
      </c>
      <c r="B101" s="17" t="s">
        <v>0</v>
      </c>
      <c r="C101" s="46" t="s">
        <v>45</v>
      </c>
      <c r="D101" s="28" t="s">
        <v>0</v>
      </c>
      <c r="E101" s="29">
        <v>326348651.20999998</v>
      </c>
      <c r="F101" s="29">
        <v>19575427.609999999</v>
      </c>
      <c r="G101" s="29">
        <v>345924078.81999999</v>
      </c>
      <c r="H101" s="29">
        <v>215615197.50999999</v>
      </c>
      <c r="I101" s="29">
        <v>97056805.040000007</v>
      </c>
      <c r="J101" s="29">
        <v>51791510.159999996</v>
      </c>
      <c r="K101" s="30">
        <v>14.9719297762297</v>
      </c>
      <c r="L101" s="29">
        <v>25501323.859999999</v>
      </c>
    </row>
    <row r="102" spans="1:12" ht="12.75" x14ac:dyDescent="0.2">
      <c r="A102" s="39" t="s">
        <v>21</v>
      </c>
      <c r="B102" s="17" t="s">
        <v>22</v>
      </c>
      <c r="C102" s="39" t="s">
        <v>1534</v>
      </c>
      <c r="D102" s="17" t="s">
        <v>1535</v>
      </c>
      <c r="E102" s="40">
        <v>0</v>
      </c>
      <c r="F102" s="40">
        <v>2790000</v>
      </c>
      <c r="G102" s="40">
        <v>2790000</v>
      </c>
      <c r="H102" s="40">
        <v>1290000</v>
      </c>
      <c r="I102" s="40">
        <v>1290000</v>
      </c>
      <c r="J102" s="40">
        <v>0</v>
      </c>
      <c r="K102" s="37">
        <v>0</v>
      </c>
      <c r="L102" s="40">
        <v>0</v>
      </c>
    </row>
    <row r="103" spans="1:12" ht="12.75" x14ac:dyDescent="0.2">
      <c r="A103" s="39" t="s">
        <v>0</v>
      </c>
      <c r="B103" s="17" t="s">
        <v>0</v>
      </c>
      <c r="C103" s="39" t="s">
        <v>1536</v>
      </c>
      <c r="D103" s="17" t="s">
        <v>1537</v>
      </c>
      <c r="E103" s="40">
        <v>4300000</v>
      </c>
      <c r="F103" s="40">
        <v>2415600</v>
      </c>
      <c r="G103" s="40">
        <v>6715600</v>
      </c>
      <c r="H103" s="40">
        <v>6715600</v>
      </c>
      <c r="I103" s="40">
        <v>6715600</v>
      </c>
      <c r="J103" s="40">
        <v>2415600</v>
      </c>
      <c r="K103" s="37">
        <v>35.969980344272997</v>
      </c>
      <c r="L103" s="40">
        <v>2415600</v>
      </c>
    </row>
    <row r="104" spans="1:12" ht="12.75" x14ac:dyDescent="0.2">
      <c r="A104" s="17" t="s">
        <v>0</v>
      </c>
      <c r="B104" s="17" t="s">
        <v>0</v>
      </c>
      <c r="C104" s="46" t="s">
        <v>45</v>
      </c>
      <c r="D104" s="28" t="s">
        <v>0</v>
      </c>
      <c r="E104" s="29">
        <v>4300000</v>
      </c>
      <c r="F104" s="29">
        <v>5205600</v>
      </c>
      <c r="G104" s="29">
        <v>9505600</v>
      </c>
      <c r="H104" s="29">
        <v>8005600</v>
      </c>
      <c r="I104" s="29">
        <v>8005600</v>
      </c>
      <c r="J104" s="29">
        <v>2415600</v>
      </c>
      <c r="K104" s="30">
        <v>25.4123884867867</v>
      </c>
      <c r="L104" s="29">
        <v>2415600</v>
      </c>
    </row>
    <row r="105" spans="1:12" ht="12.75" x14ac:dyDescent="0.2">
      <c r="A105" s="39" t="s">
        <v>23</v>
      </c>
      <c r="B105" s="17" t="s">
        <v>24</v>
      </c>
      <c r="C105" s="39" t="s">
        <v>1538</v>
      </c>
      <c r="D105" s="17" t="s">
        <v>1539</v>
      </c>
      <c r="E105" s="40">
        <v>414240188.92000002</v>
      </c>
      <c r="F105" s="40">
        <v>0</v>
      </c>
      <c r="G105" s="40">
        <v>414240188.92000002</v>
      </c>
      <c r="H105" s="40">
        <v>413482655</v>
      </c>
      <c r="I105" s="40">
        <v>413482655</v>
      </c>
      <c r="J105" s="40">
        <v>149943000</v>
      </c>
      <c r="K105" s="37">
        <v>36.197115589129297</v>
      </c>
      <c r="L105" s="40">
        <v>149943000</v>
      </c>
    </row>
    <row r="106" spans="1:12" ht="12.75" x14ac:dyDescent="0.2">
      <c r="A106" s="17" t="s">
        <v>0</v>
      </c>
      <c r="B106" s="17" t="s">
        <v>0</v>
      </c>
      <c r="C106" s="39" t="s">
        <v>1540</v>
      </c>
      <c r="D106" s="17" t="s">
        <v>1541</v>
      </c>
      <c r="E106" s="40">
        <v>176729642.81</v>
      </c>
      <c r="F106" s="40">
        <v>0</v>
      </c>
      <c r="G106" s="40">
        <v>176729642.81</v>
      </c>
      <c r="H106" s="40">
        <v>88487113.670000002</v>
      </c>
      <c r="I106" s="40">
        <v>88487113.670000002</v>
      </c>
      <c r="J106" s="40">
        <v>24498779.530000001</v>
      </c>
      <c r="K106" s="37">
        <v>13.8622922224419</v>
      </c>
      <c r="L106" s="40">
        <v>24498779.530000001</v>
      </c>
    </row>
    <row r="107" spans="1:12" ht="12.75" x14ac:dyDescent="0.2">
      <c r="A107" s="39" t="s">
        <v>0</v>
      </c>
      <c r="B107" s="17" t="s">
        <v>0</v>
      </c>
      <c r="C107" s="39" t="s">
        <v>1542</v>
      </c>
      <c r="D107" s="17" t="s">
        <v>1543</v>
      </c>
      <c r="E107" s="40">
        <v>4498109.3</v>
      </c>
      <c r="F107" s="40">
        <v>0</v>
      </c>
      <c r="G107" s="40">
        <v>4498109.3</v>
      </c>
      <c r="H107" s="40">
        <v>2840122.58</v>
      </c>
      <c r="I107" s="40">
        <v>2840122.58</v>
      </c>
      <c r="J107" s="40">
        <v>0</v>
      </c>
      <c r="K107" s="37">
        <v>0</v>
      </c>
      <c r="L107" s="40">
        <v>0</v>
      </c>
    </row>
    <row r="108" spans="1:12" ht="12.75" x14ac:dyDescent="0.2">
      <c r="A108" s="39" t="s">
        <v>0</v>
      </c>
      <c r="B108" s="17" t="s">
        <v>0</v>
      </c>
      <c r="C108" s="46" t="s">
        <v>45</v>
      </c>
      <c r="D108" s="28" t="s">
        <v>0</v>
      </c>
      <c r="E108" s="29">
        <v>595467941.02999997</v>
      </c>
      <c r="F108" s="29">
        <v>0</v>
      </c>
      <c r="G108" s="29">
        <v>595467941.02999997</v>
      </c>
      <c r="H108" s="29">
        <v>504809891.25</v>
      </c>
      <c r="I108" s="29">
        <v>504809891.25</v>
      </c>
      <c r="J108" s="29">
        <v>174441779.53</v>
      </c>
      <c r="K108" s="30">
        <v>29.2949069983957</v>
      </c>
      <c r="L108" s="29">
        <v>174441779.53</v>
      </c>
    </row>
    <row r="109" spans="1:12" ht="12.75" x14ac:dyDescent="0.2">
      <c r="A109" s="124" t="s">
        <v>14</v>
      </c>
      <c r="B109" s="125" t="s">
        <v>0</v>
      </c>
      <c r="C109" s="94" t="s">
        <v>0</v>
      </c>
      <c r="D109" s="83" t="s">
        <v>0</v>
      </c>
      <c r="E109" s="84">
        <v>5254454319.2299995</v>
      </c>
      <c r="F109" s="84">
        <v>313851312.06</v>
      </c>
      <c r="G109" s="84">
        <v>5568305631.29</v>
      </c>
      <c r="H109" s="84">
        <v>2847822343.0999999</v>
      </c>
      <c r="I109" s="84">
        <v>2605776585.8499999</v>
      </c>
      <c r="J109" s="84">
        <v>1734943910.0799999</v>
      </c>
      <c r="K109" s="85">
        <v>31.157483531989001</v>
      </c>
      <c r="L109" s="84">
        <v>1621327264.1199999</v>
      </c>
    </row>
    <row r="110" spans="1:12" ht="12.75" x14ac:dyDescent="0.2">
      <c r="A110" s="43" t="s">
        <v>86</v>
      </c>
      <c r="B110" s="19"/>
      <c r="C110" s="44"/>
      <c r="D110" s="19"/>
      <c r="E110" s="19"/>
      <c r="F110" s="19"/>
      <c r="G110" s="19"/>
      <c r="H110" s="19"/>
      <c r="I110" s="44"/>
      <c r="J110" s="44"/>
      <c r="K110" s="5"/>
      <c r="L110" s="4"/>
    </row>
  </sheetData>
  <mergeCells count="5">
    <mergeCell ref="A1:K1"/>
    <mergeCell ref="A5:B6"/>
    <mergeCell ref="C5:D6"/>
    <mergeCell ref="A2:K2"/>
    <mergeCell ref="A109:B109"/>
  </mergeCells>
  <printOptions horizontalCentered="1"/>
  <pageMargins left="0.70866141732283472" right="0.70866141732283472" top="1.5748031496062993" bottom="0.47" header="0.59055118110236227" footer="0.31496062992125984"/>
  <pageSetup paperSize="9" scale="65" fitToHeight="0" orientation="landscape" r:id="rId1"/>
  <headerFooter scaleWithDoc="0">
    <oddHeader xml:space="preserve">&amp;L&amp;G&amp;R&amp;"-,Negrita"&amp;12
Intervención General
</oddHeader>
    <oddFooter>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1"/>
  <sheetViews>
    <sheetView zoomScaleNormal="100" workbookViewId="0">
      <selection sqref="A1:I1"/>
    </sheetView>
  </sheetViews>
  <sheetFormatPr baseColWidth="10" defaultRowHeight="11.25" x14ac:dyDescent="0.2"/>
  <cols>
    <col min="1" max="1" width="7.1640625" customWidth="1"/>
    <col min="2" max="2" width="34.6640625" bestFit="1" customWidth="1"/>
    <col min="3" max="3" width="11.33203125" style="31" customWidth="1"/>
    <col min="4" max="4" width="43.6640625" customWidth="1"/>
    <col min="5" max="8" width="18.6640625" customWidth="1"/>
    <col min="9" max="9" width="18.6640625" style="31" customWidth="1"/>
    <col min="10" max="10" width="18.6640625" customWidth="1"/>
  </cols>
  <sheetData>
    <row r="1" spans="1:10" s="99" customFormat="1" ht="18.75" x14ac:dyDescent="0.2">
      <c r="A1" s="111" t="s">
        <v>88</v>
      </c>
      <c r="B1" s="111"/>
      <c r="C1" s="111"/>
      <c r="D1" s="111"/>
      <c r="E1" s="111"/>
      <c r="F1" s="111"/>
      <c r="G1" s="111"/>
      <c r="H1" s="111"/>
      <c r="I1" s="111"/>
      <c r="J1" s="16">
        <f>'GTOS X CAP'!J1</f>
        <v>42124</v>
      </c>
    </row>
    <row r="2" spans="1:10" s="99" customFormat="1" ht="18.75" customHeight="1" x14ac:dyDescent="0.2">
      <c r="A2" s="111" t="s">
        <v>761</v>
      </c>
      <c r="B2" s="111"/>
      <c r="C2" s="111"/>
      <c r="D2" s="111"/>
      <c r="E2" s="111"/>
      <c r="F2" s="111"/>
      <c r="G2" s="111"/>
      <c r="H2" s="111"/>
      <c r="I2" s="111"/>
      <c r="J2" s="98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39</v>
      </c>
      <c r="B4" s="11"/>
      <c r="C4" s="101"/>
      <c r="D4" s="11"/>
      <c r="E4" s="9"/>
      <c r="F4" s="9"/>
      <c r="G4" s="9"/>
      <c r="H4" s="9"/>
      <c r="I4" s="12"/>
      <c r="J4" s="12"/>
    </row>
    <row r="5" spans="1:10" ht="30" x14ac:dyDescent="0.2">
      <c r="A5" s="112" t="s">
        <v>34</v>
      </c>
      <c r="B5" s="118"/>
      <c r="C5" s="112" t="s">
        <v>94</v>
      </c>
      <c r="D5" s="118"/>
      <c r="E5" s="14" t="s">
        <v>25</v>
      </c>
      <c r="F5" s="27" t="s">
        <v>90</v>
      </c>
      <c r="G5" s="27" t="s">
        <v>91</v>
      </c>
      <c r="H5" s="35" t="s">
        <v>40</v>
      </c>
      <c r="I5" s="13" t="s">
        <v>41</v>
      </c>
      <c r="J5" s="13" t="s">
        <v>26</v>
      </c>
    </row>
    <row r="6" spans="1:10" ht="15" x14ac:dyDescent="0.2">
      <c r="A6" s="119"/>
      <c r="B6" s="120"/>
      <c r="C6" s="119"/>
      <c r="D6" s="120"/>
      <c r="E6" s="15" t="s">
        <v>3</v>
      </c>
      <c r="F6" s="15" t="s">
        <v>3</v>
      </c>
      <c r="G6" s="15" t="s">
        <v>3</v>
      </c>
      <c r="H6" s="15" t="s">
        <v>3</v>
      </c>
      <c r="I6" s="23" t="s">
        <v>36</v>
      </c>
      <c r="J6" s="15" t="s">
        <v>3</v>
      </c>
    </row>
    <row r="7" spans="1:10" ht="12.75" x14ac:dyDescent="0.2">
      <c r="A7" s="82" t="s">
        <v>4</v>
      </c>
      <c r="B7" s="24" t="s">
        <v>27</v>
      </c>
      <c r="C7" s="39" t="s">
        <v>1364</v>
      </c>
      <c r="D7" s="17" t="s">
        <v>1544</v>
      </c>
      <c r="E7" s="40">
        <v>1097677000</v>
      </c>
      <c r="F7" s="40">
        <v>0</v>
      </c>
      <c r="G7" s="40">
        <v>1097677000</v>
      </c>
      <c r="H7" s="40">
        <v>375042436.19999999</v>
      </c>
      <c r="I7" s="37">
        <v>34.16692125279112</v>
      </c>
      <c r="J7" s="40">
        <v>375042436.19999999</v>
      </c>
    </row>
    <row r="8" spans="1:10" ht="12.75" x14ac:dyDescent="0.2">
      <c r="A8" s="24" t="s">
        <v>0</v>
      </c>
      <c r="B8" s="24" t="s">
        <v>0</v>
      </c>
      <c r="C8" s="39" t="s">
        <v>1366</v>
      </c>
      <c r="D8" s="17" t="s">
        <v>1545</v>
      </c>
      <c r="E8" s="40">
        <v>177111281.75999999</v>
      </c>
      <c r="F8" s="40">
        <v>0</v>
      </c>
      <c r="G8" s="40">
        <v>177111281.75999999</v>
      </c>
      <c r="H8" s="40">
        <v>36766274.5</v>
      </c>
      <c r="I8" s="37">
        <v>20.758855186775314</v>
      </c>
      <c r="J8" s="40">
        <v>25336837.760000002</v>
      </c>
    </row>
    <row r="9" spans="1:10" ht="12.75" x14ac:dyDescent="0.2">
      <c r="A9" s="24" t="s">
        <v>0</v>
      </c>
      <c r="B9" s="24" t="s">
        <v>0</v>
      </c>
      <c r="C9" s="39" t="s">
        <v>1546</v>
      </c>
      <c r="D9" s="17" t="s">
        <v>1547</v>
      </c>
      <c r="E9" s="40">
        <v>35603592.770000003</v>
      </c>
      <c r="F9" s="40">
        <v>0</v>
      </c>
      <c r="G9" s="40">
        <v>35603592.770000003</v>
      </c>
      <c r="H9" s="40">
        <v>148907.13</v>
      </c>
      <c r="I9" s="37">
        <v>0.41823624644272095</v>
      </c>
      <c r="J9" s="40">
        <v>93204.72</v>
      </c>
    </row>
    <row r="10" spans="1:10" ht="12.75" x14ac:dyDescent="0.2">
      <c r="A10" s="24" t="s">
        <v>0</v>
      </c>
      <c r="B10" s="24" t="s">
        <v>0</v>
      </c>
      <c r="C10" s="39" t="s">
        <v>1548</v>
      </c>
      <c r="D10" s="17" t="s">
        <v>1549</v>
      </c>
      <c r="E10" s="40">
        <v>9554769.4900000002</v>
      </c>
      <c r="F10" s="40">
        <v>0</v>
      </c>
      <c r="G10" s="40">
        <v>9554769.4900000002</v>
      </c>
      <c r="H10" s="40">
        <v>6061988.54</v>
      </c>
      <c r="I10" s="37">
        <v>63.444634078765198</v>
      </c>
      <c r="J10" s="40">
        <v>3190782.27</v>
      </c>
    </row>
    <row r="11" spans="1:10" ht="12.75" x14ac:dyDescent="0.2">
      <c r="A11" s="24" t="s">
        <v>0</v>
      </c>
      <c r="B11" s="24" t="s">
        <v>0</v>
      </c>
      <c r="C11" s="39" t="s">
        <v>1550</v>
      </c>
      <c r="D11" s="17" t="s">
        <v>1551</v>
      </c>
      <c r="E11" s="40">
        <v>1333955.44</v>
      </c>
      <c r="F11" s="40">
        <v>0</v>
      </c>
      <c r="G11" s="40">
        <v>1333955.44</v>
      </c>
      <c r="H11" s="40">
        <v>357189.95</v>
      </c>
      <c r="I11" s="37">
        <v>26.776752752700645</v>
      </c>
      <c r="J11" s="40">
        <v>357189.95</v>
      </c>
    </row>
    <row r="12" spans="1:10" ht="12.75" x14ac:dyDescent="0.2">
      <c r="A12" s="17" t="s">
        <v>0</v>
      </c>
      <c r="B12" s="17" t="s">
        <v>0</v>
      </c>
      <c r="C12" s="39" t="s">
        <v>1552</v>
      </c>
      <c r="D12" s="17" t="s">
        <v>1553</v>
      </c>
      <c r="E12" s="40">
        <v>0</v>
      </c>
      <c r="F12" s="40">
        <v>0</v>
      </c>
      <c r="G12" s="40">
        <v>0</v>
      </c>
      <c r="H12" s="40">
        <v>5106909.2699999996</v>
      </c>
      <c r="I12" s="37">
        <v>0</v>
      </c>
      <c r="J12" s="40">
        <v>5106909.2699999996</v>
      </c>
    </row>
    <row r="13" spans="1:10" ht="12.75" x14ac:dyDescent="0.2">
      <c r="A13" s="82" t="s">
        <v>0</v>
      </c>
      <c r="B13" s="24" t="s">
        <v>0</v>
      </c>
      <c r="C13" s="46" t="s">
        <v>45</v>
      </c>
      <c r="D13" s="28" t="s">
        <v>0</v>
      </c>
      <c r="E13" s="29">
        <v>1321280599.46</v>
      </c>
      <c r="F13" s="29">
        <v>0</v>
      </c>
      <c r="G13" s="29">
        <v>1321280599.46</v>
      </c>
      <c r="H13" s="29">
        <v>423483705.58999997</v>
      </c>
      <c r="I13" s="30">
        <v>32.051004590779236</v>
      </c>
      <c r="J13" s="29">
        <v>409127360.17000002</v>
      </c>
    </row>
    <row r="14" spans="1:10" ht="12.75" x14ac:dyDescent="0.2">
      <c r="A14" s="24" t="s">
        <v>6</v>
      </c>
      <c r="B14" s="24" t="s">
        <v>28</v>
      </c>
      <c r="C14" s="39" t="s">
        <v>1416</v>
      </c>
      <c r="D14" s="17" t="s">
        <v>1554</v>
      </c>
      <c r="E14" s="40">
        <v>152437479.58000001</v>
      </c>
      <c r="F14" s="40">
        <v>0</v>
      </c>
      <c r="G14" s="40">
        <v>152437479.58000001</v>
      </c>
      <c r="H14" s="40">
        <v>33421330.559999999</v>
      </c>
      <c r="I14" s="37">
        <v>21.924615030426494</v>
      </c>
      <c r="J14" s="40">
        <v>29859355.550000001</v>
      </c>
    </row>
    <row r="15" spans="1:10" ht="12.75" x14ac:dyDescent="0.2">
      <c r="A15" s="24" t="s">
        <v>0</v>
      </c>
      <c r="B15" s="24" t="s">
        <v>0</v>
      </c>
      <c r="C15" s="39" t="s">
        <v>1555</v>
      </c>
      <c r="D15" s="17" t="s">
        <v>1556</v>
      </c>
      <c r="E15" s="40">
        <v>56053426.890000001</v>
      </c>
      <c r="F15" s="40">
        <v>0</v>
      </c>
      <c r="G15" s="40">
        <v>56053426.890000001</v>
      </c>
      <c r="H15" s="40">
        <v>10894985.550000001</v>
      </c>
      <c r="I15" s="37">
        <v>19.436787640799317</v>
      </c>
      <c r="J15" s="40">
        <v>9904366.4900000002</v>
      </c>
    </row>
    <row r="16" spans="1:10" ht="12.75" x14ac:dyDescent="0.2">
      <c r="A16" s="24" t="s">
        <v>0</v>
      </c>
      <c r="B16" s="24" t="s">
        <v>0</v>
      </c>
      <c r="C16" s="39" t="s">
        <v>1430</v>
      </c>
      <c r="D16" s="17" t="s">
        <v>1557</v>
      </c>
      <c r="E16" s="40">
        <v>962241000</v>
      </c>
      <c r="F16" s="40">
        <v>0</v>
      </c>
      <c r="G16" s="40">
        <v>962241000</v>
      </c>
      <c r="H16" s="40">
        <v>328588835.27999997</v>
      </c>
      <c r="I16" s="37">
        <v>34.148288763417895</v>
      </c>
      <c r="J16" s="40">
        <v>328588835.27999997</v>
      </c>
    </row>
    <row r="17" spans="1:10" ht="12.75" x14ac:dyDescent="0.2">
      <c r="A17" s="24" t="s">
        <v>0</v>
      </c>
      <c r="B17" s="24" t="s">
        <v>0</v>
      </c>
      <c r="C17" s="39" t="s">
        <v>1444</v>
      </c>
      <c r="D17" s="17" t="s">
        <v>1558</v>
      </c>
      <c r="E17" s="40">
        <v>502254476.82999998</v>
      </c>
      <c r="F17" s="40">
        <v>0</v>
      </c>
      <c r="G17" s="40">
        <v>502254476.82999998</v>
      </c>
      <c r="H17" s="40">
        <v>168556933.91</v>
      </c>
      <c r="I17" s="37">
        <v>33.560065999581347</v>
      </c>
      <c r="J17" s="40">
        <v>168556933.91</v>
      </c>
    </row>
    <row r="18" spans="1:10" ht="12.75" x14ac:dyDescent="0.2">
      <c r="A18" s="24" t="s">
        <v>0</v>
      </c>
      <c r="B18" s="24" t="s">
        <v>0</v>
      </c>
      <c r="C18" s="39" t="s">
        <v>1446</v>
      </c>
      <c r="D18" s="17" t="s">
        <v>1559</v>
      </c>
      <c r="E18" s="40">
        <v>43670000</v>
      </c>
      <c r="F18" s="40">
        <v>0</v>
      </c>
      <c r="G18" s="40">
        <v>43670000</v>
      </c>
      <c r="H18" s="40">
        <v>15184092.460000001</v>
      </c>
      <c r="I18" s="37">
        <v>34.770076620105336</v>
      </c>
      <c r="J18" s="40">
        <v>13796540.08</v>
      </c>
    </row>
    <row r="19" spans="1:10" ht="12.75" x14ac:dyDescent="0.2">
      <c r="A19" s="24" t="s">
        <v>0</v>
      </c>
      <c r="B19" s="24" t="s">
        <v>0</v>
      </c>
      <c r="C19" s="46" t="s">
        <v>45</v>
      </c>
      <c r="D19" s="28" t="s">
        <v>0</v>
      </c>
      <c r="E19" s="29">
        <v>1716656383.3</v>
      </c>
      <c r="F19" s="29">
        <v>0</v>
      </c>
      <c r="G19" s="29">
        <v>1716656383.3</v>
      </c>
      <c r="H19" s="29">
        <v>556646177.75999999</v>
      </c>
      <c r="I19" s="30">
        <v>32.426185180399116</v>
      </c>
      <c r="J19" s="29">
        <v>550706031.30999994</v>
      </c>
    </row>
    <row r="20" spans="1:10" ht="12.75" x14ac:dyDescent="0.2">
      <c r="A20" s="24" t="s">
        <v>17</v>
      </c>
      <c r="B20" s="24" t="s">
        <v>29</v>
      </c>
      <c r="C20" s="39" t="s">
        <v>1480</v>
      </c>
      <c r="D20" s="17" t="s">
        <v>1560</v>
      </c>
      <c r="E20" s="40">
        <v>25000</v>
      </c>
      <c r="F20" s="40">
        <v>0</v>
      </c>
      <c r="G20" s="40">
        <v>25000</v>
      </c>
      <c r="H20" s="40">
        <v>6250</v>
      </c>
      <c r="I20" s="37">
        <v>25</v>
      </c>
      <c r="J20" s="40">
        <v>6250</v>
      </c>
    </row>
    <row r="21" spans="1:10" ht="12.75" x14ac:dyDescent="0.2">
      <c r="A21" s="24" t="s">
        <v>0</v>
      </c>
      <c r="B21" s="24" t="s">
        <v>0</v>
      </c>
      <c r="C21" s="39" t="s">
        <v>1482</v>
      </c>
      <c r="D21" s="17" t="s">
        <v>1561</v>
      </c>
      <c r="E21" s="40">
        <v>18000</v>
      </c>
      <c r="F21" s="40">
        <v>0</v>
      </c>
      <c r="G21" s="40">
        <v>18000</v>
      </c>
      <c r="H21" s="40">
        <v>6003.62</v>
      </c>
      <c r="I21" s="37">
        <v>33.353444444444442</v>
      </c>
      <c r="J21" s="40">
        <v>2500</v>
      </c>
    </row>
    <row r="22" spans="1:10" ht="12.75" x14ac:dyDescent="0.2">
      <c r="A22" s="24" t="s">
        <v>0</v>
      </c>
      <c r="B22" s="24" t="s">
        <v>0</v>
      </c>
      <c r="C22" s="39" t="s">
        <v>1562</v>
      </c>
      <c r="D22" s="17" t="s">
        <v>1563</v>
      </c>
      <c r="E22" s="40">
        <v>287000</v>
      </c>
      <c r="F22" s="40">
        <v>0</v>
      </c>
      <c r="G22" s="40">
        <v>287000</v>
      </c>
      <c r="H22" s="40">
        <v>98848.74</v>
      </c>
      <c r="I22" s="37">
        <v>34.442069686411152</v>
      </c>
      <c r="J22" s="40">
        <v>98848.74</v>
      </c>
    </row>
    <row r="23" spans="1:10" ht="12.75" x14ac:dyDescent="0.2">
      <c r="A23" s="24" t="s">
        <v>0</v>
      </c>
      <c r="B23" s="24" t="s">
        <v>0</v>
      </c>
      <c r="C23" s="39" t="s">
        <v>1486</v>
      </c>
      <c r="D23" s="17" t="s">
        <v>1564</v>
      </c>
      <c r="E23" s="40">
        <v>225000</v>
      </c>
      <c r="F23" s="40">
        <v>0</v>
      </c>
      <c r="G23" s="40">
        <v>225000</v>
      </c>
      <c r="H23" s="40">
        <v>56250</v>
      </c>
      <c r="I23" s="37">
        <v>25</v>
      </c>
      <c r="J23" s="40">
        <v>56250</v>
      </c>
    </row>
    <row r="24" spans="1:10" ht="12.75" x14ac:dyDescent="0.2">
      <c r="A24" s="24" t="s">
        <v>0</v>
      </c>
      <c r="B24" s="24" t="s">
        <v>0</v>
      </c>
      <c r="C24" s="39" t="s">
        <v>1488</v>
      </c>
      <c r="D24" s="17" t="s">
        <v>1565</v>
      </c>
      <c r="E24" s="40">
        <v>1410000</v>
      </c>
      <c r="F24" s="40">
        <v>0</v>
      </c>
      <c r="G24" s="40">
        <v>1410000</v>
      </c>
      <c r="H24" s="40">
        <v>0</v>
      </c>
      <c r="I24" s="37">
        <v>0</v>
      </c>
      <c r="J24" s="40">
        <v>0</v>
      </c>
    </row>
    <row r="25" spans="1:10" ht="12.75" x14ac:dyDescent="0.2">
      <c r="A25" s="17" t="s">
        <v>0</v>
      </c>
      <c r="B25" s="17" t="s">
        <v>0</v>
      </c>
      <c r="C25" s="39" t="s">
        <v>1566</v>
      </c>
      <c r="D25" s="17" t="s">
        <v>1567</v>
      </c>
      <c r="E25" s="40">
        <v>0</v>
      </c>
      <c r="F25" s="40">
        <v>4284779.82</v>
      </c>
      <c r="G25" s="40">
        <v>4284779.82</v>
      </c>
      <c r="H25" s="40">
        <v>5467700.8499999996</v>
      </c>
      <c r="I25" s="37">
        <v>127.60751029676011</v>
      </c>
      <c r="J25" s="40">
        <v>153520.04999999999</v>
      </c>
    </row>
    <row r="26" spans="1:10" ht="12.75" x14ac:dyDescent="0.2">
      <c r="A26" s="82" t="s">
        <v>0</v>
      </c>
      <c r="B26" s="24" t="s">
        <v>0</v>
      </c>
      <c r="C26" s="39" t="s">
        <v>1568</v>
      </c>
      <c r="D26" s="17" t="s">
        <v>1569</v>
      </c>
      <c r="E26" s="40">
        <v>33935876.43</v>
      </c>
      <c r="F26" s="40">
        <v>0</v>
      </c>
      <c r="G26" s="40">
        <v>33935876.43</v>
      </c>
      <c r="H26" s="40">
        <v>8817512.6999999993</v>
      </c>
      <c r="I26" s="37">
        <v>25.982864235694645</v>
      </c>
      <c r="J26" s="40">
        <v>5628182.9699999997</v>
      </c>
    </row>
    <row r="27" spans="1:10" ht="12.75" x14ac:dyDescent="0.2">
      <c r="A27" s="24" t="s">
        <v>0</v>
      </c>
      <c r="B27" s="24" t="s">
        <v>0</v>
      </c>
      <c r="C27" s="39" t="s">
        <v>1570</v>
      </c>
      <c r="D27" s="17" t="s">
        <v>1571</v>
      </c>
      <c r="E27" s="40">
        <v>350000</v>
      </c>
      <c r="F27" s="40">
        <v>0</v>
      </c>
      <c r="G27" s="40">
        <v>350000</v>
      </c>
      <c r="H27" s="40">
        <v>0</v>
      </c>
      <c r="I27" s="37">
        <v>0</v>
      </c>
      <c r="J27" s="40">
        <v>0</v>
      </c>
    </row>
    <row r="28" spans="1:10" ht="12.75" x14ac:dyDescent="0.2">
      <c r="A28" s="24" t="s">
        <v>0</v>
      </c>
      <c r="B28" s="24" t="s">
        <v>0</v>
      </c>
      <c r="C28" s="39" t="s">
        <v>1572</v>
      </c>
      <c r="D28" s="17" t="s">
        <v>1573</v>
      </c>
      <c r="E28" s="40">
        <v>0</v>
      </c>
      <c r="F28" s="40">
        <v>0</v>
      </c>
      <c r="G28" s="40">
        <v>0</v>
      </c>
      <c r="H28" s="40">
        <v>42.48</v>
      </c>
      <c r="I28" s="37">
        <v>0</v>
      </c>
      <c r="J28" s="40">
        <v>42.48</v>
      </c>
    </row>
    <row r="29" spans="1:10" ht="12.75" x14ac:dyDescent="0.2">
      <c r="A29" s="24" t="s">
        <v>0</v>
      </c>
      <c r="B29" s="24" t="s">
        <v>0</v>
      </c>
      <c r="C29" s="39" t="s">
        <v>1574</v>
      </c>
      <c r="D29" s="17" t="s">
        <v>1575</v>
      </c>
      <c r="E29" s="40">
        <v>11507986.84</v>
      </c>
      <c r="F29" s="40">
        <v>0</v>
      </c>
      <c r="G29" s="40">
        <v>11507986.84</v>
      </c>
      <c r="H29" s="40">
        <v>2572319.04</v>
      </c>
      <c r="I29" s="37">
        <v>22.35246768843194</v>
      </c>
      <c r="J29" s="40">
        <v>1698531.43</v>
      </c>
    </row>
    <row r="30" spans="1:10" ht="12.75" x14ac:dyDescent="0.2">
      <c r="A30" s="24" t="s">
        <v>0</v>
      </c>
      <c r="B30" s="24" t="s">
        <v>0</v>
      </c>
      <c r="C30" s="39" t="s">
        <v>1576</v>
      </c>
      <c r="D30" s="17" t="s">
        <v>1577</v>
      </c>
      <c r="E30" s="40">
        <v>1983812.44</v>
      </c>
      <c r="F30" s="40">
        <v>0</v>
      </c>
      <c r="G30" s="40">
        <v>1983812.44</v>
      </c>
      <c r="H30" s="40">
        <v>124372.62</v>
      </c>
      <c r="I30" s="37">
        <v>6.2693739333543048</v>
      </c>
      <c r="J30" s="40">
        <v>81231.08</v>
      </c>
    </row>
    <row r="31" spans="1:10" ht="12.75" x14ac:dyDescent="0.2">
      <c r="A31" s="24" t="s">
        <v>0</v>
      </c>
      <c r="B31" s="24" t="s">
        <v>0</v>
      </c>
      <c r="C31" s="39" t="s">
        <v>1578</v>
      </c>
      <c r="D31" s="17" t="s">
        <v>1579</v>
      </c>
      <c r="E31" s="40">
        <v>8000</v>
      </c>
      <c r="F31" s="40">
        <v>0</v>
      </c>
      <c r="G31" s="40">
        <v>8000</v>
      </c>
      <c r="H31" s="40">
        <v>0</v>
      </c>
      <c r="I31" s="37">
        <v>0</v>
      </c>
      <c r="J31" s="40">
        <v>0</v>
      </c>
    </row>
    <row r="32" spans="1:10" ht="12.75" x14ac:dyDescent="0.2">
      <c r="A32" s="24" t="s">
        <v>0</v>
      </c>
      <c r="B32" s="24" t="s">
        <v>0</v>
      </c>
      <c r="C32" s="39" t="s">
        <v>1580</v>
      </c>
      <c r="D32" s="17" t="s">
        <v>1581</v>
      </c>
      <c r="E32" s="40">
        <v>53799112.390000001</v>
      </c>
      <c r="F32" s="40">
        <v>0</v>
      </c>
      <c r="G32" s="40">
        <v>53799112.390000001</v>
      </c>
      <c r="H32" s="40">
        <v>8032225.0300000003</v>
      </c>
      <c r="I32" s="37">
        <v>14.930032621677608</v>
      </c>
      <c r="J32" s="40">
        <v>6376982.2699999996</v>
      </c>
    </row>
    <row r="33" spans="1:10" ht="12.75" x14ac:dyDescent="0.2">
      <c r="A33" s="24" t="s">
        <v>0</v>
      </c>
      <c r="B33" s="24" t="s">
        <v>0</v>
      </c>
      <c r="C33" s="39" t="s">
        <v>1582</v>
      </c>
      <c r="D33" s="17" t="s">
        <v>1583</v>
      </c>
      <c r="E33" s="40">
        <v>0</v>
      </c>
      <c r="F33" s="40">
        <v>0</v>
      </c>
      <c r="G33" s="40">
        <v>0</v>
      </c>
      <c r="H33" s="40">
        <v>1461684.54</v>
      </c>
      <c r="I33" s="37">
        <v>0</v>
      </c>
      <c r="J33" s="40">
        <v>1077309.02</v>
      </c>
    </row>
    <row r="34" spans="1:10" ht="12.75" x14ac:dyDescent="0.2">
      <c r="A34" s="24" t="s">
        <v>0</v>
      </c>
      <c r="B34" s="24" t="s">
        <v>0</v>
      </c>
      <c r="C34" s="39" t="s">
        <v>1584</v>
      </c>
      <c r="D34" s="17" t="s">
        <v>1585</v>
      </c>
      <c r="E34" s="40">
        <v>3649000</v>
      </c>
      <c r="F34" s="40">
        <v>43892.63</v>
      </c>
      <c r="G34" s="40">
        <v>3692892.63</v>
      </c>
      <c r="H34" s="40">
        <v>3210556.95</v>
      </c>
      <c r="I34" s="37">
        <v>86.938811161699007</v>
      </c>
      <c r="J34" s="40">
        <v>3099683.64</v>
      </c>
    </row>
    <row r="35" spans="1:10" ht="12.75" x14ac:dyDescent="0.2">
      <c r="A35" s="24" t="s">
        <v>0</v>
      </c>
      <c r="B35" s="24" t="s">
        <v>0</v>
      </c>
      <c r="C35" s="39" t="s">
        <v>1586</v>
      </c>
      <c r="D35" s="17" t="s">
        <v>1587</v>
      </c>
      <c r="E35" s="40">
        <v>226138.23999999999</v>
      </c>
      <c r="F35" s="40">
        <v>0</v>
      </c>
      <c r="G35" s="40">
        <v>226138.23999999999</v>
      </c>
      <c r="H35" s="40">
        <v>96038.48</v>
      </c>
      <c r="I35" s="37">
        <v>42.468925202566361</v>
      </c>
      <c r="J35" s="40">
        <v>80705.350000000006</v>
      </c>
    </row>
    <row r="36" spans="1:10" ht="12.75" x14ac:dyDescent="0.2">
      <c r="A36" s="24" t="s">
        <v>0</v>
      </c>
      <c r="B36" s="24" t="s">
        <v>0</v>
      </c>
      <c r="C36" s="39" t="s">
        <v>1588</v>
      </c>
      <c r="D36" s="17" t="s">
        <v>1589</v>
      </c>
      <c r="E36" s="40">
        <v>54375</v>
      </c>
      <c r="F36" s="40">
        <v>16000</v>
      </c>
      <c r="G36" s="40">
        <v>70375</v>
      </c>
      <c r="H36" s="40">
        <v>88158.7</v>
      </c>
      <c r="I36" s="37">
        <v>125.26991119005329</v>
      </c>
      <c r="J36" s="40">
        <v>85158.7</v>
      </c>
    </row>
    <row r="37" spans="1:10" ht="12.75" x14ac:dyDescent="0.2">
      <c r="A37" s="24" t="s">
        <v>0</v>
      </c>
      <c r="B37" s="24" t="s">
        <v>0</v>
      </c>
      <c r="C37" s="39" t="s">
        <v>1590</v>
      </c>
      <c r="D37" s="17" t="s">
        <v>1591</v>
      </c>
      <c r="E37" s="40">
        <v>15700000</v>
      </c>
      <c r="F37" s="40">
        <v>0</v>
      </c>
      <c r="G37" s="40">
        <v>15700000</v>
      </c>
      <c r="H37" s="40">
        <v>0</v>
      </c>
      <c r="I37" s="37">
        <v>0</v>
      </c>
      <c r="J37" s="40">
        <v>0</v>
      </c>
    </row>
    <row r="38" spans="1:10" ht="12.75" x14ac:dyDescent="0.2">
      <c r="A38" s="24" t="s">
        <v>0</v>
      </c>
      <c r="B38" s="24" t="s">
        <v>0</v>
      </c>
      <c r="C38" s="39" t="s">
        <v>1592</v>
      </c>
      <c r="D38" s="17" t="s">
        <v>1593</v>
      </c>
      <c r="E38" s="40">
        <v>5239500</v>
      </c>
      <c r="F38" s="40">
        <v>0</v>
      </c>
      <c r="G38" s="40">
        <v>5239500</v>
      </c>
      <c r="H38" s="40">
        <v>2522030.81</v>
      </c>
      <c r="I38" s="37">
        <v>48.13495199923657</v>
      </c>
      <c r="J38" s="40">
        <v>1288740.1499999999</v>
      </c>
    </row>
    <row r="39" spans="1:10" ht="12.75" x14ac:dyDescent="0.2">
      <c r="A39" s="24" t="s">
        <v>0</v>
      </c>
      <c r="B39" s="24" t="s">
        <v>0</v>
      </c>
      <c r="C39" s="39" t="s">
        <v>1594</v>
      </c>
      <c r="D39" s="17" t="s">
        <v>1595</v>
      </c>
      <c r="E39" s="40">
        <v>11361535.449999999</v>
      </c>
      <c r="F39" s="40">
        <v>0</v>
      </c>
      <c r="G39" s="40">
        <v>11361535.449999999</v>
      </c>
      <c r="H39" s="40">
        <v>3282535.63</v>
      </c>
      <c r="I39" s="37">
        <v>28.891655044741334</v>
      </c>
      <c r="J39" s="40">
        <v>732829.62</v>
      </c>
    </row>
    <row r="40" spans="1:10" ht="12.75" x14ac:dyDescent="0.2">
      <c r="A40" s="24" t="s">
        <v>0</v>
      </c>
      <c r="B40" s="24" t="s">
        <v>0</v>
      </c>
      <c r="C40" s="39" t="s">
        <v>1596</v>
      </c>
      <c r="D40" s="17" t="s">
        <v>1597</v>
      </c>
      <c r="E40" s="40">
        <v>0</v>
      </c>
      <c r="F40" s="40">
        <v>0</v>
      </c>
      <c r="G40" s="40">
        <v>0</v>
      </c>
      <c r="H40" s="40">
        <v>1492925.19</v>
      </c>
      <c r="I40" s="37">
        <v>0</v>
      </c>
      <c r="J40" s="40">
        <v>576715.69999999995</v>
      </c>
    </row>
    <row r="41" spans="1:10" ht="12.75" x14ac:dyDescent="0.2">
      <c r="A41" s="24" t="s">
        <v>0</v>
      </c>
      <c r="B41" s="24" t="s">
        <v>0</v>
      </c>
      <c r="C41" s="46" t="s">
        <v>45</v>
      </c>
      <c r="D41" s="28" t="s">
        <v>0</v>
      </c>
      <c r="E41" s="29">
        <v>139780336.78999999</v>
      </c>
      <c r="F41" s="29">
        <v>4344672.45</v>
      </c>
      <c r="G41" s="29">
        <v>144125009.24000001</v>
      </c>
      <c r="H41" s="29">
        <v>37335455.380000003</v>
      </c>
      <c r="I41" s="30">
        <v>25.904911005298334</v>
      </c>
      <c r="J41" s="29">
        <v>21043481.199999999</v>
      </c>
    </row>
    <row r="42" spans="1:10" ht="12.75" x14ac:dyDescent="0.2">
      <c r="A42" s="24" t="s">
        <v>8</v>
      </c>
      <c r="B42" s="24" t="s">
        <v>9</v>
      </c>
      <c r="C42" s="39" t="s">
        <v>1494</v>
      </c>
      <c r="D42" s="17" t="s">
        <v>1598</v>
      </c>
      <c r="E42" s="40">
        <v>345940230</v>
      </c>
      <c r="F42" s="40">
        <v>0</v>
      </c>
      <c r="G42" s="40">
        <v>345940230</v>
      </c>
      <c r="H42" s="40">
        <v>113143701.16</v>
      </c>
      <c r="I42" s="37">
        <v>32.706141508895918</v>
      </c>
      <c r="J42" s="40">
        <v>113143701.16</v>
      </c>
    </row>
    <row r="43" spans="1:10" ht="12.75" x14ac:dyDescent="0.2">
      <c r="A43" s="24" t="s">
        <v>0</v>
      </c>
      <c r="B43" s="24" t="s">
        <v>0</v>
      </c>
      <c r="C43" s="39" t="s">
        <v>1599</v>
      </c>
      <c r="D43" s="17" t="s">
        <v>1600</v>
      </c>
      <c r="E43" s="40">
        <v>1059158.3899999999</v>
      </c>
      <c r="F43" s="40">
        <v>0</v>
      </c>
      <c r="G43" s="40">
        <v>1059158.3899999999</v>
      </c>
      <c r="H43" s="40">
        <v>0</v>
      </c>
      <c r="I43" s="37">
        <v>0</v>
      </c>
      <c r="J43" s="40">
        <v>0</v>
      </c>
    </row>
    <row r="44" spans="1:10" ht="12.75" x14ac:dyDescent="0.2">
      <c r="A44" s="17" t="s">
        <v>0</v>
      </c>
      <c r="B44" s="17" t="s">
        <v>0</v>
      </c>
      <c r="C44" s="39" t="s">
        <v>1601</v>
      </c>
      <c r="D44" s="17" t="s">
        <v>1602</v>
      </c>
      <c r="E44" s="40">
        <v>41027942</v>
      </c>
      <c r="F44" s="40">
        <v>0</v>
      </c>
      <c r="G44" s="40">
        <v>41027942</v>
      </c>
      <c r="H44" s="40">
        <v>681918.14</v>
      </c>
      <c r="I44" s="37">
        <v>1.6620822462896141</v>
      </c>
      <c r="J44" s="40">
        <v>21168.14</v>
      </c>
    </row>
    <row r="45" spans="1:10" ht="12.75" x14ac:dyDescent="0.2">
      <c r="A45" s="82" t="s">
        <v>0</v>
      </c>
      <c r="B45" s="24" t="s">
        <v>0</v>
      </c>
      <c r="C45" s="39" t="s">
        <v>1496</v>
      </c>
      <c r="D45" s="17" t="s">
        <v>1603</v>
      </c>
      <c r="E45" s="40">
        <v>4024490.28</v>
      </c>
      <c r="F45" s="40">
        <v>0</v>
      </c>
      <c r="G45" s="40">
        <v>4024490.28</v>
      </c>
      <c r="H45" s="40">
        <v>1118291.03</v>
      </c>
      <c r="I45" s="37">
        <v>27.78714699740808</v>
      </c>
      <c r="J45" s="40">
        <v>1118291.03</v>
      </c>
    </row>
    <row r="46" spans="1:10" ht="12.75" x14ac:dyDescent="0.2">
      <c r="A46" s="24" t="s">
        <v>0</v>
      </c>
      <c r="B46" s="24" t="s">
        <v>0</v>
      </c>
      <c r="C46" s="39" t="s">
        <v>1604</v>
      </c>
      <c r="D46" s="17" t="s">
        <v>1605</v>
      </c>
      <c r="E46" s="40">
        <v>0</v>
      </c>
      <c r="F46" s="40">
        <v>0</v>
      </c>
      <c r="G46" s="40">
        <v>0</v>
      </c>
      <c r="H46" s="40">
        <v>55390.75</v>
      </c>
      <c r="I46" s="37">
        <v>0</v>
      </c>
      <c r="J46" s="40">
        <v>0</v>
      </c>
    </row>
    <row r="47" spans="1:10" ht="12.75" x14ac:dyDescent="0.2">
      <c r="A47" s="24" t="s">
        <v>0</v>
      </c>
      <c r="B47" s="24" t="s">
        <v>0</v>
      </c>
      <c r="C47" s="39" t="s">
        <v>1606</v>
      </c>
      <c r="D47" s="17" t="s">
        <v>1607</v>
      </c>
      <c r="E47" s="40">
        <v>265199.63</v>
      </c>
      <c r="F47" s="40">
        <v>90702.7</v>
      </c>
      <c r="G47" s="40">
        <v>355902.33</v>
      </c>
      <c r="H47" s="40">
        <v>246932.18</v>
      </c>
      <c r="I47" s="37">
        <v>69.382007136620885</v>
      </c>
      <c r="J47" s="40">
        <v>131176.10999999999</v>
      </c>
    </row>
    <row r="48" spans="1:10" ht="12.75" x14ac:dyDescent="0.2">
      <c r="A48" s="24" t="s">
        <v>0</v>
      </c>
      <c r="B48" s="24" t="s">
        <v>0</v>
      </c>
      <c r="C48" s="39" t="s">
        <v>1608</v>
      </c>
      <c r="D48" s="17" t="s">
        <v>1609</v>
      </c>
      <c r="E48" s="40">
        <v>32433334.190000001</v>
      </c>
      <c r="F48" s="40">
        <v>0</v>
      </c>
      <c r="G48" s="40">
        <v>32433334.190000001</v>
      </c>
      <c r="H48" s="40">
        <v>36774593.130000003</v>
      </c>
      <c r="I48" s="37">
        <v>113.38517623432783</v>
      </c>
      <c r="J48" s="40">
        <v>-2151193.7799999998</v>
      </c>
    </row>
    <row r="49" spans="1:10" ht="12.75" x14ac:dyDescent="0.2">
      <c r="A49" s="24" t="s">
        <v>0</v>
      </c>
      <c r="B49" s="24" t="s">
        <v>0</v>
      </c>
      <c r="C49" s="39" t="s">
        <v>1610</v>
      </c>
      <c r="D49" s="17" t="s">
        <v>1611</v>
      </c>
      <c r="E49" s="40">
        <v>0</v>
      </c>
      <c r="F49" s="40">
        <v>1115920</v>
      </c>
      <c r="G49" s="40">
        <v>1115920</v>
      </c>
      <c r="H49" s="40">
        <v>1115920</v>
      </c>
      <c r="I49" s="37">
        <v>100</v>
      </c>
      <c r="J49" s="40">
        <v>0</v>
      </c>
    </row>
    <row r="50" spans="1:10" ht="12.75" x14ac:dyDescent="0.2">
      <c r="A50" s="24" t="s">
        <v>0</v>
      </c>
      <c r="B50" s="24" t="s">
        <v>0</v>
      </c>
      <c r="C50" s="39" t="s">
        <v>1612</v>
      </c>
      <c r="D50" s="17" t="s">
        <v>1613</v>
      </c>
      <c r="E50" s="40">
        <v>9650525.3499999996</v>
      </c>
      <c r="F50" s="40">
        <v>0</v>
      </c>
      <c r="G50" s="40">
        <v>9650525.3499999996</v>
      </c>
      <c r="H50" s="40">
        <v>0</v>
      </c>
      <c r="I50" s="37">
        <v>0</v>
      </c>
      <c r="J50" s="40">
        <v>0</v>
      </c>
    </row>
    <row r="51" spans="1:10" ht="12.75" x14ac:dyDescent="0.2">
      <c r="A51" s="24" t="s">
        <v>0</v>
      </c>
      <c r="B51" s="24" t="s">
        <v>0</v>
      </c>
      <c r="C51" s="39" t="s">
        <v>1614</v>
      </c>
      <c r="D51" s="17" t="s">
        <v>1615</v>
      </c>
      <c r="E51" s="40">
        <v>0</v>
      </c>
      <c r="F51" s="40">
        <v>0</v>
      </c>
      <c r="G51" s="40">
        <v>0</v>
      </c>
      <c r="H51" s="40">
        <v>6535805.4100000001</v>
      </c>
      <c r="I51" s="37">
        <v>0</v>
      </c>
      <c r="J51" s="40">
        <v>6535805.4100000001</v>
      </c>
    </row>
    <row r="52" spans="1:10" ht="12.75" x14ac:dyDescent="0.2">
      <c r="A52" s="24" t="s">
        <v>0</v>
      </c>
      <c r="B52" s="24" t="s">
        <v>0</v>
      </c>
      <c r="C52" s="39" t="s">
        <v>1500</v>
      </c>
      <c r="D52" s="17" t="s">
        <v>1616</v>
      </c>
      <c r="E52" s="40">
        <v>130000</v>
      </c>
      <c r="F52" s="40">
        <v>0</v>
      </c>
      <c r="G52" s="40">
        <v>130000</v>
      </c>
      <c r="H52" s="40">
        <v>110000</v>
      </c>
      <c r="I52" s="37">
        <v>84.615384615384613</v>
      </c>
      <c r="J52" s="40">
        <v>110000</v>
      </c>
    </row>
    <row r="53" spans="1:10" ht="12.75" x14ac:dyDescent="0.2">
      <c r="A53" s="24" t="s">
        <v>0</v>
      </c>
      <c r="B53" s="24" t="s">
        <v>0</v>
      </c>
      <c r="C53" s="39" t="s">
        <v>1502</v>
      </c>
      <c r="D53" s="17" t="s">
        <v>1617</v>
      </c>
      <c r="E53" s="40">
        <v>120000</v>
      </c>
      <c r="F53" s="40">
        <v>1145629.68</v>
      </c>
      <c r="G53" s="40">
        <v>1265629.68</v>
      </c>
      <c r="H53" s="40">
        <v>2369938.16</v>
      </c>
      <c r="I53" s="37">
        <v>187.25368071330314</v>
      </c>
      <c r="J53" s="40">
        <v>12810.27</v>
      </c>
    </row>
    <row r="54" spans="1:10" ht="12.75" x14ac:dyDescent="0.2">
      <c r="A54" s="24" t="s">
        <v>0</v>
      </c>
      <c r="B54" s="24" t="s">
        <v>0</v>
      </c>
      <c r="C54" s="39" t="s">
        <v>1506</v>
      </c>
      <c r="D54" s="17" t="s">
        <v>1618</v>
      </c>
      <c r="E54" s="40">
        <v>1769551.43</v>
      </c>
      <c r="F54" s="40">
        <v>0</v>
      </c>
      <c r="G54" s="40">
        <v>1769551.43</v>
      </c>
      <c r="H54" s="40">
        <v>894017.65</v>
      </c>
      <c r="I54" s="37">
        <v>50.522275580314727</v>
      </c>
      <c r="J54" s="40">
        <v>570654.52</v>
      </c>
    </row>
    <row r="55" spans="1:10" ht="12.75" x14ac:dyDescent="0.2">
      <c r="A55" s="24" t="s">
        <v>0</v>
      </c>
      <c r="B55" s="24" t="s">
        <v>0</v>
      </c>
      <c r="C55" s="39" t="s">
        <v>1508</v>
      </c>
      <c r="D55" s="17" t="s">
        <v>1619</v>
      </c>
      <c r="E55" s="40">
        <v>0</v>
      </c>
      <c r="F55" s="40">
        <v>0</v>
      </c>
      <c r="G55" s="40">
        <v>0</v>
      </c>
      <c r="H55" s="40">
        <v>7500</v>
      </c>
      <c r="I55" s="37">
        <v>0</v>
      </c>
      <c r="J55" s="40">
        <v>0</v>
      </c>
    </row>
    <row r="56" spans="1:10" ht="12.75" x14ac:dyDescent="0.2">
      <c r="A56" s="24" t="s">
        <v>0</v>
      </c>
      <c r="B56" s="24" t="s">
        <v>0</v>
      </c>
      <c r="C56" s="39" t="s">
        <v>1620</v>
      </c>
      <c r="D56" s="17" t="s">
        <v>1621</v>
      </c>
      <c r="E56" s="40">
        <v>1385795.56</v>
      </c>
      <c r="F56" s="40">
        <v>-9858.48</v>
      </c>
      <c r="G56" s="40">
        <v>1375937.08</v>
      </c>
      <c r="H56" s="40">
        <v>6815.82</v>
      </c>
      <c r="I56" s="37">
        <v>0.49535840694110805</v>
      </c>
      <c r="J56" s="40">
        <v>6815.82</v>
      </c>
    </row>
    <row r="57" spans="1:10" ht="12.75" x14ac:dyDescent="0.2">
      <c r="A57" s="24" t="s">
        <v>0</v>
      </c>
      <c r="B57" s="24" t="s">
        <v>0</v>
      </c>
      <c r="C57" s="39" t="s">
        <v>1622</v>
      </c>
      <c r="D57" s="17" t="s">
        <v>1623</v>
      </c>
      <c r="E57" s="40">
        <v>15375010.560000001</v>
      </c>
      <c r="F57" s="40">
        <v>9858.48</v>
      </c>
      <c r="G57" s="40">
        <v>15384869.039999999</v>
      </c>
      <c r="H57" s="40">
        <v>0</v>
      </c>
      <c r="I57" s="37">
        <v>0</v>
      </c>
      <c r="J57" s="40">
        <v>0</v>
      </c>
    </row>
    <row r="58" spans="1:10" ht="12.75" x14ac:dyDescent="0.2">
      <c r="A58" s="24" t="s">
        <v>0</v>
      </c>
      <c r="B58" s="24" t="s">
        <v>0</v>
      </c>
      <c r="C58" s="39" t="s">
        <v>1624</v>
      </c>
      <c r="D58" s="17" t="s">
        <v>1625</v>
      </c>
      <c r="E58" s="40">
        <v>440872915</v>
      </c>
      <c r="F58" s="40">
        <v>-252000</v>
      </c>
      <c r="G58" s="40">
        <v>440620915</v>
      </c>
      <c r="H58" s="40">
        <v>5507342.1600000001</v>
      </c>
      <c r="I58" s="37">
        <v>1.2499048439405107</v>
      </c>
      <c r="J58" s="40">
        <v>5507342.1600000001</v>
      </c>
    </row>
    <row r="59" spans="1:10" ht="12.75" x14ac:dyDescent="0.2">
      <c r="A59" s="24" t="s">
        <v>0</v>
      </c>
      <c r="B59" s="24" t="s">
        <v>0</v>
      </c>
      <c r="C59" s="39" t="s">
        <v>1626</v>
      </c>
      <c r="D59" s="17" t="s">
        <v>1627</v>
      </c>
      <c r="E59" s="40">
        <v>1667701.34</v>
      </c>
      <c r="F59" s="40">
        <v>254389.09</v>
      </c>
      <c r="G59" s="40">
        <v>1922090.43</v>
      </c>
      <c r="H59" s="40">
        <v>-74851.899999999994</v>
      </c>
      <c r="I59" s="37">
        <v>-3.8942964821899659</v>
      </c>
      <c r="J59" s="40">
        <v>-74851.899999999994</v>
      </c>
    </row>
    <row r="60" spans="1:10" ht="12.75" x14ac:dyDescent="0.2">
      <c r="A60" s="24" t="s">
        <v>0</v>
      </c>
      <c r="B60" s="24" t="s">
        <v>0</v>
      </c>
      <c r="C60" s="39" t="s">
        <v>1628</v>
      </c>
      <c r="D60" s="17" t="s">
        <v>1629</v>
      </c>
      <c r="E60" s="40">
        <v>9618239.3000000007</v>
      </c>
      <c r="F60" s="40">
        <v>197744.36</v>
      </c>
      <c r="G60" s="40">
        <v>9815983.6600000001</v>
      </c>
      <c r="H60" s="40">
        <v>925463.15</v>
      </c>
      <c r="I60" s="37">
        <v>9.4281243944124498</v>
      </c>
      <c r="J60" s="40">
        <v>925463.15</v>
      </c>
    </row>
    <row r="61" spans="1:10" ht="12.75" x14ac:dyDescent="0.2">
      <c r="A61" s="24" t="s">
        <v>0</v>
      </c>
      <c r="B61" s="24" t="s">
        <v>0</v>
      </c>
      <c r="C61" s="46" t="s">
        <v>45</v>
      </c>
      <c r="D61" s="28" t="s">
        <v>0</v>
      </c>
      <c r="E61" s="29">
        <v>905340093.02999997</v>
      </c>
      <c r="F61" s="29">
        <v>2552385.83</v>
      </c>
      <c r="G61" s="29">
        <v>907892478.86000001</v>
      </c>
      <c r="H61" s="29">
        <v>169418776.84</v>
      </c>
      <c r="I61" s="30">
        <v>18.66066530837788</v>
      </c>
      <c r="J61" s="29">
        <v>125857182.09</v>
      </c>
    </row>
    <row r="62" spans="1:10" ht="12.75" x14ac:dyDescent="0.2">
      <c r="A62" s="24" t="s">
        <v>19</v>
      </c>
      <c r="B62" s="24" t="s">
        <v>30</v>
      </c>
      <c r="C62" s="39" t="s">
        <v>1630</v>
      </c>
      <c r="D62" s="17" t="s">
        <v>1631</v>
      </c>
      <c r="E62" s="40">
        <v>0</v>
      </c>
      <c r="F62" s="40">
        <v>0</v>
      </c>
      <c r="G62" s="40">
        <v>0</v>
      </c>
      <c r="H62" s="40">
        <v>2804.88</v>
      </c>
      <c r="I62" s="37">
        <v>0</v>
      </c>
      <c r="J62" s="40">
        <v>2804.88</v>
      </c>
    </row>
    <row r="63" spans="1:10" ht="12.75" x14ac:dyDescent="0.2">
      <c r="A63" s="24" t="s">
        <v>0</v>
      </c>
      <c r="B63" s="24" t="s">
        <v>0</v>
      </c>
      <c r="C63" s="39" t="s">
        <v>1632</v>
      </c>
      <c r="D63" s="17" t="s">
        <v>1633</v>
      </c>
      <c r="E63" s="40">
        <v>6734690</v>
      </c>
      <c r="F63" s="40">
        <v>0</v>
      </c>
      <c r="G63" s="40">
        <v>6734690</v>
      </c>
      <c r="H63" s="40">
        <v>296147.67</v>
      </c>
      <c r="I63" s="37">
        <v>4.3973467227147793</v>
      </c>
      <c r="J63" s="40">
        <v>294920.03999999998</v>
      </c>
    </row>
    <row r="64" spans="1:10" ht="12.75" x14ac:dyDescent="0.2">
      <c r="A64" s="17" t="s">
        <v>0</v>
      </c>
      <c r="B64" s="17" t="s">
        <v>0</v>
      </c>
      <c r="C64" s="39" t="s">
        <v>1634</v>
      </c>
      <c r="D64" s="17" t="s">
        <v>1635</v>
      </c>
      <c r="E64" s="40">
        <v>451350</v>
      </c>
      <c r="F64" s="40">
        <v>0</v>
      </c>
      <c r="G64" s="40">
        <v>451350</v>
      </c>
      <c r="H64" s="40">
        <v>200183.64</v>
      </c>
      <c r="I64" s="37">
        <v>44.352196743104024</v>
      </c>
      <c r="J64" s="40">
        <v>137250.76999999999</v>
      </c>
    </row>
    <row r="65" spans="1:10" ht="12.75" x14ac:dyDescent="0.2">
      <c r="A65" s="17" t="s">
        <v>0</v>
      </c>
      <c r="B65" s="17" t="s">
        <v>0</v>
      </c>
      <c r="C65" s="39" t="s">
        <v>1636</v>
      </c>
      <c r="D65" s="17" t="s">
        <v>1637</v>
      </c>
      <c r="E65" s="40">
        <v>2000000</v>
      </c>
      <c r="F65" s="40">
        <v>0</v>
      </c>
      <c r="G65" s="40">
        <v>2000000</v>
      </c>
      <c r="H65" s="40">
        <v>322532.37</v>
      </c>
      <c r="I65" s="37">
        <v>16.126618499999999</v>
      </c>
      <c r="J65" s="40">
        <v>189155.88</v>
      </c>
    </row>
    <row r="66" spans="1:10" ht="12.75" x14ac:dyDescent="0.2">
      <c r="A66" s="17" t="s">
        <v>0</v>
      </c>
      <c r="B66" s="17" t="s">
        <v>0</v>
      </c>
      <c r="C66" s="39" t="s">
        <v>1638</v>
      </c>
      <c r="D66" s="17" t="s">
        <v>1639</v>
      </c>
      <c r="E66" s="40">
        <v>0</v>
      </c>
      <c r="F66" s="40">
        <v>0</v>
      </c>
      <c r="G66" s="40">
        <v>0</v>
      </c>
      <c r="H66" s="40">
        <v>476.25</v>
      </c>
      <c r="I66" s="37">
        <v>0</v>
      </c>
      <c r="J66" s="40">
        <v>476.25</v>
      </c>
    </row>
    <row r="67" spans="1:10" ht="12.75" x14ac:dyDescent="0.2">
      <c r="A67" s="17" t="s">
        <v>0</v>
      </c>
      <c r="B67" s="17" t="s">
        <v>0</v>
      </c>
      <c r="C67" s="39" t="s">
        <v>1640</v>
      </c>
      <c r="D67" s="17" t="s">
        <v>1641</v>
      </c>
      <c r="E67" s="40">
        <v>1720000</v>
      </c>
      <c r="F67" s="40">
        <v>-2389.09</v>
      </c>
      <c r="G67" s="40">
        <v>1717610.91</v>
      </c>
      <c r="H67" s="40">
        <v>139222.47</v>
      </c>
      <c r="I67" s="37">
        <v>8.1055883605210681</v>
      </c>
      <c r="J67" s="40">
        <v>81763.81</v>
      </c>
    </row>
    <row r="68" spans="1:10" ht="12.75" x14ac:dyDescent="0.2">
      <c r="A68" s="17" t="s">
        <v>0</v>
      </c>
      <c r="B68" s="17" t="s">
        <v>0</v>
      </c>
      <c r="C68" s="39" t="s">
        <v>1642</v>
      </c>
      <c r="D68" s="17" t="s">
        <v>1643</v>
      </c>
      <c r="E68" s="40">
        <v>6105270</v>
      </c>
      <c r="F68" s="40">
        <v>0</v>
      </c>
      <c r="G68" s="40">
        <v>6105270</v>
      </c>
      <c r="H68" s="40">
        <v>1356519.77</v>
      </c>
      <c r="I68" s="37">
        <v>22.218833401307396</v>
      </c>
      <c r="J68" s="40">
        <v>1156203.6499999999</v>
      </c>
    </row>
    <row r="69" spans="1:10" ht="12.75" x14ac:dyDescent="0.2">
      <c r="A69" s="17" t="s">
        <v>0</v>
      </c>
      <c r="B69" s="17" t="s">
        <v>0</v>
      </c>
      <c r="C69" s="39" t="s">
        <v>1644</v>
      </c>
      <c r="D69" s="17" t="s">
        <v>1645</v>
      </c>
      <c r="E69" s="40">
        <v>8831445.1300000008</v>
      </c>
      <c r="F69" s="40">
        <v>0</v>
      </c>
      <c r="G69" s="40">
        <v>8831445.1300000008</v>
      </c>
      <c r="H69" s="40">
        <v>282254.5</v>
      </c>
      <c r="I69" s="37">
        <v>3.1960171392697085</v>
      </c>
      <c r="J69" s="40">
        <v>282254.5</v>
      </c>
    </row>
    <row r="70" spans="1:10" ht="12.75" x14ac:dyDescent="0.2">
      <c r="A70" s="17" t="s">
        <v>0</v>
      </c>
      <c r="B70" s="17" t="s">
        <v>0</v>
      </c>
      <c r="C70" s="46" t="s">
        <v>45</v>
      </c>
      <c r="D70" s="28" t="s">
        <v>0</v>
      </c>
      <c r="E70" s="29">
        <v>25842755.129999999</v>
      </c>
      <c r="F70" s="29">
        <v>-2389.09</v>
      </c>
      <c r="G70" s="29">
        <v>25840366.039999999</v>
      </c>
      <c r="H70" s="29">
        <v>2600141.5499999998</v>
      </c>
      <c r="I70" s="30">
        <v>10.062324759545085</v>
      </c>
      <c r="J70" s="29">
        <v>2144829.7799999998</v>
      </c>
    </row>
    <row r="71" spans="1:10" ht="12.75" x14ac:dyDescent="0.2">
      <c r="A71" s="17" t="s">
        <v>10</v>
      </c>
      <c r="B71" s="17" t="s">
        <v>31</v>
      </c>
      <c r="C71" s="39" t="s">
        <v>1511</v>
      </c>
      <c r="D71" s="17" t="s">
        <v>1646</v>
      </c>
      <c r="E71" s="40">
        <v>1000000</v>
      </c>
      <c r="F71" s="40">
        <v>0</v>
      </c>
      <c r="G71" s="40">
        <v>1000000</v>
      </c>
      <c r="H71" s="40">
        <v>2036.68</v>
      </c>
      <c r="I71" s="37">
        <v>0.20366799999999999</v>
      </c>
      <c r="J71" s="40">
        <v>2036.68</v>
      </c>
    </row>
    <row r="72" spans="1:10" ht="12.75" x14ac:dyDescent="0.2">
      <c r="A72" s="17" t="s">
        <v>0</v>
      </c>
      <c r="B72" s="17" t="s">
        <v>0</v>
      </c>
      <c r="C72" s="39" t="s">
        <v>1647</v>
      </c>
      <c r="D72" s="17" t="s">
        <v>1648</v>
      </c>
      <c r="E72" s="40">
        <v>1000000</v>
      </c>
      <c r="F72" s="40">
        <v>0</v>
      </c>
      <c r="G72" s="40">
        <v>1000000</v>
      </c>
      <c r="H72" s="40">
        <v>8735</v>
      </c>
      <c r="I72" s="37">
        <v>0.87350000000000005</v>
      </c>
      <c r="J72" s="40">
        <v>8735</v>
      </c>
    </row>
    <row r="73" spans="1:10" ht="12.75" x14ac:dyDescent="0.2">
      <c r="A73" s="24" t="s">
        <v>0</v>
      </c>
      <c r="B73" s="24" t="s">
        <v>0</v>
      </c>
      <c r="C73" s="39" t="s">
        <v>1649</v>
      </c>
      <c r="D73" s="17" t="s">
        <v>1650</v>
      </c>
      <c r="E73" s="40">
        <v>25000000</v>
      </c>
      <c r="F73" s="40">
        <v>0</v>
      </c>
      <c r="G73" s="40">
        <v>25000000</v>
      </c>
      <c r="H73" s="40">
        <v>0</v>
      </c>
      <c r="I73" s="37">
        <v>0</v>
      </c>
      <c r="J73" s="40">
        <v>0</v>
      </c>
    </row>
    <row r="74" spans="1:10" ht="12.75" x14ac:dyDescent="0.2">
      <c r="A74" s="17" t="s">
        <v>0</v>
      </c>
      <c r="B74" s="17" t="s">
        <v>0</v>
      </c>
      <c r="C74" s="46" t="s">
        <v>45</v>
      </c>
      <c r="D74" s="28" t="s">
        <v>0</v>
      </c>
      <c r="E74" s="29">
        <v>27000000</v>
      </c>
      <c r="F74" s="29">
        <v>0</v>
      </c>
      <c r="G74" s="29">
        <v>27000000</v>
      </c>
      <c r="H74" s="29">
        <v>10771.68</v>
      </c>
      <c r="I74" s="30">
        <v>3.989511111111111E-2</v>
      </c>
      <c r="J74" s="29">
        <v>10771.68</v>
      </c>
    </row>
    <row r="75" spans="1:10" ht="12.75" x14ac:dyDescent="0.2">
      <c r="A75" s="17" t="s">
        <v>12</v>
      </c>
      <c r="B75" s="17" t="s">
        <v>13</v>
      </c>
      <c r="C75" s="39" t="s">
        <v>1651</v>
      </c>
      <c r="D75" s="17" t="s">
        <v>1652</v>
      </c>
      <c r="E75" s="40">
        <v>2198095.21</v>
      </c>
      <c r="F75" s="40">
        <v>0</v>
      </c>
      <c r="G75" s="40">
        <v>2198095.21</v>
      </c>
      <c r="H75" s="40">
        <v>-2636946.5499999998</v>
      </c>
      <c r="I75" s="37">
        <v>-119.9650742153248</v>
      </c>
      <c r="J75" s="40">
        <v>-2636946.5499999998</v>
      </c>
    </row>
    <row r="76" spans="1:10" ht="12.75" x14ac:dyDescent="0.2">
      <c r="A76" s="17" t="s">
        <v>0</v>
      </c>
      <c r="B76" s="17" t="s">
        <v>0</v>
      </c>
      <c r="C76" s="39" t="s">
        <v>1653</v>
      </c>
      <c r="D76" s="17" t="s">
        <v>1654</v>
      </c>
      <c r="E76" s="40">
        <v>11080040</v>
      </c>
      <c r="F76" s="40">
        <v>0</v>
      </c>
      <c r="G76" s="40">
        <v>11080040</v>
      </c>
      <c r="H76" s="40">
        <v>0</v>
      </c>
      <c r="I76" s="37">
        <v>0</v>
      </c>
      <c r="J76" s="40">
        <v>0</v>
      </c>
    </row>
    <row r="77" spans="1:10" ht="12.75" x14ac:dyDescent="0.2">
      <c r="A77" s="24" t="s">
        <v>0</v>
      </c>
      <c r="B77" s="24" t="s">
        <v>0</v>
      </c>
      <c r="C77" s="39" t="s">
        <v>1655</v>
      </c>
      <c r="D77" s="17" t="s">
        <v>1656</v>
      </c>
      <c r="E77" s="40">
        <v>14290655.720000001</v>
      </c>
      <c r="F77" s="40">
        <v>0</v>
      </c>
      <c r="G77" s="40">
        <v>14290655.720000001</v>
      </c>
      <c r="H77" s="40">
        <v>502805.76000000001</v>
      </c>
      <c r="I77" s="37">
        <v>3.5184232959745527</v>
      </c>
      <c r="J77" s="40">
        <v>502805.76000000001</v>
      </c>
    </row>
    <row r="78" spans="1:10" ht="12.75" x14ac:dyDescent="0.2">
      <c r="A78" s="17" t="s">
        <v>0</v>
      </c>
      <c r="B78" s="17" t="s">
        <v>0</v>
      </c>
      <c r="C78" s="39" t="s">
        <v>1657</v>
      </c>
      <c r="D78" s="17" t="s">
        <v>1658</v>
      </c>
      <c r="E78" s="40">
        <v>420000</v>
      </c>
      <c r="F78" s="40">
        <v>106194.45</v>
      </c>
      <c r="G78" s="40">
        <v>526194.44999999995</v>
      </c>
      <c r="H78" s="40">
        <v>5329</v>
      </c>
      <c r="I78" s="37">
        <v>1.012743482946276</v>
      </c>
      <c r="J78" s="40">
        <v>5329</v>
      </c>
    </row>
    <row r="79" spans="1:10" ht="12.75" x14ac:dyDescent="0.2">
      <c r="A79" s="17" t="s">
        <v>0</v>
      </c>
      <c r="B79" s="17" t="s">
        <v>0</v>
      </c>
      <c r="C79" s="39" t="s">
        <v>1659</v>
      </c>
      <c r="D79" s="17" t="s">
        <v>1660</v>
      </c>
      <c r="E79" s="40">
        <v>30945752.879999999</v>
      </c>
      <c r="F79" s="40">
        <v>0</v>
      </c>
      <c r="G79" s="40">
        <v>30945752.879999999</v>
      </c>
      <c r="H79" s="40">
        <v>0</v>
      </c>
      <c r="I79" s="37">
        <v>0</v>
      </c>
      <c r="J79" s="40">
        <v>0</v>
      </c>
    </row>
    <row r="80" spans="1:10" ht="12.75" x14ac:dyDescent="0.2">
      <c r="A80" s="17" t="s">
        <v>0</v>
      </c>
      <c r="B80" s="17" t="s">
        <v>0</v>
      </c>
      <c r="C80" s="39" t="s">
        <v>1661</v>
      </c>
      <c r="D80" s="17" t="s">
        <v>1662</v>
      </c>
      <c r="E80" s="40">
        <v>930105</v>
      </c>
      <c r="F80" s="40">
        <v>304151.59999999998</v>
      </c>
      <c r="G80" s="40">
        <v>1234256.6000000001</v>
      </c>
      <c r="H80" s="40">
        <v>369221.6</v>
      </c>
      <c r="I80" s="37">
        <v>29.914492658981931</v>
      </c>
      <c r="J80" s="40">
        <v>162107.10999999999</v>
      </c>
    </row>
    <row r="81" spans="1:10" ht="12.75" x14ac:dyDescent="0.2">
      <c r="A81" s="17" t="s">
        <v>0</v>
      </c>
      <c r="B81" s="17" t="s">
        <v>0</v>
      </c>
      <c r="C81" s="39" t="s">
        <v>1530</v>
      </c>
      <c r="D81" s="17" t="s">
        <v>1663</v>
      </c>
      <c r="E81" s="40">
        <v>0</v>
      </c>
      <c r="F81" s="40">
        <v>50000</v>
      </c>
      <c r="G81" s="40">
        <v>50000</v>
      </c>
      <c r="H81" s="40">
        <v>50000</v>
      </c>
      <c r="I81" s="37">
        <v>100</v>
      </c>
      <c r="J81" s="40">
        <v>0</v>
      </c>
    </row>
    <row r="82" spans="1:10" ht="12.75" x14ac:dyDescent="0.2">
      <c r="A82" s="17" t="s">
        <v>0</v>
      </c>
      <c r="B82" s="17" t="s">
        <v>0</v>
      </c>
      <c r="C82" s="39" t="s">
        <v>1664</v>
      </c>
      <c r="D82" s="17" t="s">
        <v>1617</v>
      </c>
      <c r="E82" s="40">
        <v>330000</v>
      </c>
      <c r="F82" s="40">
        <v>254233.24</v>
      </c>
      <c r="G82" s="40">
        <v>584233.24</v>
      </c>
      <c r="H82" s="40">
        <v>525994.11</v>
      </c>
      <c r="I82" s="37">
        <v>90.031527476937129</v>
      </c>
      <c r="J82" s="40">
        <v>-23861.51</v>
      </c>
    </row>
    <row r="83" spans="1:10" ht="12.75" x14ac:dyDescent="0.2">
      <c r="A83" s="17" t="s">
        <v>0</v>
      </c>
      <c r="B83" s="17" t="s">
        <v>0</v>
      </c>
      <c r="C83" s="39" t="s">
        <v>1531</v>
      </c>
      <c r="D83" s="17" t="s">
        <v>1665</v>
      </c>
      <c r="E83" s="40">
        <v>0</v>
      </c>
      <c r="F83" s="40">
        <v>32000</v>
      </c>
      <c r="G83" s="40">
        <v>32000</v>
      </c>
      <c r="H83" s="40">
        <v>146598.67000000001</v>
      </c>
      <c r="I83" s="37">
        <v>458.12084375000006</v>
      </c>
      <c r="J83" s="40">
        <v>-65401.33</v>
      </c>
    </row>
    <row r="84" spans="1:10" ht="12.75" x14ac:dyDescent="0.2">
      <c r="A84" s="17" t="s">
        <v>0</v>
      </c>
      <c r="B84" s="17" t="s">
        <v>0</v>
      </c>
      <c r="C84" s="39" t="s">
        <v>1532</v>
      </c>
      <c r="D84" s="17" t="s">
        <v>1666</v>
      </c>
      <c r="E84" s="40">
        <v>330000</v>
      </c>
      <c r="F84" s="40">
        <v>0</v>
      </c>
      <c r="G84" s="40">
        <v>330000</v>
      </c>
      <c r="H84" s="40">
        <v>0</v>
      </c>
      <c r="I84" s="37">
        <v>0</v>
      </c>
      <c r="J84" s="40">
        <v>0</v>
      </c>
    </row>
    <row r="85" spans="1:10" ht="12.75" x14ac:dyDescent="0.2">
      <c r="A85" s="17" t="s">
        <v>0</v>
      </c>
      <c r="B85" s="17" t="s">
        <v>0</v>
      </c>
      <c r="C85" s="39" t="s">
        <v>1533</v>
      </c>
      <c r="D85" s="17" t="s">
        <v>1667</v>
      </c>
      <c r="E85" s="40">
        <v>0</v>
      </c>
      <c r="F85" s="40">
        <v>0</v>
      </c>
      <c r="G85" s="40">
        <v>0</v>
      </c>
      <c r="H85" s="40">
        <v>850316.32</v>
      </c>
      <c r="I85" s="37">
        <v>0</v>
      </c>
      <c r="J85" s="40">
        <v>850316.32</v>
      </c>
    </row>
    <row r="86" spans="1:10" ht="12.75" x14ac:dyDescent="0.2">
      <c r="A86" s="17" t="s">
        <v>0</v>
      </c>
      <c r="B86" s="17" t="s">
        <v>0</v>
      </c>
      <c r="C86" s="39" t="s">
        <v>1668</v>
      </c>
      <c r="D86" s="17" t="s">
        <v>1621</v>
      </c>
      <c r="E86" s="40">
        <v>17095500</v>
      </c>
      <c r="F86" s="40">
        <v>0</v>
      </c>
      <c r="G86" s="40">
        <v>17095500</v>
      </c>
      <c r="H86" s="40">
        <v>1925000</v>
      </c>
      <c r="I86" s="37">
        <v>11.260273171302389</v>
      </c>
      <c r="J86" s="40">
        <v>0</v>
      </c>
    </row>
    <row r="87" spans="1:10" ht="12.75" x14ac:dyDescent="0.2">
      <c r="A87" s="17" t="s">
        <v>0</v>
      </c>
      <c r="B87" s="17" t="s">
        <v>0</v>
      </c>
      <c r="C87" s="39" t="s">
        <v>1669</v>
      </c>
      <c r="D87" s="17" t="s">
        <v>1623</v>
      </c>
      <c r="E87" s="40">
        <v>1100760</v>
      </c>
      <c r="F87" s="40">
        <v>0</v>
      </c>
      <c r="G87" s="40">
        <v>1100760</v>
      </c>
      <c r="H87" s="40">
        <v>0</v>
      </c>
      <c r="I87" s="37">
        <v>0</v>
      </c>
      <c r="J87" s="40">
        <v>0</v>
      </c>
    </row>
    <row r="88" spans="1:10" ht="12.75" x14ac:dyDescent="0.2">
      <c r="A88" s="17" t="s">
        <v>0</v>
      </c>
      <c r="B88" s="17" t="s">
        <v>0</v>
      </c>
      <c r="C88" s="39" t="s">
        <v>1670</v>
      </c>
      <c r="D88" s="17" t="s">
        <v>1625</v>
      </c>
      <c r="E88" s="40">
        <v>2220000</v>
      </c>
      <c r="F88" s="40">
        <v>0</v>
      </c>
      <c r="G88" s="40">
        <v>2220000</v>
      </c>
      <c r="H88" s="40">
        <v>1261122.6399999999</v>
      </c>
      <c r="I88" s="37">
        <v>56.807326126126121</v>
      </c>
      <c r="J88" s="40">
        <v>1261122.6399999999</v>
      </c>
    </row>
    <row r="89" spans="1:10" ht="12.75" x14ac:dyDescent="0.2">
      <c r="A89" s="17" t="s">
        <v>0</v>
      </c>
      <c r="B89" s="17" t="s">
        <v>0</v>
      </c>
      <c r="C89" s="39" t="s">
        <v>1671</v>
      </c>
      <c r="D89" s="17" t="s">
        <v>1627</v>
      </c>
      <c r="E89" s="40">
        <v>72729696.680000007</v>
      </c>
      <c r="F89" s="40">
        <v>0</v>
      </c>
      <c r="G89" s="40">
        <v>72729696.680000007</v>
      </c>
      <c r="H89" s="40">
        <v>14856930.720000001</v>
      </c>
      <c r="I89" s="37">
        <v>20.427598901406554</v>
      </c>
      <c r="J89" s="40">
        <v>14856930.720000001</v>
      </c>
    </row>
    <row r="90" spans="1:10" ht="12.75" x14ac:dyDescent="0.2">
      <c r="A90" s="17" t="s">
        <v>0</v>
      </c>
      <c r="B90" s="17" t="s">
        <v>0</v>
      </c>
      <c r="C90" s="39" t="s">
        <v>1672</v>
      </c>
      <c r="D90" s="17" t="s">
        <v>1673</v>
      </c>
      <c r="E90" s="40">
        <v>114000</v>
      </c>
      <c r="F90" s="40">
        <v>0</v>
      </c>
      <c r="G90" s="40">
        <v>114000</v>
      </c>
      <c r="H90" s="40">
        <v>0</v>
      </c>
      <c r="I90" s="37">
        <v>0</v>
      </c>
      <c r="J90" s="40">
        <v>0</v>
      </c>
    </row>
    <row r="91" spans="1:10" ht="12.75" x14ac:dyDescent="0.2">
      <c r="A91" s="17" t="s">
        <v>0</v>
      </c>
      <c r="B91" s="17" t="s">
        <v>0</v>
      </c>
      <c r="C91" s="39" t="s">
        <v>1674</v>
      </c>
      <c r="D91" s="17" t="s">
        <v>1629</v>
      </c>
      <c r="E91" s="40">
        <v>467605</v>
      </c>
      <c r="F91" s="40">
        <v>20318.39</v>
      </c>
      <c r="G91" s="40">
        <v>487923.39</v>
      </c>
      <c r="H91" s="40">
        <v>20318.39</v>
      </c>
      <c r="I91" s="37">
        <v>4.164258245541375</v>
      </c>
      <c r="J91" s="40">
        <v>10159.120000000001</v>
      </c>
    </row>
    <row r="92" spans="1:10" ht="12.75" x14ac:dyDescent="0.2">
      <c r="A92" s="17" t="s">
        <v>0</v>
      </c>
      <c r="B92" s="17" t="s">
        <v>0</v>
      </c>
      <c r="C92" s="46" t="s">
        <v>45</v>
      </c>
      <c r="D92" s="28" t="s">
        <v>0</v>
      </c>
      <c r="E92" s="29">
        <v>154252210.49000001</v>
      </c>
      <c r="F92" s="29">
        <v>766897.68</v>
      </c>
      <c r="G92" s="29">
        <v>155019108.16999999</v>
      </c>
      <c r="H92" s="29">
        <v>17876690.66</v>
      </c>
      <c r="I92" s="30">
        <v>11.531927174033104</v>
      </c>
      <c r="J92" s="29">
        <v>14922561.279999999</v>
      </c>
    </row>
    <row r="93" spans="1:10" ht="12.75" x14ac:dyDescent="0.2">
      <c r="A93" s="24" t="s">
        <v>21</v>
      </c>
      <c r="B93" s="24" t="s">
        <v>22</v>
      </c>
      <c r="C93" s="39" t="s">
        <v>1675</v>
      </c>
      <c r="D93" s="17" t="s">
        <v>1676</v>
      </c>
      <c r="E93" s="40">
        <v>3711344.46</v>
      </c>
      <c r="F93" s="40">
        <v>0</v>
      </c>
      <c r="G93" s="40">
        <v>3711344.46</v>
      </c>
      <c r="H93" s="40">
        <v>12770.75</v>
      </c>
      <c r="I93" s="37">
        <v>0.34410036949251538</v>
      </c>
      <c r="J93" s="40">
        <v>9224.58</v>
      </c>
    </row>
    <row r="94" spans="1:10" ht="12.75" x14ac:dyDescent="0.2">
      <c r="A94" s="17" t="s">
        <v>0</v>
      </c>
      <c r="B94" s="17" t="s">
        <v>0</v>
      </c>
      <c r="C94" s="39" t="s">
        <v>1677</v>
      </c>
      <c r="D94" s="17" t="s">
        <v>1678</v>
      </c>
      <c r="E94" s="40">
        <v>0</v>
      </c>
      <c r="F94" s="40">
        <v>23714127.579999998</v>
      </c>
      <c r="G94" s="40">
        <v>23714127.579999998</v>
      </c>
      <c r="H94" s="40">
        <v>0</v>
      </c>
      <c r="I94" s="37">
        <v>0</v>
      </c>
      <c r="J94" s="40">
        <v>0</v>
      </c>
    </row>
    <row r="95" spans="1:10" ht="12.75" x14ac:dyDescent="0.2">
      <c r="A95" s="24" t="s">
        <v>0</v>
      </c>
      <c r="B95" s="24" t="s">
        <v>0</v>
      </c>
      <c r="C95" s="46" t="s">
        <v>45</v>
      </c>
      <c r="D95" s="28" t="s">
        <v>0</v>
      </c>
      <c r="E95" s="29">
        <v>3711344.46</v>
      </c>
      <c r="F95" s="29">
        <v>23714127.579999998</v>
      </c>
      <c r="G95" s="29">
        <v>27425472.039999999</v>
      </c>
      <c r="H95" s="29">
        <v>12770.75</v>
      </c>
      <c r="I95" s="30">
        <v>4.656528785128615E-2</v>
      </c>
      <c r="J95" s="29">
        <v>9224.58</v>
      </c>
    </row>
    <row r="96" spans="1:10" ht="12.75" x14ac:dyDescent="0.2">
      <c r="A96" s="17" t="s">
        <v>23</v>
      </c>
      <c r="B96" s="17" t="s">
        <v>24</v>
      </c>
      <c r="C96" s="39" t="s">
        <v>1538</v>
      </c>
      <c r="D96" s="17" t="s">
        <v>1679</v>
      </c>
      <c r="E96" s="40">
        <v>960590596.57000005</v>
      </c>
      <c r="F96" s="40">
        <v>0</v>
      </c>
      <c r="G96" s="40">
        <v>960590596.57000005</v>
      </c>
      <c r="H96" s="40">
        <v>0</v>
      </c>
      <c r="I96" s="37">
        <v>0</v>
      </c>
      <c r="J96" s="40">
        <v>0</v>
      </c>
    </row>
    <row r="97" spans="1:10" ht="12.75" x14ac:dyDescent="0.2">
      <c r="A97" s="17" t="s">
        <v>0</v>
      </c>
      <c r="B97" s="17" t="s">
        <v>0</v>
      </c>
      <c r="C97" s="39" t="s">
        <v>1540</v>
      </c>
      <c r="D97" s="17" t="s">
        <v>1680</v>
      </c>
      <c r="E97" s="40">
        <v>0</v>
      </c>
      <c r="F97" s="40">
        <v>285241496.07999998</v>
      </c>
      <c r="G97" s="40">
        <v>285241496.07999998</v>
      </c>
      <c r="H97" s="40">
        <v>651612719.09000003</v>
      </c>
      <c r="I97" s="37">
        <v>228.44246999295154</v>
      </c>
      <c r="J97" s="40">
        <v>648317640.73000002</v>
      </c>
    </row>
    <row r="98" spans="1:10" ht="12.75" x14ac:dyDescent="0.2">
      <c r="A98" s="82" t="s">
        <v>0</v>
      </c>
      <c r="B98" s="24" t="s">
        <v>0</v>
      </c>
      <c r="C98" s="39" t="s">
        <v>1681</v>
      </c>
      <c r="D98" s="17" t="s">
        <v>1680</v>
      </c>
      <c r="E98" s="40">
        <v>0</v>
      </c>
      <c r="F98" s="40">
        <v>0</v>
      </c>
      <c r="G98" s="40">
        <v>0</v>
      </c>
      <c r="H98" s="40">
        <v>75000000</v>
      </c>
      <c r="I98" s="37">
        <v>0</v>
      </c>
      <c r="J98" s="40">
        <v>75000000</v>
      </c>
    </row>
    <row r="99" spans="1:10" ht="12.75" x14ac:dyDescent="0.2">
      <c r="A99" s="82" t="s">
        <v>0</v>
      </c>
      <c r="B99" s="24" t="s">
        <v>0</v>
      </c>
      <c r="C99" s="46" t="s">
        <v>45</v>
      </c>
      <c r="D99" s="28" t="s">
        <v>0</v>
      </c>
      <c r="E99" s="29">
        <v>960590596.57000005</v>
      </c>
      <c r="F99" s="29">
        <v>285241496.07999998</v>
      </c>
      <c r="G99" s="29">
        <v>1245832092.6500001</v>
      </c>
      <c r="H99" s="29">
        <v>726612719.09000003</v>
      </c>
      <c r="I99" s="30">
        <v>58.323487039447471</v>
      </c>
      <c r="J99" s="29">
        <v>723317640.73000002</v>
      </c>
    </row>
    <row r="100" spans="1:10" ht="12.75" x14ac:dyDescent="0.2">
      <c r="A100" s="126" t="s">
        <v>14</v>
      </c>
      <c r="B100" s="127" t="s">
        <v>0</v>
      </c>
      <c r="C100" s="93" t="s">
        <v>0</v>
      </c>
      <c r="D100" s="90" t="s">
        <v>0</v>
      </c>
      <c r="E100" s="86">
        <v>5254454319.2299995</v>
      </c>
      <c r="F100" s="86">
        <v>316617190.52999997</v>
      </c>
      <c r="G100" s="86">
        <v>5571071509.7600002</v>
      </c>
      <c r="H100" s="86">
        <v>1933997209.3</v>
      </c>
      <c r="I100" s="91">
        <v>34.714995237663281</v>
      </c>
      <c r="J100" s="86">
        <v>1847139082.8199999</v>
      </c>
    </row>
    <row r="101" spans="1:10" ht="12.75" x14ac:dyDescent="0.2">
      <c r="A101" s="43" t="s">
        <v>86</v>
      </c>
      <c r="B101" s="19"/>
      <c r="C101" s="44"/>
      <c r="D101" s="19"/>
      <c r="E101" s="19"/>
      <c r="F101" s="19"/>
      <c r="G101" s="44"/>
      <c r="H101" s="44"/>
      <c r="I101" s="44"/>
      <c r="J101" s="44"/>
    </row>
  </sheetData>
  <mergeCells count="5">
    <mergeCell ref="A1:I1"/>
    <mergeCell ref="A5:B6"/>
    <mergeCell ref="C5:D6"/>
    <mergeCell ref="A2:I2"/>
    <mergeCell ref="A100:B100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9" fitToHeight="0" orientation="landscape" r:id="rId1"/>
  <headerFooter scaleWithDoc="0">
    <oddHeader xml:space="preserve">&amp;L&amp;G&amp;R&amp;"-,Negrita"&amp;12
Intervención General
</oddHeader>
    <oddFooter>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2"/>
  <sheetViews>
    <sheetView workbookViewId="0">
      <selection sqref="A1:K1"/>
    </sheetView>
  </sheetViews>
  <sheetFormatPr baseColWidth="10" defaultRowHeight="11.25" x14ac:dyDescent="0.2"/>
  <cols>
    <col min="1" max="1" width="4.33203125" style="31" customWidth="1"/>
    <col min="2" max="2" width="33.83203125" customWidth="1"/>
    <col min="3" max="3" width="11.5" style="31" bestFit="1" customWidth="1"/>
    <col min="4" max="4" width="33.5" customWidth="1"/>
    <col min="5" max="12" width="18.83203125" customWidth="1"/>
  </cols>
  <sheetData>
    <row r="1" spans="1:12" s="97" customFormat="1" ht="18.75" customHeight="1" x14ac:dyDescent="0.3">
      <c r="A1" s="128" t="s">
        <v>87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6">
        <f>'GTOS X CAP'!J1</f>
        <v>42124</v>
      </c>
    </row>
    <row r="2" spans="1:12" s="97" customFormat="1" ht="18.75" customHeight="1" x14ac:dyDescent="0.3">
      <c r="A2" s="111" t="s">
        <v>762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00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95" t="s">
        <v>39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30" x14ac:dyDescent="0.2">
      <c r="A5" s="112" t="s">
        <v>92</v>
      </c>
      <c r="B5" s="113"/>
      <c r="C5" s="112" t="s">
        <v>759</v>
      </c>
      <c r="D5" s="113"/>
      <c r="E5" s="14" t="s">
        <v>15</v>
      </c>
      <c r="F5" s="27" t="s">
        <v>89</v>
      </c>
      <c r="G5" s="14" t="s">
        <v>1</v>
      </c>
      <c r="H5" s="14" t="s">
        <v>84</v>
      </c>
      <c r="I5" s="14" t="s">
        <v>85</v>
      </c>
      <c r="J5" s="26" t="s">
        <v>2</v>
      </c>
      <c r="K5" s="13" t="s">
        <v>42</v>
      </c>
      <c r="L5" s="14" t="s">
        <v>16</v>
      </c>
    </row>
    <row r="6" spans="1:12" ht="15" x14ac:dyDescent="0.2">
      <c r="A6" s="114"/>
      <c r="B6" s="115"/>
      <c r="C6" s="114"/>
      <c r="D6" s="115"/>
      <c r="E6" s="15" t="s">
        <v>3</v>
      </c>
      <c r="F6" s="15" t="s">
        <v>3</v>
      </c>
      <c r="G6" s="15" t="s">
        <v>3</v>
      </c>
      <c r="H6" s="15" t="s">
        <v>3</v>
      </c>
      <c r="I6" s="15" t="s">
        <v>3</v>
      </c>
      <c r="J6" s="15" t="s">
        <v>3</v>
      </c>
      <c r="K6" s="23" t="s">
        <v>36</v>
      </c>
      <c r="L6" s="15" t="s">
        <v>3</v>
      </c>
    </row>
    <row r="7" spans="1:12" ht="12.75" x14ac:dyDescent="0.2">
      <c r="A7" s="39" t="s">
        <v>43</v>
      </c>
      <c r="B7" s="17" t="s">
        <v>44</v>
      </c>
      <c r="C7" s="39" t="s">
        <v>4</v>
      </c>
      <c r="D7" s="51" t="s">
        <v>5</v>
      </c>
      <c r="E7" s="40">
        <v>13641722.310000001</v>
      </c>
      <c r="F7" s="40">
        <v>0</v>
      </c>
      <c r="G7" s="40">
        <v>13641722.310000001</v>
      </c>
      <c r="H7" s="40">
        <v>6363784.5899999999</v>
      </c>
      <c r="I7" s="40">
        <v>6363784.5899999999</v>
      </c>
      <c r="J7" s="40">
        <v>6363784.5899999999</v>
      </c>
      <c r="K7" s="37">
        <v>46.649421864679503</v>
      </c>
      <c r="L7" s="40">
        <v>3233712.55</v>
      </c>
    </row>
    <row r="8" spans="1:12" ht="12.75" x14ac:dyDescent="0.2">
      <c r="A8" s="39" t="s">
        <v>0</v>
      </c>
      <c r="B8" s="17" t="s">
        <v>0</v>
      </c>
      <c r="C8" s="39" t="s">
        <v>6</v>
      </c>
      <c r="D8" s="51" t="s">
        <v>7</v>
      </c>
      <c r="E8" s="40">
        <v>6337803.9699999997</v>
      </c>
      <c r="F8" s="40">
        <v>0</v>
      </c>
      <c r="G8" s="40">
        <v>6337803.9699999997</v>
      </c>
      <c r="H8" s="40">
        <v>3074501.98</v>
      </c>
      <c r="I8" s="40">
        <v>3074501.98</v>
      </c>
      <c r="J8" s="40">
        <v>3074501.98</v>
      </c>
      <c r="K8" s="37">
        <v>48.510525010763303</v>
      </c>
      <c r="L8" s="40">
        <v>1490050.99</v>
      </c>
    </row>
    <row r="9" spans="1:12" ht="12.75" x14ac:dyDescent="0.2">
      <c r="A9" s="39" t="s">
        <v>0</v>
      </c>
      <c r="B9" s="17" t="s">
        <v>0</v>
      </c>
      <c r="C9" s="39" t="s">
        <v>17</v>
      </c>
      <c r="D9" s="51" t="s">
        <v>18</v>
      </c>
      <c r="E9" s="40">
        <v>1202</v>
      </c>
      <c r="F9" s="40">
        <v>0</v>
      </c>
      <c r="G9" s="40">
        <v>1202</v>
      </c>
      <c r="H9" s="40">
        <v>601</v>
      </c>
      <c r="I9" s="40">
        <v>601</v>
      </c>
      <c r="J9" s="40">
        <v>601</v>
      </c>
      <c r="K9" s="37">
        <v>50</v>
      </c>
      <c r="L9" s="40">
        <v>300.5</v>
      </c>
    </row>
    <row r="10" spans="1:12" ht="12.75" x14ac:dyDescent="0.2">
      <c r="A10" s="39" t="s">
        <v>0</v>
      </c>
      <c r="B10" s="17" t="s">
        <v>0</v>
      </c>
      <c r="C10" s="39" t="s">
        <v>8</v>
      </c>
      <c r="D10" s="51" t="s">
        <v>9</v>
      </c>
      <c r="E10" s="40">
        <v>3560191.22</v>
      </c>
      <c r="F10" s="40">
        <v>0</v>
      </c>
      <c r="G10" s="40">
        <v>3560191.22</v>
      </c>
      <c r="H10" s="40">
        <v>1776911.82</v>
      </c>
      <c r="I10" s="40">
        <v>1776911.82</v>
      </c>
      <c r="J10" s="40">
        <v>1776911.82</v>
      </c>
      <c r="K10" s="37">
        <v>49.910572500091703</v>
      </c>
      <c r="L10" s="40">
        <v>886864.01</v>
      </c>
    </row>
    <row r="11" spans="1:12" ht="12.75" x14ac:dyDescent="0.2">
      <c r="A11" s="39" t="s">
        <v>0</v>
      </c>
      <c r="B11" s="17" t="s">
        <v>0</v>
      </c>
      <c r="C11" s="39" t="s">
        <v>10</v>
      </c>
      <c r="D11" s="51" t="s">
        <v>11</v>
      </c>
      <c r="E11" s="40">
        <v>170500</v>
      </c>
      <c r="F11" s="40">
        <v>0</v>
      </c>
      <c r="G11" s="40">
        <v>170500</v>
      </c>
      <c r="H11" s="40">
        <v>85250</v>
      </c>
      <c r="I11" s="40">
        <v>85250</v>
      </c>
      <c r="J11" s="40">
        <v>85250</v>
      </c>
      <c r="K11" s="37">
        <v>50</v>
      </c>
      <c r="L11" s="40">
        <v>42625</v>
      </c>
    </row>
    <row r="12" spans="1:12" ht="12.75" x14ac:dyDescent="0.2">
      <c r="A12" s="39" t="s">
        <v>0</v>
      </c>
      <c r="B12" s="51" t="s">
        <v>0</v>
      </c>
      <c r="C12" s="55" t="s">
        <v>45</v>
      </c>
      <c r="D12" s="47" t="s">
        <v>0</v>
      </c>
      <c r="E12" s="49">
        <v>23711419.5</v>
      </c>
      <c r="F12" s="49">
        <v>0</v>
      </c>
      <c r="G12" s="49">
        <v>23711419.5</v>
      </c>
      <c r="H12" s="49">
        <v>11301049.390000001</v>
      </c>
      <c r="I12" s="49">
        <v>11301049.390000001</v>
      </c>
      <c r="J12" s="49">
        <v>11301049.390000001</v>
      </c>
      <c r="K12" s="50">
        <v>47.660788043499501</v>
      </c>
      <c r="L12" s="49">
        <v>5653553.0499999998</v>
      </c>
    </row>
    <row r="13" spans="1:12" ht="12.75" x14ac:dyDescent="0.2">
      <c r="A13" s="39" t="s">
        <v>46</v>
      </c>
      <c r="B13" s="51" t="s">
        <v>47</v>
      </c>
      <c r="C13" s="39" t="s">
        <v>4</v>
      </c>
      <c r="D13" s="51" t="s">
        <v>5</v>
      </c>
      <c r="E13" s="40">
        <v>1453768.05</v>
      </c>
      <c r="F13" s="40">
        <v>0</v>
      </c>
      <c r="G13" s="40">
        <v>1453768.05</v>
      </c>
      <c r="H13" s="40">
        <v>356270.11</v>
      </c>
      <c r="I13" s="40">
        <v>356270.11</v>
      </c>
      <c r="J13" s="40">
        <v>356270.11</v>
      </c>
      <c r="K13" s="37">
        <v>24.506668034147499</v>
      </c>
      <c r="L13" s="40">
        <v>356270.11</v>
      </c>
    </row>
    <row r="14" spans="1:12" ht="12.75" x14ac:dyDescent="0.2">
      <c r="A14" s="39" t="s">
        <v>0</v>
      </c>
      <c r="B14" s="51" t="s">
        <v>0</v>
      </c>
      <c r="C14" s="39" t="s">
        <v>6</v>
      </c>
      <c r="D14" s="51" t="s">
        <v>7</v>
      </c>
      <c r="E14" s="40">
        <v>1093115.1399999999</v>
      </c>
      <c r="F14" s="40">
        <v>-48003.6</v>
      </c>
      <c r="G14" s="40">
        <v>1045111.54</v>
      </c>
      <c r="H14" s="40">
        <v>43208.31</v>
      </c>
      <c r="I14" s="40">
        <v>43208.31</v>
      </c>
      <c r="J14" s="40">
        <v>31108.31</v>
      </c>
      <c r="K14" s="37">
        <v>2.9765540623539599</v>
      </c>
      <c r="L14" s="40">
        <v>28745.27</v>
      </c>
    </row>
    <row r="15" spans="1:12" ht="12.75" x14ac:dyDescent="0.2">
      <c r="A15" s="39" t="s">
        <v>0</v>
      </c>
      <c r="B15" s="51" t="s">
        <v>0</v>
      </c>
      <c r="C15" s="39" t="s">
        <v>8</v>
      </c>
      <c r="D15" s="51" t="s">
        <v>9</v>
      </c>
      <c r="E15" s="40">
        <v>311270</v>
      </c>
      <c r="F15" s="40">
        <v>0</v>
      </c>
      <c r="G15" s="40">
        <v>311270</v>
      </c>
      <c r="H15" s="40">
        <v>311270</v>
      </c>
      <c r="I15" s="40">
        <v>81270</v>
      </c>
      <c r="J15" s="40">
        <v>0</v>
      </c>
      <c r="K15" s="37">
        <v>0</v>
      </c>
      <c r="L15" s="40">
        <v>0</v>
      </c>
    </row>
    <row r="16" spans="1:12" ht="12.75" x14ac:dyDescent="0.2">
      <c r="A16" s="39" t="s">
        <v>0</v>
      </c>
      <c r="B16" s="51" t="s">
        <v>0</v>
      </c>
      <c r="C16" s="39" t="s">
        <v>10</v>
      </c>
      <c r="D16" s="51" t="s">
        <v>11</v>
      </c>
      <c r="E16" s="40">
        <v>47500</v>
      </c>
      <c r="F16" s="40">
        <v>0</v>
      </c>
      <c r="G16" s="40">
        <v>47500</v>
      </c>
      <c r="H16" s="40">
        <v>702.25</v>
      </c>
      <c r="I16" s="40">
        <v>702.25</v>
      </c>
      <c r="J16" s="40">
        <v>702.25</v>
      </c>
      <c r="K16" s="37">
        <v>1.47842105263158</v>
      </c>
      <c r="L16" s="40">
        <v>702.25</v>
      </c>
    </row>
    <row r="17" spans="1:12" ht="12.75" x14ac:dyDescent="0.2">
      <c r="A17" s="39" t="s">
        <v>0</v>
      </c>
      <c r="B17" s="51" t="s">
        <v>0</v>
      </c>
      <c r="C17" s="39" t="s">
        <v>12</v>
      </c>
      <c r="D17" s="51" t="s">
        <v>13</v>
      </c>
      <c r="E17" s="40">
        <v>100000</v>
      </c>
      <c r="F17" s="40">
        <v>0</v>
      </c>
      <c r="G17" s="40">
        <v>100000</v>
      </c>
      <c r="H17" s="40">
        <v>100000</v>
      </c>
      <c r="I17" s="40">
        <v>0</v>
      </c>
      <c r="J17" s="40">
        <v>0</v>
      </c>
      <c r="K17" s="37">
        <v>0</v>
      </c>
      <c r="L17" s="40">
        <v>0</v>
      </c>
    </row>
    <row r="18" spans="1:12" ht="12.75" x14ac:dyDescent="0.2">
      <c r="A18" s="39" t="s">
        <v>0</v>
      </c>
      <c r="B18" s="51" t="s">
        <v>0</v>
      </c>
      <c r="C18" s="55" t="s">
        <v>45</v>
      </c>
      <c r="D18" s="47" t="s">
        <v>0</v>
      </c>
      <c r="E18" s="49">
        <v>3005653.19</v>
      </c>
      <c r="F18" s="49">
        <v>-48003.6</v>
      </c>
      <c r="G18" s="49">
        <v>2957649.59</v>
      </c>
      <c r="H18" s="49">
        <v>811450.67</v>
      </c>
      <c r="I18" s="49">
        <v>481450.67</v>
      </c>
      <c r="J18" s="49">
        <v>388080.67</v>
      </c>
      <c r="K18" s="50">
        <v>13.1212524739957</v>
      </c>
      <c r="L18" s="49">
        <v>385717.63</v>
      </c>
    </row>
    <row r="19" spans="1:12" ht="12.75" x14ac:dyDescent="0.2">
      <c r="A19" s="39" t="s">
        <v>1682</v>
      </c>
      <c r="B19" s="51" t="s">
        <v>1683</v>
      </c>
      <c r="C19" s="39" t="s">
        <v>4</v>
      </c>
      <c r="D19" s="51" t="s">
        <v>5</v>
      </c>
      <c r="E19" s="40">
        <v>130859.16</v>
      </c>
      <c r="F19" s="40">
        <v>0</v>
      </c>
      <c r="G19" s="40">
        <v>130859.16</v>
      </c>
      <c r="H19" s="40">
        <v>38102.54</v>
      </c>
      <c r="I19" s="40">
        <v>38102.54</v>
      </c>
      <c r="J19" s="40">
        <v>38102.54</v>
      </c>
      <c r="K19" s="37">
        <v>29.1172127346683</v>
      </c>
      <c r="L19" s="40">
        <v>38102.54</v>
      </c>
    </row>
    <row r="20" spans="1:12" ht="12.75" x14ac:dyDescent="0.2">
      <c r="A20" s="39" t="s">
        <v>0</v>
      </c>
      <c r="B20" s="51" t="s">
        <v>0</v>
      </c>
      <c r="C20" s="39" t="s">
        <v>6</v>
      </c>
      <c r="D20" s="51" t="s">
        <v>7</v>
      </c>
      <c r="E20" s="40">
        <v>192545.12</v>
      </c>
      <c r="F20" s="40">
        <v>-17716.509999999998</v>
      </c>
      <c r="G20" s="40">
        <v>174828.61</v>
      </c>
      <c r="H20" s="40">
        <v>65995.429999999993</v>
      </c>
      <c r="I20" s="40">
        <v>65995.429999999993</v>
      </c>
      <c r="J20" s="40">
        <v>65995.429999999993</v>
      </c>
      <c r="K20" s="37">
        <v>37.748644229339803</v>
      </c>
      <c r="L20" s="40">
        <v>62284.43</v>
      </c>
    </row>
    <row r="21" spans="1:12" ht="12.75" x14ac:dyDescent="0.2">
      <c r="A21" s="39" t="s">
        <v>0</v>
      </c>
      <c r="B21" s="51" t="s">
        <v>0</v>
      </c>
      <c r="C21" s="55" t="s">
        <v>45</v>
      </c>
      <c r="D21" s="47" t="s">
        <v>0</v>
      </c>
      <c r="E21" s="49">
        <v>323404.28000000003</v>
      </c>
      <c r="F21" s="49">
        <v>-17716.509999999998</v>
      </c>
      <c r="G21" s="49">
        <v>305687.77</v>
      </c>
      <c r="H21" s="49">
        <v>104097.97</v>
      </c>
      <c r="I21" s="49">
        <v>104097.97</v>
      </c>
      <c r="J21" s="49">
        <v>104097.97</v>
      </c>
      <c r="K21" s="50">
        <v>34.053691451247801</v>
      </c>
      <c r="L21" s="49">
        <v>100386.97</v>
      </c>
    </row>
    <row r="22" spans="1:12" ht="12.75" x14ac:dyDescent="0.2">
      <c r="A22" s="39" t="s">
        <v>48</v>
      </c>
      <c r="B22" s="51" t="s">
        <v>49</v>
      </c>
      <c r="C22" s="39" t="s">
        <v>4</v>
      </c>
      <c r="D22" s="51" t="s">
        <v>5</v>
      </c>
      <c r="E22" s="40">
        <v>351022.79</v>
      </c>
      <c r="F22" s="40">
        <v>0</v>
      </c>
      <c r="G22" s="40">
        <v>351022.79</v>
      </c>
      <c r="H22" s="40">
        <v>102856.41</v>
      </c>
      <c r="I22" s="40">
        <v>102856.41</v>
      </c>
      <c r="J22" s="40">
        <v>102856.41</v>
      </c>
      <c r="K22" s="37">
        <v>29.301917975183301</v>
      </c>
      <c r="L22" s="40">
        <v>102856.41</v>
      </c>
    </row>
    <row r="23" spans="1:12" ht="12.75" x14ac:dyDescent="0.2">
      <c r="A23" s="39" t="s">
        <v>0</v>
      </c>
      <c r="B23" s="51" t="s">
        <v>0</v>
      </c>
      <c r="C23" s="39" t="s">
        <v>6</v>
      </c>
      <c r="D23" s="51" t="s">
        <v>7</v>
      </c>
      <c r="E23" s="40">
        <v>126142.2</v>
      </c>
      <c r="F23" s="40">
        <v>-35323.54</v>
      </c>
      <c r="G23" s="40">
        <v>90818.66</v>
      </c>
      <c r="H23" s="40">
        <v>4152.6899999999996</v>
      </c>
      <c r="I23" s="40">
        <v>4152.6899999999996</v>
      </c>
      <c r="J23" s="40">
        <v>4152.6899999999996</v>
      </c>
      <c r="K23" s="37">
        <v>4.5725074560668499</v>
      </c>
      <c r="L23" s="40">
        <v>4098.68</v>
      </c>
    </row>
    <row r="24" spans="1:12" ht="12.75" x14ac:dyDescent="0.2">
      <c r="A24" s="39" t="s">
        <v>0</v>
      </c>
      <c r="B24" s="51" t="s">
        <v>0</v>
      </c>
      <c r="C24" s="39" t="s">
        <v>8</v>
      </c>
      <c r="D24" s="51" t="s">
        <v>9</v>
      </c>
      <c r="E24" s="40">
        <v>23420</v>
      </c>
      <c r="F24" s="40">
        <v>0</v>
      </c>
      <c r="G24" s="40">
        <v>23420</v>
      </c>
      <c r="H24" s="40">
        <v>23420</v>
      </c>
      <c r="I24" s="40">
        <v>23420</v>
      </c>
      <c r="J24" s="40">
        <v>6354.39</v>
      </c>
      <c r="K24" s="37">
        <v>27.132322801024799</v>
      </c>
      <c r="L24" s="40">
        <v>3354.39</v>
      </c>
    </row>
    <row r="25" spans="1:12" ht="12.75" x14ac:dyDescent="0.2">
      <c r="A25" s="39" t="s">
        <v>0</v>
      </c>
      <c r="B25" s="51" t="s">
        <v>0</v>
      </c>
      <c r="C25" s="39" t="s">
        <v>10</v>
      </c>
      <c r="D25" s="51" t="s">
        <v>11</v>
      </c>
      <c r="E25" s="40">
        <v>150</v>
      </c>
      <c r="F25" s="40">
        <v>0</v>
      </c>
      <c r="G25" s="40">
        <v>150</v>
      </c>
      <c r="H25" s="40">
        <v>0</v>
      </c>
      <c r="I25" s="40">
        <v>0</v>
      </c>
      <c r="J25" s="40">
        <v>0</v>
      </c>
      <c r="K25" s="37">
        <v>0</v>
      </c>
      <c r="L25" s="40">
        <v>0</v>
      </c>
    </row>
    <row r="26" spans="1:12" ht="12.75" x14ac:dyDescent="0.2">
      <c r="A26" s="39" t="s">
        <v>0</v>
      </c>
      <c r="B26" s="51" t="s">
        <v>0</v>
      </c>
      <c r="C26" s="55" t="s">
        <v>45</v>
      </c>
      <c r="D26" s="47" t="s">
        <v>0</v>
      </c>
      <c r="E26" s="49">
        <v>500734.99</v>
      </c>
      <c r="F26" s="49">
        <v>-35323.54</v>
      </c>
      <c r="G26" s="49">
        <v>465411.45</v>
      </c>
      <c r="H26" s="49">
        <v>130429.1</v>
      </c>
      <c r="I26" s="49">
        <v>130429.1</v>
      </c>
      <c r="J26" s="49">
        <v>113363.49</v>
      </c>
      <c r="K26" s="50">
        <v>24.357692532059499</v>
      </c>
      <c r="L26" s="49">
        <v>110309.48</v>
      </c>
    </row>
    <row r="27" spans="1:12" ht="12.75" x14ac:dyDescent="0.2">
      <c r="A27" s="39" t="s">
        <v>50</v>
      </c>
      <c r="B27" s="51" t="s">
        <v>764</v>
      </c>
      <c r="C27" s="39" t="s">
        <v>4</v>
      </c>
      <c r="D27" s="51" t="s">
        <v>5</v>
      </c>
      <c r="E27" s="40">
        <v>51279707.07</v>
      </c>
      <c r="F27" s="40">
        <v>0</v>
      </c>
      <c r="G27" s="40">
        <v>51279707.07</v>
      </c>
      <c r="H27" s="40">
        <v>14991113.43</v>
      </c>
      <c r="I27" s="40">
        <v>14991113.43</v>
      </c>
      <c r="J27" s="40">
        <v>14991113.43</v>
      </c>
      <c r="K27" s="37">
        <v>29.234007537399101</v>
      </c>
      <c r="L27" s="40">
        <v>14990822.43</v>
      </c>
    </row>
    <row r="28" spans="1:12" ht="12.75" x14ac:dyDescent="0.2">
      <c r="A28" s="39" t="s">
        <v>0</v>
      </c>
      <c r="B28" s="51" t="s">
        <v>0</v>
      </c>
      <c r="C28" s="39" t="s">
        <v>6</v>
      </c>
      <c r="D28" s="51" t="s">
        <v>7</v>
      </c>
      <c r="E28" s="40">
        <v>24630334.579999998</v>
      </c>
      <c r="F28" s="40">
        <v>-2099287.5499999998</v>
      </c>
      <c r="G28" s="40">
        <v>22531047.030000001</v>
      </c>
      <c r="H28" s="40">
        <v>18565383.710000001</v>
      </c>
      <c r="I28" s="40">
        <v>17404899.100000001</v>
      </c>
      <c r="J28" s="40">
        <v>4509125.04</v>
      </c>
      <c r="K28" s="37">
        <v>20.012940517127799</v>
      </c>
      <c r="L28" s="40">
        <v>3491424.16</v>
      </c>
    </row>
    <row r="29" spans="1:12" ht="12.75" x14ac:dyDescent="0.2">
      <c r="A29" s="39" t="s">
        <v>0</v>
      </c>
      <c r="B29" s="51" t="s">
        <v>0</v>
      </c>
      <c r="C29" s="39" t="s">
        <v>8</v>
      </c>
      <c r="D29" s="51" t="s">
        <v>9</v>
      </c>
      <c r="E29" s="40">
        <v>55686038.409999996</v>
      </c>
      <c r="F29" s="40">
        <v>1164231.46</v>
      </c>
      <c r="G29" s="40">
        <v>56850269.869999997</v>
      </c>
      <c r="H29" s="40">
        <v>50322372.520000003</v>
      </c>
      <c r="I29" s="40">
        <v>47048384.82</v>
      </c>
      <c r="J29" s="40">
        <v>16942425.699999999</v>
      </c>
      <c r="K29" s="37">
        <v>29.801838652204101</v>
      </c>
      <c r="L29" s="40">
        <v>5899054.2199999997</v>
      </c>
    </row>
    <row r="30" spans="1:12" ht="12.75" x14ac:dyDescent="0.2">
      <c r="A30" s="39" t="s">
        <v>0</v>
      </c>
      <c r="B30" s="51" t="s">
        <v>0</v>
      </c>
      <c r="C30" s="39" t="s">
        <v>10</v>
      </c>
      <c r="D30" s="51" t="s">
        <v>11</v>
      </c>
      <c r="E30" s="40">
        <v>2974076.25</v>
      </c>
      <c r="F30" s="40">
        <v>102640.93</v>
      </c>
      <c r="G30" s="40">
        <v>3076717.18</v>
      </c>
      <c r="H30" s="40">
        <v>1044065.06</v>
      </c>
      <c r="I30" s="40">
        <v>850368.26</v>
      </c>
      <c r="J30" s="40">
        <v>622665.19999999995</v>
      </c>
      <c r="K30" s="37">
        <v>20.237973254337302</v>
      </c>
      <c r="L30" s="40">
        <v>615224.06000000006</v>
      </c>
    </row>
    <row r="31" spans="1:12" ht="12.75" x14ac:dyDescent="0.2">
      <c r="A31" s="39" t="s">
        <v>0</v>
      </c>
      <c r="B31" s="51" t="s">
        <v>0</v>
      </c>
      <c r="C31" s="39" t="s">
        <v>12</v>
      </c>
      <c r="D31" s="51" t="s">
        <v>13</v>
      </c>
      <c r="E31" s="40">
        <v>2663000</v>
      </c>
      <c r="F31" s="40">
        <v>0</v>
      </c>
      <c r="G31" s="40">
        <v>2663000</v>
      </c>
      <c r="H31" s="40">
        <v>1482597.2</v>
      </c>
      <c r="I31" s="40">
        <v>1384597.2</v>
      </c>
      <c r="J31" s="40">
        <v>0</v>
      </c>
      <c r="K31" s="37">
        <v>0</v>
      </c>
      <c r="L31" s="40">
        <v>0</v>
      </c>
    </row>
    <row r="32" spans="1:12" ht="12.75" x14ac:dyDescent="0.2">
      <c r="A32" s="39" t="s">
        <v>0</v>
      </c>
      <c r="B32" s="51" t="s">
        <v>0</v>
      </c>
      <c r="C32" s="55" t="s">
        <v>45</v>
      </c>
      <c r="D32" s="47" t="s">
        <v>0</v>
      </c>
      <c r="E32" s="49">
        <v>137233156.31</v>
      </c>
      <c r="F32" s="49">
        <v>-832415.16</v>
      </c>
      <c r="G32" s="49">
        <v>136400741.15000001</v>
      </c>
      <c r="H32" s="49">
        <v>86405531.920000002</v>
      </c>
      <c r="I32" s="49">
        <v>81679362.810000002</v>
      </c>
      <c r="J32" s="49">
        <v>37065329.369999997</v>
      </c>
      <c r="K32" s="50">
        <v>27.173847486091901</v>
      </c>
      <c r="L32" s="49">
        <v>24996524.870000001</v>
      </c>
    </row>
    <row r="33" spans="1:12" ht="12.75" x14ac:dyDescent="0.2">
      <c r="A33" s="39" t="s">
        <v>51</v>
      </c>
      <c r="B33" s="51" t="s">
        <v>768</v>
      </c>
      <c r="C33" s="39" t="s">
        <v>4</v>
      </c>
      <c r="D33" s="51" t="s">
        <v>5</v>
      </c>
      <c r="E33" s="40">
        <v>9020272.1199999992</v>
      </c>
      <c r="F33" s="40">
        <v>47856.3</v>
      </c>
      <c r="G33" s="40">
        <v>9068128.4199999999</v>
      </c>
      <c r="H33" s="40">
        <v>2568333.65</v>
      </c>
      <c r="I33" s="40">
        <v>2568333.65</v>
      </c>
      <c r="J33" s="40">
        <v>2568333.65</v>
      </c>
      <c r="K33" s="37">
        <v>28.322643119339499</v>
      </c>
      <c r="L33" s="40">
        <v>2568333.65</v>
      </c>
    </row>
    <row r="34" spans="1:12" ht="12.75" x14ac:dyDescent="0.2">
      <c r="A34" s="39" t="s">
        <v>0</v>
      </c>
      <c r="B34" s="51" t="s">
        <v>0</v>
      </c>
      <c r="C34" s="39" t="s">
        <v>6</v>
      </c>
      <c r="D34" s="51" t="s">
        <v>7</v>
      </c>
      <c r="E34" s="40">
        <v>4646408.66</v>
      </c>
      <c r="F34" s="40">
        <v>82540.08</v>
      </c>
      <c r="G34" s="40">
        <v>4728948.74</v>
      </c>
      <c r="H34" s="40">
        <v>2918299.42</v>
      </c>
      <c r="I34" s="40">
        <v>2917839.42</v>
      </c>
      <c r="J34" s="40">
        <v>634659.07999999996</v>
      </c>
      <c r="K34" s="37">
        <v>13.420722340077599</v>
      </c>
      <c r="L34" s="40">
        <v>468261.39</v>
      </c>
    </row>
    <row r="35" spans="1:12" ht="12.75" x14ac:dyDescent="0.2">
      <c r="A35" s="39" t="s">
        <v>0</v>
      </c>
      <c r="B35" s="51" t="s">
        <v>0</v>
      </c>
      <c r="C35" s="39" t="s">
        <v>8</v>
      </c>
      <c r="D35" s="51" t="s">
        <v>9</v>
      </c>
      <c r="E35" s="40">
        <v>21475038</v>
      </c>
      <c r="F35" s="40">
        <v>-9084389</v>
      </c>
      <c r="G35" s="40">
        <v>12390649</v>
      </c>
      <c r="H35" s="40">
        <v>5944933.8899999997</v>
      </c>
      <c r="I35" s="40">
        <v>4916249.51</v>
      </c>
      <c r="J35" s="40">
        <v>4827681.51</v>
      </c>
      <c r="K35" s="37">
        <v>38.962297374415201</v>
      </c>
      <c r="L35" s="40">
        <v>4072854.29</v>
      </c>
    </row>
    <row r="36" spans="1:12" ht="12.75" x14ac:dyDescent="0.2">
      <c r="A36" s="39" t="s">
        <v>0</v>
      </c>
      <c r="B36" s="51" t="s">
        <v>0</v>
      </c>
      <c r="C36" s="39" t="s">
        <v>10</v>
      </c>
      <c r="D36" s="51" t="s">
        <v>11</v>
      </c>
      <c r="E36" s="40">
        <v>1197000</v>
      </c>
      <c r="F36" s="40">
        <v>117800</v>
      </c>
      <c r="G36" s="40">
        <v>1314800</v>
      </c>
      <c r="H36" s="40">
        <v>679085.1</v>
      </c>
      <c r="I36" s="40">
        <v>447979.87</v>
      </c>
      <c r="J36" s="40">
        <v>34371.78</v>
      </c>
      <c r="K36" s="37">
        <v>2.6142211743230899</v>
      </c>
      <c r="L36" s="40">
        <v>30360.47</v>
      </c>
    </row>
    <row r="37" spans="1:12" ht="12.75" x14ac:dyDescent="0.2">
      <c r="A37" s="39" t="s">
        <v>0</v>
      </c>
      <c r="B37" s="51" t="s">
        <v>0</v>
      </c>
      <c r="C37" s="39" t="s">
        <v>12</v>
      </c>
      <c r="D37" s="51" t="s">
        <v>13</v>
      </c>
      <c r="E37" s="40">
        <v>14137000</v>
      </c>
      <c r="F37" s="40">
        <v>819000</v>
      </c>
      <c r="G37" s="40">
        <v>14956000</v>
      </c>
      <c r="H37" s="40">
        <v>14816029.9</v>
      </c>
      <c r="I37" s="40">
        <v>2629029.9</v>
      </c>
      <c r="J37" s="40">
        <v>429029.9</v>
      </c>
      <c r="K37" s="37">
        <v>2.8686139342070098</v>
      </c>
      <c r="L37" s="40">
        <v>429029.9</v>
      </c>
    </row>
    <row r="38" spans="1:12" ht="12.75" x14ac:dyDescent="0.2">
      <c r="A38" s="39" t="s">
        <v>0</v>
      </c>
      <c r="B38" s="51" t="s">
        <v>0</v>
      </c>
      <c r="C38" s="55" t="s">
        <v>45</v>
      </c>
      <c r="D38" s="47" t="s">
        <v>0</v>
      </c>
      <c r="E38" s="49">
        <v>50475718.780000001</v>
      </c>
      <c r="F38" s="49">
        <v>-8017192.6200000001</v>
      </c>
      <c r="G38" s="49">
        <v>42458526.159999996</v>
      </c>
      <c r="H38" s="49">
        <v>26926681.960000001</v>
      </c>
      <c r="I38" s="49">
        <v>13479432.35</v>
      </c>
      <c r="J38" s="49">
        <v>8494075.9199999999</v>
      </c>
      <c r="K38" s="50">
        <v>20.005583538135699</v>
      </c>
      <c r="L38" s="49">
        <v>7568839.7000000002</v>
      </c>
    </row>
    <row r="39" spans="1:12" ht="12.75" x14ac:dyDescent="0.2">
      <c r="A39" s="39" t="s">
        <v>52</v>
      </c>
      <c r="B39" s="51" t="s">
        <v>53</v>
      </c>
      <c r="C39" s="39" t="s">
        <v>4</v>
      </c>
      <c r="D39" s="51" t="s">
        <v>5</v>
      </c>
      <c r="E39" s="40">
        <v>33982008.049999997</v>
      </c>
      <c r="F39" s="40">
        <v>-36000</v>
      </c>
      <c r="G39" s="40">
        <v>33946008.049999997</v>
      </c>
      <c r="H39" s="40">
        <v>8485555.1600000001</v>
      </c>
      <c r="I39" s="40">
        <v>8485555.1600000001</v>
      </c>
      <c r="J39" s="40">
        <v>8485555.1600000001</v>
      </c>
      <c r="K39" s="37">
        <v>24.997210710318001</v>
      </c>
      <c r="L39" s="40">
        <v>8485555.1600000001</v>
      </c>
    </row>
    <row r="40" spans="1:12" ht="12.75" x14ac:dyDescent="0.2">
      <c r="A40" s="39" t="s">
        <v>0</v>
      </c>
      <c r="B40" s="51" t="s">
        <v>0</v>
      </c>
      <c r="C40" s="39" t="s">
        <v>6</v>
      </c>
      <c r="D40" s="51" t="s">
        <v>7</v>
      </c>
      <c r="E40" s="40">
        <v>14396215.689999999</v>
      </c>
      <c r="F40" s="40">
        <v>12450391.92</v>
      </c>
      <c r="G40" s="40">
        <v>26846607.609999999</v>
      </c>
      <c r="H40" s="40">
        <v>17199270.100000001</v>
      </c>
      <c r="I40" s="40">
        <v>13078163.35</v>
      </c>
      <c r="J40" s="40">
        <v>3440468.65</v>
      </c>
      <c r="K40" s="37">
        <v>12.8152826605864</v>
      </c>
      <c r="L40" s="40">
        <v>1605403.25</v>
      </c>
    </row>
    <row r="41" spans="1:12" ht="12.75" x14ac:dyDescent="0.2">
      <c r="A41" s="39" t="s">
        <v>0</v>
      </c>
      <c r="B41" s="51" t="s">
        <v>0</v>
      </c>
      <c r="C41" s="39" t="s">
        <v>8</v>
      </c>
      <c r="D41" s="51" t="s">
        <v>9</v>
      </c>
      <c r="E41" s="40">
        <v>14875</v>
      </c>
      <c r="F41" s="40">
        <v>555170.35</v>
      </c>
      <c r="G41" s="40">
        <v>570045.35</v>
      </c>
      <c r="H41" s="40">
        <v>296890</v>
      </c>
      <c r="I41" s="40">
        <v>0</v>
      </c>
      <c r="J41" s="40">
        <v>0</v>
      </c>
      <c r="K41" s="37">
        <v>0</v>
      </c>
      <c r="L41" s="40">
        <v>0</v>
      </c>
    </row>
    <row r="42" spans="1:12" ht="12.75" x14ac:dyDescent="0.2">
      <c r="A42" s="39" t="s">
        <v>0</v>
      </c>
      <c r="B42" s="51" t="s">
        <v>0</v>
      </c>
      <c r="C42" s="39" t="s">
        <v>10</v>
      </c>
      <c r="D42" s="51" t="s">
        <v>11</v>
      </c>
      <c r="E42" s="40">
        <v>5892954</v>
      </c>
      <c r="F42" s="40">
        <v>0</v>
      </c>
      <c r="G42" s="40">
        <v>5892954</v>
      </c>
      <c r="H42" s="40">
        <v>1432162.15</v>
      </c>
      <c r="I42" s="40">
        <v>1380096.51</v>
      </c>
      <c r="J42" s="40">
        <v>31657.64</v>
      </c>
      <c r="K42" s="37">
        <v>0.53721172776845005</v>
      </c>
      <c r="L42" s="40">
        <v>31657.64</v>
      </c>
    </row>
    <row r="43" spans="1:12" ht="12.75" x14ac:dyDescent="0.2">
      <c r="A43" s="39" t="s">
        <v>0</v>
      </c>
      <c r="B43" s="51" t="s">
        <v>0</v>
      </c>
      <c r="C43" s="55" t="s">
        <v>45</v>
      </c>
      <c r="D43" s="47" t="s">
        <v>0</v>
      </c>
      <c r="E43" s="49">
        <v>54286052.740000002</v>
      </c>
      <c r="F43" s="49">
        <v>12969562.27</v>
      </c>
      <c r="G43" s="49">
        <v>67255615.010000005</v>
      </c>
      <c r="H43" s="49">
        <v>27413877.41</v>
      </c>
      <c r="I43" s="49">
        <v>22943815.02</v>
      </c>
      <c r="J43" s="49">
        <v>11957681.449999999</v>
      </c>
      <c r="K43" s="50">
        <v>17.779454471157599</v>
      </c>
      <c r="L43" s="49">
        <v>10122616.050000001</v>
      </c>
    </row>
    <row r="44" spans="1:12" ht="12.75" x14ac:dyDescent="0.2">
      <c r="A44" s="39" t="s">
        <v>54</v>
      </c>
      <c r="B44" s="51" t="s">
        <v>792</v>
      </c>
      <c r="C44" s="39" t="s">
        <v>4</v>
      </c>
      <c r="D44" s="51" t="s">
        <v>5</v>
      </c>
      <c r="E44" s="40">
        <v>32071953.940000001</v>
      </c>
      <c r="F44" s="40">
        <v>0</v>
      </c>
      <c r="G44" s="40">
        <v>32071953.940000001</v>
      </c>
      <c r="H44" s="40">
        <v>9553665.5999999996</v>
      </c>
      <c r="I44" s="40">
        <v>9553665.5999999996</v>
      </c>
      <c r="J44" s="40">
        <v>9553665.5999999996</v>
      </c>
      <c r="K44" s="37">
        <v>29.788224371589401</v>
      </c>
      <c r="L44" s="40">
        <v>9553470.5999999996</v>
      </c>
    </row>
    <row r="45" spans="1:12" ht="12.75" x14ac:dyDescent="0.2">
      <c r="A45" s="39" t="s">
        <v>0</v>
      </c>
      <c r="B45" s="51" t="s">
        <v>0</v>
      </c>
      <c r="C45" s="39" t="s">
        <v>6</v>
      </c>
      <c r="D45" s="51" t="s">
        <v>7</v>
      </c>
      <c r="E45" s="40">
        <v>4025965.22</v>
      </c>
      <c r="F45" s="40">
        <v>-396186.52</v>
      </c>
      <c r="G45" s="40">
        <v>3629778.7</v>
      </c>
      <c r="H45" s="40">
        <v>2459848.79</v>
      </c>
      <c r="I45" s="40">
        <v>2458079.2999999998</v>
      </c>
      <c r="J45" s="40">
        <v>2038743.49</v>
      </c>
      <c r="K45" s="37">
        <v>56.167156691949302</v>
      </c>
      <c r="L45" s="40">
        <v>1939609.16</v>
      </c>
    </row>
    <row r="46" spans="1:12" ht="12.75" x14ac:dyDescent="0.2">
      <c r="A46" s="39" t="s">
        <v>0</v>
      </c>
      <c r="B46" s="51" t="s">
        <v>0</v>
      </c>
      <c r="C46" s="39" t="s">
        <v>8</v>
      </c>
      <c r="D46" s="51" t="s">
        <v>9</v>
      </c>
      <c r="E46" s="40">
        <v>20924206.940000001</v>
      </c>
      <c r="F46" s="40">
        <v>5500000</v>
      </c>
      <c r="G46" s="40">
        <v>26424206.940000001</v>
      </c>
      <c r="H46" s="40">
        <v>25848296.039999999</v>
      </c>
      <c r="I46" s="40">
        <v>18408296.039999999</v>
      </c>
      <c r="J46" s="40">
        <v>5452773.9000000004</v>
      </c>
      <c r="K46" s="37">
        <v>20.6355252681048</v>
      </c>
      <c r="L46" s="40">
        <v>2643583.4500000002</v>
      </c>
    </row>
    <row r="47" spans="1:12" ht="12.75" x14ac:dyDescent="0.2">
      <c r="A47" s="39" t="s">
        <v>0</v>
      </c>
      <c r="B47" s="51" t="s">
        <v>0</v>
      </c>
      <c r="C47" s="39" t="s">
        <v>10</v>
      </c>
      <c r="D47" s="51" t="s">
        <v>11</v>
      </c>
      <c r="E47" s="40">
        <v>52749498.159999996</v>
      </c>
      <c r="F47" s="40">
        <v>1043025.86</v>
      </c>
      <c r="G47" s="40">
        <v>53792524.020000003</v>
      </c>
      <c r="H47" s="40">
        <v>48384724.670000002</v>
      </c>
      <c r="I47" s="40">
        <v>39648024.420000002</v>
      </c>
      <c r="J47" s="40">
        <v>12378912.869999999</v>
      </c>
      <c r="K47" s="37">
        <v>23.0123294928447</v>
      </c>
      <c r="L47" s="40">
        <v>11570926.43</v>
      </c>
    </row>
    <row r="48" spans="1:12" ht="12.75" x14ac:dyDescent="0.2">
      <c r="A48" s="39" t="s">
        <v>0</v>
      </c>
      <c r="B48" s="51" t="s">
        <v>0</v>
      </c>
      <c r="C48" s="39" t="s">
        <v>12</v>
      </c>
      <c r="D48" s="51" t="s">
        <v>13</v>
      </c>
      <c r="E48" s="40">
        <v>21659894.32</v>
      </c>
      <c r="F48" s="40">
        <v>3216582.14</v>
      </c>
      <c r="G48" s="40">
        <v>24876476.460000001</v>
      </c>
      <c r="H48" s="40">
        <v>22475162.850000001</v>
      </c>
      <c r="I48" s="40">
        <v>4964908.5599999996</v>
      </c>
      <c r="J48" s="40">
        <v>2903508.39</v>
      </c>
      <c r="K48" s="37">
        <v>11.671702761718199</v>
      </c>
      <c r="L48" s="40">
        <v>0</v>
      </c>
    </row>
    <row r="49" spans="1:12" ht="12.75" x14ac:dyDescent="0.2">
      <c r="A49" s="39" t="s">
        <v>0</v>
      </c>
      <c r="B49" s="51" t="s">
        <v>0</v>
      </c>
      <c r="C49" s="55" t="s">
        <v>45</v>
      </c>
      <c r="D49" s="47" t="s">
        <v>0</v>
      </c>
      <c r="E49" s="49">
        <v>131431518.58</v>
      </c>
      <c r="F49" s="49">
        <v>9363421.4800000004</v>
      </c>
      <c r="G49" s="49">
        <v>140794940.06</v>
      </c>
      <c r="H49" s="49">
        <v>108721697.95</v>
      </c>
      <c r="I49" s="49">
        <v>75032973.920000002</v>
      </c>
      <c r="J49" s="49">
        <v>32327604.25</v>
      </c>
      <c r="K49" s="50">
        <v>22.9607713432198</v>
      </c>
      <c r="L49" s="49">
        <v>25707589.640000001</v>
      </c>
    </row>
    <row r="50" spans="1:12" ht="12.75" x14ac:dyDescent="0.2">
      <c r="A50" s="39" t="s">
        <v>55</v>
      </c>
      <c r="B50" s="51" t="s">
        <v>904</v>
      </c>
      <c r="C50" s="39" t="s">
        <v>4</v>
      </c>
      <c r="D50" s="51" t="s">
        <v>5</v>
      </c>
      <c r="E50" s="40">
        <v>73175589.349999994</v>
      </c>
      <c r="F50" s="40">
        <v>0</v>
      </c>
      <c r="G50" s="40">
        <v>73175589.349999994</v>
      </c>
      <c r="H50" s="40">
        <v>19067541.25</v>
      </c>
      <c r="I50" s="40">
        <v>19067541.25</v>
      </c>
      <c r="J50" s="40">
        <v>19067541.25</v>
      </c>
      <c r="K50" s="37">
        <v>26.057243159053598</v>
      </c>
      <c r="L50" s="40">
        <v>19067181.25</v>
      </c>
    </row>
    <row r="51" spans="1:12" ht="12.75" x14ac:dyDescent="0.2">
      <c r="A51" s="39" t="s">
        <v>0</v>
      </c>
      <c r="B51" s="51" t="s">
        <v>0</v>
      </c>
      <c r="C51" s="39" t="s">
        <v>6</v>
      </c>
      <c r="D51" s="51" t="s">
        <v>7</v>
      </c>
      <c r="E51" s="40">
        <v>23350928.649999999</v>
      </c>
      <c r="F51" s="40">
        <v>-2669576.6800000002</v>
      </c>
      <c r="G51" s="40">
        <v>20681351.969999999</v>
      </c>
      <c r="H51" s="40">
        <v>15098026.99</v>
      </c>
      <c r="I51" s="40">
        <v>14145879.68</v>
      </c>
      <c r="J51" s="40">
        <v>2917348.17</v>
      </c>
      <c r="K51" s="37">
        <v>14.1061772665145</v>
      </c>
      <c r="L51" s="40">
        <v>2180108.37</v>
      </c>
    </row>
    <row r="52" spans="1:12" ht="12.75" x14ac:dyDescent="0.2">
      <c r="A52" s="39" t="s">
        <v>0</v>
      </c>
      <c r="B52" s="51" t="s">
        <v>0</v>
      </c>
      <c r="C52" s="39" t="s">
        <v>8</v>
      </c>
      <c r="D52" s="51" t="s">
        <v>9</v>
      </c>
      <c r="E52" s="40">
        <v>444593058</v>
      </c>
      <c r="F52" s="40">
        <v>-122522.49</v>
      </c>
      <c r="G52" s="40">
        <v>444470535.50999999</v>
      </c>
      <c r="H52" s="40">
        <v>14450840</v>
      </c>
      <c r="I52" s="40">
        <v>13984840</v>
      </c>
      <c r="J52" s="40">
        <v>11939673.34</v>
      </c>
      <c r="K52" s="37">
        <v>2.6862688043651799</v>
      </c>
      <c r="L52" s="40">
        <v>11791885.82</v>
      </c>
    </row>
    <row r="53" spans="1:12" ht="12.75" x14ac:dyDescent="0.2">
      <c r="A53" s="39" t="s">
        <v>0</v>
      </c>
      <c r="B53" s="51" t="s">
        <v>0</v>
      </c>
      <c r="C53" s="39" t="s">
        <v>10</v>
      </c>
      <c r="D53" s="51" t="s">
        <v>11</v>
      </c>
      <c r="E53" s="40">
        <v>29418945.449999999</v>
      </c>
      <c r="F53" s="40">
        <v>1299856.8899999999</v>
      </c>
      <c r="G53" s="40">
        <v>30718802.34</v>
      </c>
      <c r="H53" s="40">
        <v>17467508.629999999</v>
      </c>
      <c r="I53" s="40">
        <v>15264899.949999999</v>
      </c>
      <c r="J53" s="40">
        <v>2764216.41</v>
      </c>
      <c r="K53" s="37">
        <v>8.9984511095363207</v>
      </c>
      <c r="L53" s="40">
        <v>1880827.22</v>
      </c>
    </row>
    <row r="54" spans="1:12" ht="12.75" x14ac:dyDescent="0.2">
      <c r="A54" s="39" t="s">
        <v>0</v>
      </c>
      <c r="B54" s="51" t="s">
        <v>0</v>
      </c>
      <c r="C54" s="39" t="s">
        <v>12</v>
      </c>
      <c r="D54" s="51" t="s">
        <v>13</v>
      </c>
      <c r="E54" s="40">
        <v>129619876.42</v>
      </c>
      <c r="F54" s="40">
        <v>11940000</v>
      </c>
      <c r="G54" s="40">
        <v>141559876.41999999</v>
      </c>
      <c r="H54" s="40">
        <v>58314144.289999999</v>
      </c>
      <c r="I54" s="40">
        <v>41055098.579999998</v>
      </c>
      <c r="J54" s="40">
        <v>26293829.460000001</v>
      </c>
      <c r="K54" s="37">
        <v>18.574351804311899</v>
      </c>
      <c r="L54" s="40">
        <v>25070137.629999999</v>
      </c>
    </row>
    <row r="55" spans="1:12" ht="12.75" x14ac:dyDescent="0.2">
      <c r="A55" s="39" t="s">
        <v>0</v>
      </c>
      <c r="B55" s="51" t="s">
        <v>0</v>
      </c>
      <c r="C55" s="55" t="s">
        <v>45</v>
      </c>
      <c r="D55" s="47" t="s">
        <v>0</v>
      </c>
      <c r="E55" s="49">
        <v>700158397.87</v>
      </c>
      <c r="F55" s="49">
        <v>10447757.720000001</v>
      </c>
      <c r="G55" s="49">
        <v>710606155.59000003</v>
      </c>
      <c r="H55" s="49">
        <v>124398061.16</v>
      </c>
      <c r="I55" s="49">
        <v>103518259.45999999</v>
      </c>
      <c r="J55" s="49">
        <v>62982608.630000003</v>
      </c>
      <c r="K55" s="50">
        <v>8.8632230574624007</v>
      </c>
      <c r="L55" s="49">
        <v>59990140.289999999</v>
      </c>
    </row>
    <row r="56" spans="1:12" ht="12.75" x14ac:dyDescent="0.2">
      <c r="A56" s="39" t="s">
        <v>56</v>
      </c>
      <c r="B56" s="51" t="s">
        <v>1053</v>
      </c>
      <c r="C56" s="39" t="s">
        <v>4</v>
      </c>
      <c r="D56" s="51" t="s">
        <v>5</v>
      </c>
      <c r="E56" s="40">
        <v>10404027.359999999</v>
      </c>
      <c r="F56" s="40">
        <v>0</v>
      </c>
      <c r="G56" s="40">
        <v>10404027.359999999</v>
      </c>
      <c r="H56" s="40">
        <v>2744326.77</v>
      </c>
      <c r="I56" s="40">
        <v>2744326.77</v>
      </c>
      <c r="J56" s="40">
        <v>2744326.77</v>
      </c>
      <c r="K56" s="37">
        <v>26.3775428018482</v>
      </c>
      <c r="L56" s="40">
        <v>2744326.77</v>
      </c>
    </row>
    <row r="57" spans="1:12" ht="12.75" x14ac:dyDescent="0.2">
      <c r="A57" s="39" t="s">
        <v>0</v>
      </c>
      <c r="B57" s="51" t="s">
        <v>0</v>
      </c>
      <c r="C57" s="39" t="s">
        <v>6</v>
      </c>
      <c r="D57" s="51" t="s">
        <v>7</v>
      </c>
      <c r="E57" s="40">
        <v>2340309.5</v>
      </c>
      <c r="F57" s="40">
        <v>-378919.62</v>
      </c>
      <c r="G57" s="40">
        <v>1961389.88</v>
      </c>
      <c r="H57" s="40">
        <v>604665.36</v>
      </c>
      <c r="I57" s="40">
        <v>578015.36</v>
      </c>
      <c r="J57" s="40">
        <v>227650.41</v>
      </c>
      <c r="K57" s="37">
        <v>11.606586345800901</v>
      </c>
      <c r="L57" s="40">
        <v>226378.07</v>
      </c>
    </row>
    <row r="58" spans="1:12" ht="12.75" x14ac:dyDescent="0.2">
      <c r="A58" s="39" t="s">
        <v>0</v>
      </c>
      <c r="B58" s="51" t="s">
        <v>0</v>
      </c>
      <c r="C58" s="39" t="s">
        <v>8</v>
      </c>
      <c r="D58" s="51" t="s">
        <v>9</v>
      </c>
      <c r="E58" s="40">
        <v>6779780.75</v>
      </c>
      <c r="F58" s="40">
        <v>0</v>
      </c>
      <c r="G58" s="40">
        <v>6779780.75</v>
      </c>
      <c r="H58" s="40">
        <v>3329621.8</v>
      </c>
      <c r="I58" s="40">
        <v>1629766.8</v>
      </c>
      <c r="J58" s="40">
        <v>779095.22</v>
      </c>
      <c r="K58" s="37">
        <v>11.4914515487835</v>
      </c>
      <c r="L58" s="40">
        <v>131574.42000000001</v>
      </c>
    </row>
    <row r="59" spans="1:12" ht="12.75" x14ac:dyDescent="0.2">
      <c r="A59" s="39" t="s">
        <v>0</v>
      </c>
      <c r="B59" s="51" t="s">
        <v>0</v>
      </c>
      <c r="C59" s="39" t="s">
        <v>10</v>
      </c>
      <c r="D59" s="51" t="s">
        <v>11</v>
      </c>
      <c r="E59" s="40">
        <v>1068326.7</v>
      </c>
      <c r="F59" s="40">
        <v>17000</v>
      </c>
      <c r="G59" s="40">
        <v>1085326.7</v>
      </c>
      <c r="H59" s="40">
        <v>230491.97</v>
      </c>
      <c r="I59" s="40">
        <v>230491.97</v>
      </c>
      <c r="J59" s="40">
        <v>12140.57</v>
      </c>
      <c r="K59" s="37">
        <v>1.1186097236896499</v>
      </c>
      <c r="L59" s="40">
        <v>12140.57</v>
      </c>
    </row>
    <row r="60" spans="1:12" ht="12.75" x14ac:dyDescent="0.2">
      <c r="A60" s="39" t="s">
        <v>0</v>
      </c>
      <c r="B60" s="51" t="s">
        <v>0</v>
      </c>
      <c r="C60" s="39" t="s">
        <v>12</v>
      </c>
      <c r="D60" s="51" t="s">
        <v>13</v>
      </c>
      <c r="E60" s="40">
        <v>69133271</v>
      </c>
      <c r="F60" s="40">
        <v>1750000</v>
      </c>
      <c r="G60" s="40">
        <v>70883271</v>
      </c>
      <c r="H60" s="40">
        <v>62161678.469999999</v>
      </c>
      <c r="I60" s="40">
        <v>905065.72</v>
      </c>
      <c r="J60" s="40">
        <v>579177.53</v>
      </c>
      <c r="K60" s="37">
        <v>0.81708634749658005</v>
      </c>
      <c r="L60" s="40">
        <v>0</v>
      </c>
    </row>
    <row r="61" spans="1:12" ht="12.75" x14ac:dyDescent="0.2">
      <c r="A61" s="39" t="s">
        <v>0</v>
      </c>
      <c r="B61" s="51" t="s">
        <v>0</v>
      </c>
      <c r="C61" s="55" t="s">
        <v>45</v>
      </c>
      <c r="D61" s="47" t="s">
        <v>0</v>
      </c>
      <c r="E61" s="49">
        <v>89725715.310000002</v>
      </c>
      <c r="F61" s="49">
        <v>1388080.38</v>
      </c>
      <c r="G61" s="49">
        <v>91113795.689999998</v>
      </c>
      <c r="H61" s="49">
        <v>69070784.370000005</v>
      </c>
      <c r="I61" s="49">
        <v>6087666.6200000001</v>
      </c>
      <c r="J61" s="49">
        <v>4342390.5</v>
      </c>
      <c r="K61" s="50">
        <v>4.7658979269991999</v>
      </c>
      <c r="L61" s="49">
        <v>3114419.83</v>
      </c>
    </row>
    <row r="62" spans="1:12" ht="12.75" x14ac:dyDescent="0.2">
      <c r="A62" s="39" t="s">
        <v>57</v>
      </c>
      <c r="B62" s="51" t="s">
        <v>1058</v>
      </c>
      <c r="C62" s="39" t="s">
        <v>4</v>
      </c>
      <c r="D62" s="51" t="s">
        <v>5</v>
      </c>
      <c r="E62" s="40">
        <v>38535639.420000002</v>
      </c>
      <c r="F62" s="40">
        <v>0</v>
      </c>
      <c r="G62" s="40">
        <v>38535639.420000002</v>
      </c>
      <c r="H62" s="40">
        <v>10338702.710000001</v>
      </c>
      <c r="I62" s="40">
        <v>10338702.710000001</v>
      </c>
      <c r="J62" s="40">
        <v>10338702.710000001</v>
      </c>
      <c r="K62" s="37">
        <v>26.8289377459615</v>
      </c>
      <c r="L62" s="40">
        <v>10338702.710000001</v>
      </c>
    </row>
    <row r="63" spans="1:12" ht="12.75" x14ac:dyDescent="0.2">
      <c r="A63" s="39" t="s">
        <v>0</v>
      </c>
      <c r="B63" s="51" t="s">
        <v>0</v>
      </c>
      <c r="C63" s="39" t="s">
        <v>6</v>
      </c>
      <c r="D63" s="51" t="s">
        <v>7</v>
      </c>
      <c r="E63" s="40">
        <v>50040366.729999997</v>
      </c>
      <c r="F63" s="40">
        <v>-53865.56</v>
      </c>
      <c r="G63" s="40">
        <v>49986501.170000002</v>
      </c>
      <c r="H63" s="40">
        <v>38968152.710000001</v>
      </c>
      <c r="I63" s="40">
        <v>34719256.380000003</v>
      </c>
      <c r="J63" s="40">
        <v>12643998.130000001</v>
      </c>
      <c r="K63" s="37">
        <v>25.2948252709242</v>
      </c>
      <c r="L63" s="40">
        <v>12251466.25</v>
      </c>
    </row>
    <row r="64" spans="1:12" ht="12.75" x14ac:dyDescent="0.2">
      <c r="A64" s="39" t="s">
        <v>0</v>
      </c>
      <c r="B64" s="51" t="s">
        <v>0</v>
      </c>
      <c r="C64" s="39" t="s">
        <v>8</v>
      </c>
      <c r="D64" s="51" t="s">
        <v>9</v>
      </c>
      <c r="E64" s="40">
        <v>24623866.690000001</v>
      </c>
      <c r="F64" s="40">
        <v>-15786681.25</v>
      </c>
      <c r="G64" s="40">
        <v>8837185.4399999995</v>
      </c>
      <c r="H64" s="40">
        <v>4155051.95</v>
      </c>
      <c r="I64" s="40">
        <v>2553015.48</v>
      </c>
      <c r="J64" s="40">
        <v>1405340.08</v>
      </c>
      <c r="K64" s="37">
        <v>15.902575424512101</v>
      </c>
      <c r="L64" s="40">
        <v>983248.89</v>
      </c>
    </row>
    <row r="65" spans="1:12" ht="12.75" x14ac:dyDescent="0.2">
      <c r="A65" s="39" t="s">
        <v>0</v>
      </c>
      <c r="B65" s="51" t="s">
        <v>0</v>
      </c>
      <c r="C65" s="39" t="s">
        <v>10</v>
      </c>
      <c r="D65" s="51" t="s">
        <v>11</v>
      </c>
      <c r="E65" s="40">
        <v>263100</v>
      </c>
      <c r="F65" s="40">
        <v>0</v>
      </c>
      <c r="G65" s="40">
        <v>263100</v>
      </c>
      <c r="H65" s="40">
        <v>177561.9</v>
      </c>
      <c r="I65" s="40">
        <v>72732.34</v>
      </c>
      <c r="J65" s="40">
        <v>8209.09</v>
      </c>
      <c r="K65" s="37">
        <v>3.1201406309388098</v>
      </c>
      <c r="L65" s="40">
        <v>8209.09</v>
      </c>
    </row>
    <row r="66" spans="1:12" ht="12.75" x14ac:dyDescent="0.2">
      <c r="A66" s="39" t="s">
        <v>0</v>
      </c>
      <c r="B66" s="51" t="s">
        <v>0</v>
      </c>
      <c r="C66" s="39" t="s">
        <v>12</v>
      </c>
      <c r="D66" s="51" t="s">
        <v>13</v>
      </c>
      <c r="E66" s="40">
        <v>64125</v>
      </c>
      <c r="F66" s="40">
        <v>-64125</v>
      </c>
      <c r="G66" s="40">
        <v>0</v>
      </c>
      <c r="H66" s="40">
        <v>0</v>
      </c>
      <c r="I66" s="40">
        <v>0</v>
      </c>
      <c r="J66" s="40">
        <v>0</v>
      </c>
      <c r="K66" s="37">
        <v>0</v>
      </c>
      <c r="L66" s="40">
        <v>0</v>
      </c>
    </row>
    <row r="67" spans="1:12" ht="12.75" x14ac:dyDescent="0.2">
      <c r="A67" s="39" t="s">
        <v>0</v>
      </c>
      <c r="B67" s="51" t="s">
        <v>0</v>
      </c>
      <c r="C67" s="55" t="s">
        <v>45</v>
      </c>
      <c r="D67" s="47" t="s">
        <v>0</v>
      </c>
      <c r="E67" s="49">
        <v>113527097.84</v>
      </c>
      <c r="F67" s="49">
        <v>-15904671.810000001</v>
      </c>
      <c r="G67" s="49">
        <v>97622426.030000001</v>
      </c>
      <c r="H67" s="49">
        <v>53639469.270000003</v>
      </c>
      <c r="I67" s="49">
        <v>47683706.909999996</v>
      </c>
      <c r="J67" s="49">
        <v>24396250.010000002</v>
      </c>
      <c r="K67" s="50">
        <v>24.990415626941001</v>
      </c>
      <c r="L67" s="49">
        <v>23581626.940000001</v>
      </c>
    </row>
    <row r="68" spans="1:12" ht="12.75" x14ac:dyDescent="0.2">
      <c r="A68" s="39" t="s">
        <v>58</v>
      </c>
      <c r="B68" s="51" t="s">
        <v>1062</v>
      </c>
      <c r="C68" s="39" t="s">
        <v>4</v>
      </c>
      <c r="D68" s="51" t="s">
        <v>5</v>
      </c>
      <c r="E68" s="40">
        <v>12385585.869999999</v>
      </c>
      <c r="F68" s="40">
        <v>0</v>
      </c>
      <c r="G68" s="40">
        <v>12385585.869999999</v>
      </c>
      <c r="H68" s="40">
        <v>3390302.46</v>
      </c>
      <c r="I68" s="40">
        <v>3390302.46</v>
      </c>
      <c r="J68" s="40">
        <v>3390302.46</v>
      </c>
      <c r="K68" s="37">
        <v>27.372968025774899</v>
      </c>
      <c r="L68" s="40">
        <v>3390302.46</v>
      </c>
    </row>
    <row r="69" spans="1:12" ht="12.75" x14ac:dyDescent="0.2">
      <c r="A69" s="39" t="s">
        <v>0</v>
      </c>
      <c r="B69" s="51" t="s">
        <v>0</v>
      </c>
      <c r="C69" s="39" t="s">
        <v>6</v>
      </c>
      <c r="D69" s="51" t="s">
        <v>7</v>
      </c>
      <c r="E69" s="40">
        <v>2331604.66</v>
      </c>
      <c r="F69" s="40">
        <v>282496.88</v>
      </c>
      <c r="G69" s="40">
        <v>2614101.54</v>
      </c>
      <c r="H69" s="40">
        <v>1238154.21</v>
      </c>
      <c r="I69" s="40">
        <v>1128761.71</v>
      </c>
      <c r="J69" s="40">
        <v>234200.16</v>
      </c>
      <c r="K69" s="37">
        <v>8.9591072273344103</v>
      </c>
      <c r="L69" s="40">
        <v>233270.45</v>
      </c>
    </row>
    <row r="70" spans="1:12" ht="12.75" x14ac:dyDescent="0.2">
      <c r="A70" s="39" t="s">
        <v>0</v>
      </c>
      <c r="B70" s="51" t="s">
        <v>0</v>
      </c>
      <c r="C70" s="39" t="s">
        <v>8</v>
      </c>
      <c r="D70" s="51" t="s">
        <v>9</v>
      </c>
      <c r="E70" s="40">
        <v>18262177.859999999</v>
      </c>
      <c r="F70" s="40">
        <v>6577042.6699999999</v>
      </c>
      <c r="G70" s="40">
        <v>24839220.530000001</v>
      </c>
      <c r="H70" s="40">
        <v>16238565.529999999</v>
      </c>
      <c r="I70" s="40">
        <v>8352301.8200000003</v>
      </c>
      <c r="J70" s="40">
        <v>1261561.6499999999</v>
      </c>
      <c r="K70" s="37">
        <v>5.0789099781787703</v>
      </c>
      <c r="L70" s="40">
        <v>79348.5</v>
      </c>
    </row>
    <row r="71" spans="1:12" ht="12.75" x14ac:dyDescent="0.2">
      <c r="A71" s="39" t="s">
        <v>0</v>
      </c>
      <c r="B71" s="51" t="s">
        <v>0</v>
      </c>
      <c r="C71" s="39" t="s">
        <v>10</v>
      </c>
      <c r="D71" s="51" t="s">
        <v>11</v>
      </c>
      <c r="E71" s="40">
        <v>8541523</v>
      </c>
      <c r="F71" s="40">
        <v>3397070.43</v>
      </c>
      <c r="G71" s="40">
        <v>11938593.43</v>
      </c>
      <c r="H71" s="40">
        <v>10431809.57</v>
      </c>
      <c r="I71" s="40">
        <v>10038798.57</v>
      </c>
      <c r="J71" s="40">
        <v>0</v>
      </c>
      <c r="K71" s="37">
        <v>0</v>
      </c>
      <c r="L71" s="40">
        <v>0</v>
      </c>
    </row>
    <row r="72" spans="1:12" ht="12.75" x14ac:dyDescent="0.2">
      <c r="A72" s="39" t="s">
        <v>0</v>
      </c>
      <c r="B72" s="51" t="s">
        <v>0</v>
      </c>
      <c r="C72" s="39" t="s">
        <v>12</v>
      </c>
      <c r="D72" s="51" t="s">
        <v>13</v>
      </c>
      <c r="E72" s="40">
        <v>24252563</v>
      </c>
      <c r="F72" s="40">
        <v>4292542.09</v>
      </c>
      <c r="G72" s="40">
        <v>28545105.09</v>
      </c>
      <c r="H72" s="40">
        <v>16854550.77</v>
      </c>
      <c r="I72" s="40">
        <v>11085413.77</v>
      </c>
      <c r="J72" s="40">
        <v>69556.160000000003</v>
      </c>
      <c r="K72" s="37">
        <v>0.24367105947129999</v>
      </c>
      <c r="L72" s="40">
        <v>0</v>
      </c>
    </row>
    <row r="73" spans="1:12" ht="12.75" x14ac:dyDescent="0.2">
      <c r="A73" s="39" t="s">
        <v>0</v>
      </c>
      <c r="B73" s="51" t="s">
        <v>0</v>
      </c>
      <c r="C73" s="39" t="s">
        <v>21</v>
      </c>
      <c r="D73" s="51" t="s">
        <v>22</v>
      </c>
      <c r="E73" s="40">
        <v>0</v>
      </c>
      <c r="F73" s="40">
        <v>2790000</v>
      </c>
      <c r="G73" s="40">
        <v>2790000</v>
      </c>
      <c r="H73" s="40">
        <v>1290000</v>
      </c>
      <c r="I73" s="40">
        <v>1290000</v>
      </c>
      <c r="J73" s="40">
        <v>0</v>
      </c>
      <c r="K73" s="37">
        <v>0</v>
      </c>
      <c r="L73" s="40">
        <v>0</v>
      </c>
    </row>
    <row r="74" spans="1:12" ht="12.75" x14ac:dyDescent="0.2">
      <c r="A74" s="39" t="s">
        <v>0</v>
      </c>
      <c r="B74" s="51" t="s">
        <v>0</v>
      </c>
      <c r="C74" s="39" t="s">
        <v>23</v>
      </c>
      <c r="D74" s="51" t="s">
        <v>24</v>
      </c>
      <c r="E74" s="40">
        <v>4170833</v>
      </c>
      <c r="F74" s="40">
        <v>0</v>
      </c>
      <c r="G74" s="40">
        <v>4170833</v>
      </c>
      <c r="H74" s="40">
        <v>2770833.33</v>
      </c>
      <c r="I74" s="40">
        <v>2770833.33</v>
      </c>
      <c r="J74" s="40">
        <v>0</v>
      </c>
      <c r="K74" s="37">
        <v>0</v>
      </c>
      <c r="L74" s="40">
        <v>0</v>
      </c>
    </row>
    <row r="75" spans="1:12" ht="12.75" x14ac:dyDescent="0.2">
      <c r="A75" s="39" t="s">
        <v>0</v>
      </c>
      <c r="B75" s="51" t="s">
        <v>0</v>
      </c>
      <c r="C75" s="55" t="s">
        <v>45</v>
      </c>
      <c r="D75" s="47" t="s">
        <v>0</v>
      </c>
      <c r="E75" s="49">
        <v>69944287.390000001</v>
      </c>
      <c r="F75" s="49">
        <v>17339152.07</v>
      </c>
      <c r="G75" s="49">
        <v>87283439.459999993</v>
      </c>
      <c r="H75" s="49">
        <v>52214215.869999997</v>
      </c>
      <c r="I75" s="49">
        <v>38056411.659999996</v>
      </c>
      <c r="J75" s="49">
        <v>4955620.43</v>
      </c>
      <c r="K75" s="50">
        <v>5.6776181835399004</v>
      </c>
      <c r="L75" s="49">
        <v>3702921.41</v>
      </c>
    </row>
    <row r="76" spans="1:12" ht="12.75" x14ac:dyDescent="0.2">
      <c r="A76" s="39" t="s">
        <v>59</v>
      </c>
      <c r="B76" s="51" t="s">
        <v>1075</v>
      </c>
      <c r="C76" s="39" t="s">
        <v>4</v>
      </c>
      <c r="D76" s="51" t="s">
        <v>5</v>
      </c>
      <c r="E76" s="40">
        <v>529846795.13999999</v>
      </c>
      <c r="F76" s="40">
        <v>1142064.57</v>
      </c>
      <c r="G76" s="40">
        <v>530988859.70999998</v>
      </c>
      <c r="H76" s="40">
        <v>181457802.27000001</v>
      </c>
      <c r="I76" s="40">
        <v>181457802.27000001</v>
      </c>
      <c r="J76" s="40">
        <v>181457802.27000001</v>
      </c>
      <c r="K76" s="37">
        <v>34.173561074163302</v>
      </c>
      <c r="L76" s="40">
        <v>181432082.40000001</v>
      </c>
    </row>
    <row r="77" spans="1:12" ht="12.75" x14ac:dyDescent="0.2">
      <c r="A77" s="39" t="s">
        <v>0</v>
      </c>
      <c r="B77" s="51" t="s">
        <v>0</v>
      </c>
      <c r="C77" s="39" t="s">
        <v>6</v>
      </c>
      <c r="D77" s="51" t="s">
        <v>7</v>
      </c>
      <c r="E77" s="40">
        <v>53402433.740000002</v>
      </c>
      <c r="F77" s="40">
        <v>-1821822.93</v>
      </c>
      <c r="G77" s="40">
        <v>51580610.810000002</v>
      </c>
      <c r="H77" s="40">
        <v>35944448.390000001</v>
      </c>
      <c r="I77" s="40">
        <v>35721822.289999999</v>
      </c>
      <c r="J77" s="40">
        <v>23773584.890000001</v>
      </c>
      <c r="K77" s="37">
        <v>46.090157748560401</v>
      </c>
      <c r="L77" s="40">
        <v>12917932.880000001</v>
      </c>
    </row>
    <row r="78" spans="1:12" ht="12.75" x14ac:dyDescent="0.2">
      <c r="A78" s="39" t="s">
        <v>0</v>
      </c>
      <c r="B78" s="51" t="s">
        <v>0</v>
      </c>
      <c r="C78" s="39" t="s">
        <v>17</v>
      </c>
      <c r="D78" s="51" t="s">
        <v>18</v>
      </c>
      <c r="E78" s="40">
        <v>34982.81</v>
      </c>
      <c r="F78" s="40">
        <v>0</v>
      </c>
      <c r="G78" s="40">
        <v>34982.81</v>
      </c>
      <c r="H78" s="40">
        <v>0</v>
      </c>
      <c r="I78" s="40">
        <v>0</v>
      </c>
      <c r="J78" s="40">
        <v>0</v>
      </c>
      <c r="K78" s="37">
        <v>0</v>
      </c>
      <c r="L78" s="40">
        <v>0</v>
      </c>
    </row>
    <row r="79" spans="1:12" ht="12.75" x14ac:dyDescent="0.2">
      <c r="A79" s="39" t="s">
        <v>0</v>
      </c>
      <c r="B79" s="51" t="s">
        <v>0</v>
      </c>
      <c r="C79" s="39" t="s">
        <v>8</v>
      </c>
      <c r="D79" s="51" t="s">
        <v>9</v>
      </c>
      <c r="E79" s="40">
        <v>303872763.73000002</v>
      </c>
      <c r="F79" s="40">
        <v>1046498.32</v>
      </c>
      <c r="G79" s="40">
        <v>304919262.05000001</v>
      </c>
      <c r="H79" s="40">
        <v>116103126.43000001</v>
      </c>
      <c r="I79" s="40">
        <v>114482472.63</v>
      </c>
      <c r="J79" s="40">
        <v>96132730.840000004</v>
      </c>
      <c r="K79" s="37">
        <v>31.527273873644699</v>
      </c>
      <c r="L79" s="40">
        <v>89640169.780000001</v>
      </c>
    </row>
    <row r="80" spans="1:12" ht="12.75" x14ac:dyDescent="0.2">
      <c r="A80" s="39" t="s">
        <v>0</v>
      </c>
      <c r="B80" s="51" t="s">
        <v>0</v>
      </c>
      <c r="C80" s="39" t="s">
        <v>10</v>
      </c>
      <c r="D80" s="51" t="s">
        <v>11</v>
      </c>
      <c r="E80" s="40">
        <v>23745348.280000001</v>
      </c>
      <c r="F80" s="40">
        <v>1327834.51</v>
      </c>
      <c r="G80" s="40">
        <v>25073182.789999999</v>
      </c>
      <c r="H80" s="40">
        <v>18554118.300000001</v>
      </c>
      <c r="I80" s="40">
        <v>15386463.800000001</v>
      </c>
      <c r="J80" s="40">
        <v>2768924.22</v>
      </c>
      <c r="K80" s="37">
        <v>11.0433694963702</v>
      </c>
      <c r="L80" s="40">
        <v>2291924.85</v>
      </c>
    </row>
    <row r="81" spans="1:12" ht="12.75" x14ac:dyDescent="0.2">
      <c r="A81" s="39" t="s">
        <v>0</v>
      </c>
      <c r="B81" s="51" t="s">
        <v>0</v>
      </c>
      <c r="C81" s="39" t="s">
        <v>12</v>
      </c>
      <c r="D81" s="51" t="s">
        <v>13</v>
      </c>
      <c r="E81" s="40">
        <v>618500</v>
      </c>
      <c r="F81" s="40">
        <v>37028.379999999997</v>
      </c>
      <c r="G81" s="40">
        <v>655528.38</v>
      </c>
      <c r="H81" s="40">
        <v>448028.38</v>
      </c>
      <c r="I81" s="40">
        <v>414082.43</v>
      </c>
      <c r="J81" s="40">
        <v>237182.82</v>
      </c>
      <c r="K81" s="37">
        <v>36.1819300638059</v>
      </c>
      <c r="L81" s="40">
        <v>0</v>
      </c>
    </row>
    <row r="82" spans="1:12" ht="12.75" x14ac:dyDescent="0.2">
      <c r="A82" s="39" t="s">
        <v>0</v>
      </c>
      <c r="B82" s="51" t="s">
        <v>0</v>
      </c>
      <c r="C82" s="39" t="s">
        <v>23</v>
      </c>
      <c r="D82" s="51" t="s">
        <v>24</v>
      </c>
      <c r="E82" s="40">
        <v>278746.3</v>
      </c>
      <c r="F82" s="40">
        <v>0</v>
      </c>
      <c r="G82" s="40">
        <v>278746.3</v>
      </c>
      <c r="H82" s="40">
        <v>69289.25</v>
      </c>
      <c r="I82" s="40">
        <v>69289.25</v>
      </c>
      <c r="J82" s="40">
        <v>0</v>
      </c>
      <c r="K82" s="37">
        <v>0</v>
      </c>
      <c r="L82" s="40">
        <v>0</v>
      </c>
    </row>
    <row r="83" spans="1:12" ht="12.75" x14ac:dyDescent="0.2">
      <c r="A83" s="39" t="s">
        <v>0</v>
      </c>
      <c r="B83" s="51" t="s">
        <v>0</v>
      </c>
      <c r="C83" s="55" t="s">
        <v>45</v>
      </c>
      <c r="D83" s="47" t="s">
        <v>0</v>
      </c>
      <c r="E83" s="49">
        <v>911799570</v>
      </c>
      <c r="F83" s="49">
        <v>1731602.85</v>
      </c>
      <c r="G83" s="49">
        <v>913531172.85000002</v>
      </c>
      <c r="H83" s="49">
        <v>352576813.01999998</v>
      </c>
      <c r="I83" s="49">
        <v>347531932.67000002</v>
      </c>
      <c r="J83" s="49">
        <v>304370225.04000002</v>
      </c>
      <c r="K83" s="50">
        <v>33.317990024405802</v>
      </c>
      <c r="L83" s="49">
        <v>286282109.91000003</v>
      </c>
    </row>
    <row r="84" spans="1:12" ht="12.75" x14ac:dyDescent="0.2">
      <c r="A84" s="39" t="s">
        <v>1684</v>
      </c>
      <c r="B84" s="51" t="s">
        <v>1685</v>
      </c>
      <c r="C84" s="39" t="s">
        <v>6</v>
      </c>
      <c r="D84" s="51" t="s">
        <v>7</v>
      </c>
      <c r="E84" s="40">
        <v>2350000</v>
      </c>
      <c r="F84" s="40">
        <v>0</v>
      </c>
      <c r="G84" s="40">
        <v>2350000</v>
      </c>
      <c r="H84" s="40">
        <v>2303108.64</v>
      </c>
      <c r="I84" s="40">
        <v>2303108.64</v>
      </c>
      <c r="J84" s="40">
        <v>191925.72</v>
      </c>
      <c r="K84" s="37">
        <v>8.1670519148936194</v>
      </c>
      <c r="L84" s="40">
        <v>0</v>
      </c>
    </row>
    <row r="85" spans="1:12" ht="12.75" x14ac:dyDescent="0.2">
      <c r="A85" s="39" t="s">
        <v>0</v>
      </c>
      <c r="B85" s="51" t="s">
        <v>0</v>
      </c>
      <c r="C85" s="39" t="s">
        <v>8</v>
      </c>
      <c r="D85" s="51" t="s">
        <v>9</v>
      </c>
      <c r="E85" s="40">
        <v>56419838.829999998</v>
      </c>
      <c r="F85" s="40">
        <v>10134389</v>
      </c>
      <c r="G85" s="40">
        <v>66554227.829999998</v>
      </c>
      <c r="H85" s="40">
        <v>43907448.119999997</v>
      </c>
      <c r="I85" s="40">
        <v>43907448.119999997</v>
      </c>
      <c r="J85" s="40">
        <v>22527114.120000001</v>
      </c>
      <c r="K85" s="37">
        <v>33.847758218367701</v>
      </c>
      <c r="L85" s="40">
        <v>3824383.23</v>
      </c>
    </row>
    <row r="86" spans="1:12" ht="12.75" x14ac:dyDescent="0.2">
      <c r="A86" s="39" t="s">
        <v>0</v>
      </c>
      <c r="B86" s="51" t="s">
        <v>0</v>
      </c>
      <c r="C86" s="39" t="s">
        <v>12</v>
      </c>
      <c r="D86" s="51" t="s">
        <v>13</v>
      </c>
      <c r="E86" s="40">
        <v>4000000</v>
      </c>
      <c r="F86" s="40">
        <v>0</v>
      </c>
      <c r="G86" s="40">
        <v>4000000</v>
      </c>
      <c r="H86" s="40">
        <v>4000000</v>
      </c>
      <c r="I86" s="40">
        <v>0</v>
      </c>
      <c r="J86" s="40">
        <v>0</v>
      </c>
      <c r="K86" s="37">
        <v>0</v>
      </c>
      <c r="L86" s="40">
        <v>0</v>
      </c>
    </row>
    <row r="87" spans="1:12" ht="12.75" x14ac:dyDescent="0.2">
      <c r="A87" s="39" t="s">
        <v>0</v>
      </c>
      <c r="B87" s="51" t="s">
        <v>0</v>
      </c>
      <c r="C87" s="55" t="s">
        <v>45</v>
      </c>
      <c r="D87" s="47" t="s">
        <v>0</v>
      </c>
      <c r="E87" s="49">
        <v>62769838.829999998</v>
      </c>
      <c r="F87" s="49">
        <v>10134389</v>
      </c>
      <c r="G87" s="49">
        <v>72904227.829999998</v>
      </c>
      <c r="H87" s="49">
        <v>50210556.759999998</v>
      </c>
      <c r="I87" s="49">
        <v>46210556.759999998</v>
      </c>
      <c r="J87" s="49">
        <v>22719039.84</v>
      </c>
      <c r="K87" s="50">
        <v>31.162856416196899</v>
      </c>
      <c r="L87" s="49">
        <v>3824383.23</v>
      </c>
    </row>
    <row r="88" spans="1:12" ht="12.75" x14ac:dyDescent="0.2">
      <c r="A88" s="39" t="s">
        <v>1131</v>
      </c>
      <c r="B88" s="51" t="s">
        <v>1132</v>
      </c>
      <c r="C88" s="39" t="s">
        <v>4</v>
      </c>
      <c r="D88" s="51" t="s">
        <v>5</v>
      </c>
      <c r="E88" s="40">
        <v>500000</v>
      </c>
      <c r="F88" s="40">
        <v>-47856.3</v>
      </c>
      <c r="G88" s="40">
        <v>452143.7</v>
      </c>
      <c r="H88" s="40">
        <v>0</v>
      </c>
      <c r="I88" s="40">
        <v>0</v>
      </c>
      <c r="J88" s="40">
        <v>0</v>
      </c>
      <c r="K88" s="37">
        <v>0</v>
      </c>
      <c r="L88" s="40">
        <v>0</v>
      </c>
    </row>
    <row r="89" spans="1:12" ht="12.75" x14ac:dyDescent="0.2">
      <c r="A89" s="39" t="s">
        <v>0</v>
      </c>
      <c r="B89" s="51" t="s">
        <v>0</v>
      </c>
      <c r="C89" s="39" t="s">
        <v>17</v>
      </c>
      <c r="D89" s="51" t="s">
        <v>18</v>
      </c>
      <c r="E89" s="40">
        <v>227296836.81999999</v>
      </c>
      <c r="F89" s="40">
        <v>-20400000</v>
      </c>
      <c r="G89" s="40">
        <v>206896836.81999999</v>
      </c>
      <c r="H89" s="40">
        <v>193314012.94</v>
      </c>
      <c r="I89" s="40">
        <v>193314012.94</v>
      </c>
      <c r="J89" s="40">
        <v>115067643.7</v>
      </c>
      <c r="K89" s="37">
        <v>55.615951151591901</v>
      </c>
      <c r="L89" s="40">
        <v>115067280.7</v>
      </c>
    </row>
    <row r="90" spans="1:12" ht="12.75" x14ac:dyDescent="0.2">
      <c r="A90" s="39" t="s">
        <v>0</v>
      </c>
      <c r="B90" s="51" t="s">
        <v>0</v>
      </c>
      <c r="C90" s="39" t="s">
        <v>8</v>
      </c>
      <c r="D90" s="51" t="s">
        <v>9</v>
      </c>
      <c r="E90" s="40">
        <v>4589000</v>
      </c>
      <c r="F90" s="40">
        <v>-2589000</v>
      </c>
      <c r="G90" s="40">
        <v>2000000</v>
      </c>
      <c r="H90" s="40">
        <v>0</v>
      </c>
      <c r="I90" s="40">
        <v>0</v>
      </c>
      <c r="J90" s="40">
        <v>0</v>
      </c>
      <c r="K90" s="37">
        <v>0</v>
      </c>
      <c r="L90" s="40">
        <v>0</v>
      </c>
    </row>
    <row r="91" spans="1:12" ht="12.75" x14ac:dyDescent="0.2">
      <c r="A91" s="39" t="s">
        <v>0</v>
      </c>
      <c r="B91" s="51" t="s">
        <v>0</v>
      </c>
      <c r="C91" s="39" t="s">
        <v>19</v>
      </c>
      <c r="D91" s="51" t="s">
        <v>20</v>
      </c>
      <c r="E91" s="40">
        <v>23273431.890000001</v>
      </c>
      <c r="F91" s="40">
        <v>-2193223</v>
      </c>
      <c r="G91" s="40">
        <v>21080208.890000001</v>
      </c>
      <c r="H91" s="40">
        <v>0</v>
      </c>
      <c r="I91" s="40">
        <v>0</v>
      </c>
      <c r="J91" s="40">
        <v>0</v>
      </c>
      <c r="K91" s="37">
        <v>0</v>
      </c>
      <c r="L91" s="40">
        <v>0</v>
      </c>
    </row>
    <row r="92" spans="1:12" ht="12.75" x14ac:dyDescent="0.2">
      <c r="A92" s="39" t="s">
        <v>0</v>
      </c>
      <c r="B92" s="51" t="s">
        <v>0</v>
      </c>
      <c r="C92" s="39" t="s">
        <v>10</v>
      </c>
      <c r="D92" s="51" t="s">
        <v>11</v>
      </c>
      <c r="E92" s="40">
        <v>9000000</v>
      </c>
      <c r="F92" s="40">
        <v>-3397070.43</v>
      </c>
      <c r="G92" s="40">
        <v>5602929.5700000003</v>
      </c>
      <c r="H92" s="40">
        <v>0</v>
      </c>
      <c r="I92" s="40">
        <v>0</v>
      </c>
      <c r="J92" s="40">
        <v>0</v>
      </c>
      <c r="K92" s="37">
        <v>0</v>
      </c>
      <c r="L92" s="40">
        <v>0</v>
      </c>
    </row>
    <row r="93" spans="1:12" ht="12.75" x14ac:dyDescent="0.2">
      <c r="A93" s="39" t="s">
        <v>0</v>
      </c>
      <c r="B93" s="51" t="s">
        <v>0</v>
      </c>
      <c r="C93" s="39" t="s">
        <v>12</v>
      </c>
      <c r="D93" s="51" t="s">
        <v>13</v>
      </c>
      <c r="E93" s="40">
        <v>58017647.469999999</v>
      </c>
      <c r="F93" s="40">
        <v>-2415600</v>
      </c>
      <c r="G93" s="40">
        <v>55602047.469999999</v>
      </c>
      <c r="H93" s="40">
        <v>32908466.16</v>
      </c>
      <c r="I93" s="40">
        <v>32908466.16</v>
      </c>
      <c r="J93" s="40">
        <v>21232755.760000002</v>
      </c>
      <c r="K93" s="37">
        <v>38.187003403887402</v>
      </c>
      <c r="L93" s="40">
        <v>0</v>
      </c>
    </row>
    <row r="94" spans="1:12" ht="12.75" x14ac:dyDescent="0.2">
      <c r="A94" s="39" t="s">
        <v>0</v>
      </c>
      <c r="B94" s="51" t="s">
        <v>0</v>
      </c>
      <c r="C94" s="39" t="s">
        <v>21</v>
      </c>
      <c r="D94" s="51" t="s">
        <v>22</v>
      </c>
      <c r="E94" s="40">
        <v>4300000</v>
      </c>
      <c r="F94" s="40">
        <v>2415600</v>
      </c>
      <c r="G94" s="40">
        <v>6715600</v>
      </c>
      <c r="H94" s="40">
        <v>6715600</v>
      </c>
      <c r="I94" s="40">
        <v>6715600</v>
      </c>
      <c r="J94" s="40">
        <v>2415600</v>
      </c>
      <c r="K94" s="37">
        <v>35.969980344272997</v>
      </c>
      <c r="L94" s="40">
        <v>2415600</v>
      </c>
    </row>
    <row r="95" spans="1:12" ht="12.75" x14ac:dyDescent="0.2">
      <c r="A95" s="39" t="s">
        <v>0</v>
      </c>
      <c r="B95" s="51" t="s">
        <v>0</v>
      </c>
      <c r="C95" s="39" t="s">
        <v>23</v>
      </c>
      <c r="D95" s="51" t="s">
        <v>24</v>
      </c>
      <c r="E95" s="40">
        <v>588035427.66999996</v>
      </c>
      <c r="F95" s="40">
        <v>0</v>
      </c>
      <c r="G95" s="40">
        <v>588035427.66999996</v>
      </c>
      <c r="H95" s="40">
        <v>499108846.14999998</v>
      </c>
      <c r="I95" s="40">
        <v>499108846.14999998</v>
      </c>
      <c r="J95" s="40">
        <v>173443000</v>
      </c>
      <c r="K95" s="37">
        <v>29.495331716192901</v>
      </c>
      <c r="L95" s="40">
        <v>173443000</v>
      </c>
    </row>
    <row r="96" spans="1:12" ht="12.75" x14ac:dyDescent="0.2">
      <c r="A96" s="39" t="s">
        <v>0</v>
      </c>
      <c r="B96" s="51" t="s">
        <v>0</v>
      </c>
      <c r="C96" s="55" t="s">
        <v>45</v>
      </c>
      <c r="D96" s="47" t="s">
        <v>0</v>
      </c>
      <c r="E96" s="49">
        <v>915012343.85000002</v>
      </c>
      <c r="F96" s="49">
        <v>-28627149.73</v>
      </c>
      <c r="G96" s="49">
        <v>886385194.12</v>
      </c>
      <c r="H96" s="49">
        <v>732046925.25</v>
      </c>
      <c r="I96" s="49">
        <v>732046925.25</v>
      </c>
      <c r="J96" s="49">
        <v>312158999.45999998</v>
      </c>
      <c r="K96" s="50">
        <v>35.2170818658484</v>
      </c>
      <c r="L96" s="49">
        <v>290925880.69999999</v>
      </c>
    </row>
    <row r="97" spans="1:12" ht="12.75" x14ac:dyDescent="0.2">
      <c r="A97" s="39" t="s">
        <v>60</v>
      </c>
      <c r="B97" s="51" t="s">
        <v>61</v>
      </c>
      <c r="C97" s="39" t="s">
        <v>4</v>
      </c>
      <c r="D97" s="51" t="s">
        <v>5</v>
      </c>
      <c r="E97" s="40">
        <v>17929170.82</v>
      </c>
      <c r="F97" s="40">
        <v>-99915.520000000004</v>
      </c>
      <c r="G97" s="40">
        <v>17829255.300000001</v>
      </c>
      <c r="H97" s="40">
        <v>4667357.74</v>
      </c>
      <c r="I97" s="40">
        <v>4667357.74</v>
      </c>
      <c r="J97" s="40">
        <v>4667357.74</v>
      </c>
      <c r="K97" s="37">
        <v>26.1780857442767</v>
      </c>
      <c r="L97" s="40">
        <v>4667357.74</v>
      </c>
    </row>
    <row r="98" spans="1:12" ht="12.75" x14ac:dyDescent="0.2">
      <c r="A98" s="39" t="s">
        <v>0</v>
      </c>
      <c r="B98" s="51" t="s">
        <v>0</v>
      </c>
      <c r="C98" s="39" t="s">
        <v>6</v>
      </c>
      <c r="D98" s="51" t="s">
        <v>7</v>
      </c>
      <c r="E98" s="40">
        <v>6687734.3799999999</v>
      </c>
      <c r="F98" s="40">
        <v>1863912.81</v>
      </c>
      <c r="G98" s="40">
        <v>8551647.1899999995</v>
      </c>
      <c r="H98" s="40">
        <v>3323613.2</v>
      </c>
      <c r="I98" s="40">
        <v>3122438.75</v>
      </c>
      <c r="J98" s="40">
        <v>902028.62</v>
      </c>
      <c r="K98" s="37">
        <v>10.5480102249167</v>
      </c>
      <c r="L98" s="40">
        <v>195409.51</v>
      </c>
    </row>
    <row r="99" spans="1:12" ht="12.75" x14ac:dyDescent="0.2">
      <c r="A99" s="39" t="s">
        <v>0</v>
      </c>
      <c r="B99" s="51" t="s">
        <v>0</v>
      </c>
      <c r="C99" s="39" t="s">
        <v>8</v>
      </c>
      <c r="D99" s="51" t="s">
        <v>9</v>
      </c>
      <c r="E99" s="40">
        <v>66681040.049999997</v>
      </c>
      <c r="F99" s="40">
        <v>-1600107.02</v>
      </c>
      <c r="G99" s="40">
        <v>65080933.030000001</v>
      </c>
      <c r="H99" s="40">
        <v>39742153.460000001</v>
      </c>
      <c r="I99" s="40">
        <v>24899726.170000002</v>
      </c>
      <c r="J99" s="40">
        <v>3583393.27</v>
      </c>
      <c r="K99" s="37">
        <v>5.5060570018997499</v>
      </c>
      <c r="L99" s="40">
        <v>1384139.12</v>
      </c>
    </row>
    <row r="100" spans="1:12" ht="12.75" x14ac:dyDescent="0.2">
      <c r="A100" s="39" t="s">
        <v>0</v>
      </c>
      <c r="B100" s="51" t="s">
        <v>0</v>
      </c>
      <c r="C100" s="39" t="s">
        <v>10</v>
      </c>
      <c r="D100" s="51" t="s">
        <v>11</v>
      </c>
      <c r="E100" s="40">
        <v>84413.2</v>
      </c>
      <c r="F100" s="40">
        <v>179915.51999999999</v>
      </c>
      <c r="G100" s="40">
        <v>264328.71999999997</v>
      </c>
      <c r="H100" s="40">
        <v>46826.27</v>
      </c>
      <c r="I100" s="40">
        <v>46826.27</v>
      </c>
      <c r="J100" s="40">
        <v>43826.27</v>
      </c>
      <c r="K100" s="37">
        <v>16.580214968695</v>
      </c>
      <c r="L100" s="40">
        <v>35983.050000000003</v>
      </c>
    </row>
    <row r="101" spans="1:12" ht="12.75" x14ac:dyDescent="0.2">
      <c r="A101" s="39" t="s">
        <v>0</v>
      </c>
      <c r="B101" s="51" t="s">
        <v>0</v>
      </c>
      <c r="C101" s="39" t="s">
        <v>12</v>
      </c>
      <c r="D101" s="51" t="s">
        <v>13</v>
      </c>
      <c r="E101" s="40">
        <v>260000</v>
      </c>
      <c r="F101" s="40">
        <v>0</v>
      </c>
      <c r="G101" s="40">
        <v>260000</v>
      </c>
      <c r="H101" s="40">
        <v>260000</v>
      </c>
      <c r="I101" s="40">
        <v>65603.23</v>
      </c>
      <c r="J101" s="40">
        <v>44313.81</v>
      </c>
      <c r="K101" s="37">
        <v>17.043773076923099</v>
      </c>
      <c r="L101" s="40">
        <v>0</v>
      </c>
    </row>
    <row r="102" spans="1:12" ht="12.75" x14ac:dyDescent="0.2">
      <c r="A102" s="39" t="s">
        <v>0</v>
      </c>
      <c r="B102" s="51" t="s">
        <v>0</v>
      </c>
      <c r="C102" s="55" t="s">
        <v>45</v>
      </c>
      <c r="D102" s="47" t="s">
        <v>0</v>
      </c>
      <c r="E102" s="49">
        <v>91642358.450000003</v>
      </c>
      <c r="F102" s="49">
        <v>343805.79</v>
      </c>
      <c r="G102" s="49">
        <v>91986164.239999995</v>
      </c>
      <c r="H102" s="49">
        <v>48039950.670000002</v>
      </c>
      <c r="I102" s="49">
        <v>32801952.16</v>
      </c>
      <c r="J102" s="49">
        <v>9240919.7100000009</v>
      </c>
      <c r="K102" s="50">
        <v>10.045988748796599</v>
      </c>
      <c r="L102" s="49">
        <v>6282889.4199999999</v>
      </c>
    </row>
    <row r="103" spans="1:12" ht="12.75" x14ac:dyDescent="0.2">
      <c r="A103" s="39" t="s">
        <v>62</v>
      </c>
      <c r="B103" s="51" t="s">
        <v>63</v>
      </c>
      <c r="C103" s="39" t="s">
        <v>4</v>
      </c>
      <c r="D103" s="51" t="s">
        <v>5</v>
      </c>
      <c r="E103" s="40">
        <v>878147886.42999995</v>
      </c>
      <c r="F103" s="40">
        <v>15415465.5</v>
      </c>
      <c r="G103" s="40">
        <v>893563351.92999995</v>
      </c>
      <c r="H103" s="40">
        <v>299014835.74000001</v>
      </c>
      <c r="I103" s="40">
        <v>299014835.74000001</v>
      </c>
      <c r="J103" s="40">
        <v>299014835.74000001</v>
      </c>
      <c r="K103" s="37">
        <v>33.463193750522599</v>
      </c>
      <c r="L103" s="40">
        <v>299014835.74000001</v>
      </c>
    </row>
    <row r="104" spans="1:12" ht="12.75" x14ac:dyDescent="0.2">
      <c r="A104" s="39" t="s">
        <v>0</v>
      </c>
      <c r="B104" s="51" t="s">
        <v>0</v>
      </c>
      <c r="C104" s="39" t="s">
        <v>6</v>
      </c>
      <c r="D104" s="51" t="s">
        <v>7</v>
      </c>
      <c r="E104" s="40">
        <v>301950345.16000003</v>
      </c>
      <c r="F104" s="40">
        <v>267602795.49000001</v>
      </c>
      <c r="G104" s="40">
        <v>569553140.64999998</v>
      </c>
      <c r="H104" s="40">
        <v>432365891.41000003</v>
      </c>
      <c r="I104" s="40">
        <v>421957824.13999999</v>
      </c>
      <c r="J104" s="40">
        <v>374989157.26999998</v>
      </c>
      <c r="K104" s="37">
        <v>65.839186988249295</v>
      </c>
      <c r="L104" s="40">
        <v>365453039.92000002</v>
      </c>
    </row>
    <row r="105" spans="1:12" ht="12.75" x14ac:dyDescent="0.2">
      <c r="A105" s="39" t="s">
        <v>0</v>
      </c>
      <c r="B105" s="51" t="s">
        <v>0</v>
      </c>
      <c r="C105" s="39" t="s">
        <v>8</v>
      </c>
      <c r="D105" s="51" t="s">
        <v>9</v>
      </c>
      <c r="E105" s="40">
        <v>252850174.19</v>
      </c>
      <c r="F105" s="40">
        <v>0</v>
      </c>
      <c r="G105" s="40">
        <v>252850174.19</v>
      </c>
      <c r="H105" s="40">
        <v>103272270.94</v>
      </c>
      <c r="I105" s="40">
        <v>103272270.94</v>
      </c>
      <c r="J105" s="40">
        <v>103272270.94</v>
      </c>
      <c r="K105" s="37">
        <v>40.8432666779172</v>
      </c>
      <c r="L105" s="40">
        <v>103272270.94</v>
      </c>
    </row>
    <row r="106" spans="1:12" ht="12.75" x14ac:dyDescent="0.2">
      <c r="A106" s="39" t="s">
        <v>0</v>
      </c>
      <c r="B106" s="51" t="s">
        <v>0</v>
      </c>
      <c r="C106" s="39" t="s">
        <v>10</v>
      </c>
      <c r="D106" s="51" t="s">
        <v>11</v>
      </c>
      <c r="E106" s="40">
        <v>38408362.5</v>
      </c>
      <c r="F106" s="40">
        <v>64125</v>
      </c>
      <c r="G106" s="40">
        <v>38472487.5</v>
      </c>
      <c r="H106" s="40">
        <v>7718653.4500000002</v>
      </c>
      <c r="I106" s="40">
        <v>3332307.61</v>
      </c>
      <c r="J106" s="40">
        <v>65544.5</v>
      </c>
      <c r="K106" s="37">
        <v>0.17036720071714001</v>
      </c>
      <c r="L106" s="40">
        <v>65544.5</v>
      </c>
    </row>
    <row r="107" spans="1:12" ht="12.75" x14ac:dyDescent="0.2">
      <c r="A107" s="39" t="s">
        <v>0</v>
      </c>
      <c r="B107" s="51" t="s">
        <v>0</v>
      </c>
      <c r="C107" s="55" t="s">
        <v>45</v>
      </c>
      <c r="D107" s="47" t="s">
        <v>0</v>
      </c>
      <c r="E107" s="49">
        <v>1471356768.28</v>
      </c>
      <c r="F107" s="49">
        <v>283082385.99000001</v>
      </c>
      <c r="G107" s="49">
        <v>1754439154.27</v>
      </c>
      <c r="H107" s="49">
        <v>842371651.53999996</v>
      </c>
      <c r="I107" s="49">
        <v>827577238.42999995</v>
      </c>
      <c r="J107" s="49">
        <v>777341808.45000005</v>
      </c>
      <c r="K107" s="50">
        <v>44.307139780714799</v>
      </c>
      <c r="L107" s="49">
        <v>767805691.10000002</v>
      </c>
    </row>
    <row r="108" spans="1:12" ht="12.75" x14ac:dyDescent="0.2">
      <c r="A108" s="39" t="s">
        <v>64</v>
      </c>
      <c r="B108" s="51" t="s">
        <v>65</v>
      </c>
      <c r="C108" s="39" t="s">
        <v>4</v>
      </c>
      <c r="D108" s="51" t="s">
        <v>5</v>
      </c>
      <c r="E108" s="40">
        <v>77266077.670000002</v>
      </c>
      <c r="F108" s="40">
        <v>-946426.09</v>
      </c>
      <c r="G108" s="40">
        <v>76319651.579999998</v>
      </c>
      <c r="H108" s="40">
        <v>21860875.870000001</v>
      </c>
      <c r="I108" s="40">
        <v>21860875.870000001</v>
      </c>
      <c r="J108" s="40">
        <v>21860875.870000001</v>
      </c>
      <c r="K108" s="37">
        <v>28.643836046715901</v>
      </c>
      <c r="L108" s="40">
        <v>20596257.760000002</v>
      </c>
    </row>
    <row r="109" spans="1:12" ht="12.75" x14ac:dyDescent="0.2">
      <c r="A109" s="39" t="s">
        <v>0</v>
      </c>
      <c r="B109" s="51" t="s">
        <v>0</v>
      </c>
      <c r="C109" s="39" t="s">
        <v>6</v>
      </c>
      <c r="D109" s="51" t="s">
        <v>7</v>
      </c>
      <c r="E109" s="40">
        <v>106056402.04000001</v>
      </c>
      <c r="F109" s="40">
        <v>997274.91</v>
      </c>
      <c r="G109" s="40">
        <v>107053676.95</v>
      </c>
      <c r="H109" s="40">
        <v>95437903.150000006</v>
      </c>
      <c r="I109" s="40">
        <v>62371887.939999998</v>
      </c>
      <c r="J109" s="40">
        <v>16352072.24</v>
      </c>
      <c r="K109" s="37">
        <v>15.274647920442099</v>
      </c>
      <c r="L109" s="40">
        <v>13623336.43</v>
      </c>
    </row>
    <row r="110" spans="1:12" ht="12.75" x14ac:dyDescent="0.2">
      <c r="A110" s="39" t="s">
        <v>0</v>
      </c>
      <c r="B110" s="51" t="s">
        <v>0</v>
      </c>
      <c r="C110" s="39" t="s">
        <v>8</v>
      </c>
      <c r="D110" s="51" t="s">
        <v>9</v>
      </c>
      <c r="E110" s="40">
        <v>119211011.77</v>
      </c>
      <c r="F110" s="40">
        <v>-997274.91</v>
      </c>
      <c r="G110" s="40">
        <v>118213736.86</v>
      </c>
      <c r="H110" s="40">
        <v>43296770.920000002</v>
      </c>
      <c r="I110" s="40">
        <v>37854036.880000003</v>
      </c>
      <c r="J110" s="40">
        <v>35801888.630000003</v>
      </c>
      <c r="K110" s="37">
        <v>30.285726160911398</v>
      </c>
      <c r="L110" s="40">
        <v>31826888.629999999</v>
      </c>
    </row>
    <row r="111" spans="1:12" ht="12.75" x14ac:dyDescent="0.2">
      <c r="A111" s="39" t="s">
        <v>0</v>
      </c>
      <c r="B111" s="51" t="s">
        <v>0</v>
      </c>
      <c r="C111" s="39" t="s">
        <v>10</v>
      </c>
      <c r="D111" s="51" t="s">
        <v>11</v>
      </c>
      <c r="E111" s="40">
        <v>310000</v>
      </c>
      <c r="F111" s="40">
        <v>0</v>
      </c>
      <c r="G111" s="40">
        <v>310000</v>
      </c>
      <c r="H111" s="40">
        <v>163707.81</v>
      </c>
      <c r="I111" s="40">
        <v>163707.81</v>
      </c>
      <c r="J111" s="40">
        <v>163707.81</v>
      </c>
      <c r="K111" s="37">
        <v>52.808970967741899</v>
      </c>
      <c r="L111" s="40">
        <v>163707.81</v>
      </c>
    </row>
    <row r="112" spans="1:12" ht="12.75" x14ac:dyDescent="0.2">
      <c r="A112" s="39" t="s">
        <v>0</v>
      </c>
      <c r="B112" s="51" t="s">
        <v>0</v>
      </c>
      <c r="C112" s="39" t="s">
        <v>12</v>
      </c>
      <c r="D112" s="51" t="s">
        <v>13</v>
      </c>
      <c r="E112" s="40">
        <v>150000</v>
      </c>
      <c r="F112" s="40">
        <v>0</v>
      </c>
      <c r="G112" s="40">
        <v>150000</v>
      </c>
      <c r="H112" s="40">
        <v>150000</v>
      </c>
      <c r="I112" s="40">
        <v>0</v>
      </c>
      <c r="J112" s="40">
        <v>0</v>
      </c>
      <c r="K112" s="37">
        <v>0</v>
      </c>
      <c r="L112" s="40">
        <v>0</v>
      </c>
    </row>
    <row r="113" spans="1:12" ht="12.75" x14ac:dyDescent="0.2">
      <c r="A113" s="39" t="s">
        <v>0</v>
      </c>
      <c r="B113" s="51" t="s">
        <v>0</v>
      </c>
      <c r="C113" s="55" t="s">
        <v>45</v>
      </c>
      <c r="D113" s="47" t="s">
        <v>0</v>
      </c>
      <c r="E113" s="49">
        <v>302993491.48000002</v>
      </c>
      <c r="F113" s="49">
        <v>-946426.09</v>
      </c>
      <c r="G113" s="49">
        <v>302047065.38999999</v>
      </c>
      <c r="H113" s="49">
        <v>160909257.75</v>
      </c>
      <c r="I113" s="49">
        <v>122250508.5</v>
      </c>
      <c r="J113" s="49">
        <v>74178544.549999997</v>
      </c>
      <c r="K113" s="50">
        <v>24.558604618198</v>
      </c>
      <c r="L113" s="49">
        <v>66210190.630000003</v>
      </c>
    </row>
    <row r="114" spans="1:12" ht="12.75" x14ac:dyDescent="0.2">
      <c r="A114" s="39" t="s">
        <v>66</v>
      </c>
      <c r="B114" s="51" t="s">
        <v>67</v>
      </c>
      <c r="C114" s="39" t="s">
        <v>4</v>
      </c>
      <c r="D114" s="51" t="s">
        <v>5</v>
      </c>
      <c r="E114" s="40">
        <v>944500.71</v>
      </c>
      <c r="F114" s="40">
        <v>0</v>
      </c>
      <c r="G114" s="40">
        <v>944500.71</v>
      </c>
      <c r="H114" s="40">
        <v>277843.93</v>
      </c>
      <c r="I114" s="40">
        <v>277843.93</v>
      </c>
      <c r="J114" s="40">
        <v>277843.93</v>
      </c>
      <c r="K114" s="37">
        <v>29.417016531411601</v>
      </c>
      <c r="L114" s="40">
        <v>240276.26</v>
      </c>
    </row>
    <row r="115" spans="1:12" ht="12.75" x14ac:dyDescent="0.2">
      <c r="A115" s="39" t="s">
        <v>0</v>
      </c>
      <c r="B115" s="51" t="s">
        <v>0</v>
      </c>
      <c r="C115" s="39" t="s">
        <v>6</v>
      </c>
      <c r="D115" s="51" t="s">
        <v>7</v>
      </c>
      <c r="E115" s="40">
        <v>1644649.29</v>
      </c>
      <c r="F115" s="40">
        <v>0</v>
      </c>
      <c r="G115" s="40">
        <v>1644649.29</v>
      </c>
      <c r="H115" s="40">
        <v>1223649.97</v>
      </c>
      <c r="I115" s="40">
        <v>1092271.72</v>
      </c>
      <c r="J115" s="40">
        <v>159659.42000000001</v>
      </c>
      <c r="K115" s="37">
        <v>9.70780949900875</v>
      </c>
      <c r="L115" s="40">
        <v>113952.94</v>
      </c>
    </row>
    <row r="116" spans="1:12" ht="12.75" x14ac:dyDescent="0.2">
      <c r="A116" s="39" t="s">
        <v>0</v>
      </c>
      <c r="B116" s="51" t="s">
        <v>0</v>
      </c>
      <c r="C116" s="39" t="s">
        <v>8</v>
      </c>
      <c r="D116" s="51" t="s">
        <v>9</v>
      </c>
      <c r="E116" s="40">
        <v>590791</v>
      </c>
      <c r="F116" s="40">
        <v>0</v>
      </c>
      <c r="G116" s="40">
        <v>590791</v>
      </c>
      <c r="H116" s="40">
        <v>61345.08</v>
      </c>
      <c r="I116" s="40">
        <v>61345.08</v>
      </c>
      <c r="J116" s="40">
        <v>61345.08</v>
      </c>
      <c r="K116" s="37">
        <v>10.3835501894917</v>
      </c>
      <c r="L116" s="40">
        <v>61345.08</v>
      </c>
    </row>
    <row r="117" spans="1:12" ht="12.75" x14ac:dyDescent="0.2">
      <c r="A117" s="39" t="s">
        <v>0</v>
      </c>
      <c r="B117" s="51" t="s">
        <v>0</v>
      </c>
      <c r="C117" s="39" t="s">
        <v>10</v>
      </c>
      <c r="D117" s="51" t="s">
        <v>11</v>
      </c>
      <c r="E117" s="40">
        <v>1000</v>
      </c>
      <c r="F117" s="40">
        <v>0</v>
      </c>
      <c r="G117" s="40">
        <v>1000</v>
      </c>
      <c r="H117" s="40">
        <v>12.52</v>
      </c>
      <c r="I117" s="40">
        <v>12.52</v>
      </c>
      <c r="J117" s="40">
        <v>12.52</v>
      </c>
      <c r="K117" s="37">
        <v>1.252</v>
      </c>
      <c r="L117" s="40">
        <v>12.52</v>
      </c>
    </row>
    <row r="118" spans="1:12" ht="12.75" x14ac:dyDescent="0.2">
      <c r="A118" s="39" t="s">
        <v>0</v>
      </c>
      <c r="B118" s="51" t="s">
        <v>0</v>
      </c>
      <c r="C118" s="55" t="s">
        <v>45</v>
      </c>
      <c r="D118" s="47" t="s">
        <v>0</v>
      </c>
      <c r="E118" s="49">
        <v>3180941</v>
      </c>
      <c r="F118" s="49">
        <v>0</v>
      </c>
      <c r="G118" s="49">
        <v>3180941</v>
      </c>
      <c r="H118" s="49">
        <v>1562851.5</v>
      </c>
      <c r="I118" s="49">
        <v>1431473.25</v>
      </c>
      <c r="J118" s="49">
        <v>498860.95</v>
      </c>
      <c r="K118" s="50">
        <v>15.682810526822101</v>
      </c>
      <c r="L118" s="49">
        <v>415586.8</v>
      </c>
    </row>
    <row r="119" spans="1:12" ht="12.75" x14ac:dyDescent="0.2">
      <c r="A119" s="39" t="s">
        <v>68</v>
      </c>
      <c r="B119" s="51" t="s">
        <v>69</v>
      </c>
      <c r="C119" s="39" t="s">
        <v>4</v>
      </c>
      <c r="D119" s="51" t="s">
        <v>5</v>
      </c>
      <c r="E119" s="40">
        <v>3553688.49</v>
      </c>
      <c r="F119" s="40">
        <v>0</v>
      </c>
      <c r="G119" s="40">
        <v>3553688.49</v>
      </c>
      <c r="H119" s="40">
        <v>871968.9</v>
      </c>
      <c r="I119" s="40">
        <v>871968.9</v>
      </c>
      <c r="J119" s="40">
        <v>871968.9</v>
      </c>
      <c r="K119" s="37">
        <v>24.537009995493399</v>
      </c>
      <c r="L119" s="40">
        <v>823867.97</v>
      </c>
    </row>
    <row r="120" spans="1:12" ht="12.75" x14ac:dyDescent="0.2">
      <c r="A120" s="39" t="s">
        <v>0</v>
      </c>
      <c r="B120" s="51" t="s">
        <v>0</v>
      </c>
      <c r="C120" s="39" t="s">
        <v>6</v>
      </c>
      <c r="D120" s="51" t="s">
        <v>7</v>
      </c>
      <c r="E120" s="40">
        <v>1975444</v>
      </c>
      <c r="F120" s="40">
        <v>-72841.960000000006</v>
      </c>
      <c r="G120" s="40">
        <v>1902602.04</v>
      </c>
      <c r="H120" s="40">
        <v>978588.29</v>
      </c>
      <c r="I120" s="40">
        <v>599452.35</v>
      </c>
      <c r="J120" s="40">
        <v>188442.26</v>
      </c>
      <c r="K120" s="37">
        <v>9.9044495926221092</v>
      </c>
      <c r="L120" s="40">
        <v>125305.7</v>
      </c>
    </row>
    <row r="121" spans="1:12" ht="12.75" x14ac:dyDescent="0.2">
      <c r="A121" s="39" t="s">
        <v>0</v>
      </c>
      <c r="B121" s="51" t="s">
        <v>0</v>
      </c>
      <c r="C121" s="39" t="s">
        <v>8</v>
      </c>
      <c r="D121" s="51" t="s">
        <v>9</v>
      </c>
      <c r="E121" s="40">
        <v>704010</v>
      </c>
      <c r="F121" s="40">
        <v>0</v>
      </c>
      <c r="G121" s="40">
        <v>704010</v>
      </c>
      <c r="H121" s="40">
        <v>661010</v>
      </c>
      <c r="I121" s="40">
        <v>659304.38</v>
      </c>
      <c r="J121" s="40">
        <v>6010</v>
      </c>
      <c r="K121" s="37">
        <v>0.85368105566681995</v>
      </c>
      <c r="L121" s="40">
        <v>6010</v>
      </c>
    </row>
    <row r="122" spans="1:12" ht="12.75" x14ac:dyDescent="0.2">
      <c r="A122" s="39" t="s">
        <v>0</v>
      </c>
      <c r="B122" s="51" t="s">
        <v>0</v>
      </c>
      <c r="C122" s="39" t="s">
        <v>10</v>
      </c>
      <c r="D122" s="51" t="s">
        <v>11</v>
      </c>
      <c r="E122" s="40">
        <v>190000</v>
      </c>
      <c r="F122" s="40">
        <v>0</v>
      </c>
      <c r="G122" s="40">
        <v>190000</v>
      </c>
      <c r="H122" s="40">
        <v>3481.09</v>
      </c>
      <c r="I122" s="40">
        <v>3481.09</v>
      </c>
      <c r="J122" s="40">
        <v>3481.09</v>
      </c>
      <c r="K122" s="37">
        <v>1.83215263157895</v>
      </c>
      <c r="L122" s="40">
        <v>2937.09</v>
      </c>
    </row>
    <row r="123" spans="1:12" ht="12.75" x14ac:dyDescent="0.2">
      <c r="A123" s="39" t="s">
        <v>0</v>
      </c>
      <c r="B123" s="51" t="s">
        <v>0</v>
      </c>
      <c r="C123" s="55" t="s">
        <v>45</v>
      </c>
      <c r="D123" s="47" t="s">
        <v>0</v>
      </c>
      <c r="E123" s="49">
        <v>6423142.4900000002</v>
      </c>
      <c r="F123" s="49">
        <v>-72841.960000000006</v>
      </c>
      <c r="G123" s="49">
        <v>6350300.5300000003</v>
      </c>
      <c r="H123" s="49">
        <v>2515048.2799999998</v>
      </c>
      <c r="I123" s="49">
        <v>2134206.7200000002</v>
      </c>
      <c r="J123" s="49">
        <v>1069902.25</v>
      </c>
      <c r="K123" s="50">
        <v>16.848056953298201</v>
      </c>
      <c r="L123" s="49">
        <v>958120.76</v>
      </c>
    </row>
    <row r="124" spans="1:12" ht="12.75" x14ac:dyDescent="0.2">
      <c r="A124" s="39" t="s">
        <v>70</v>
      </c>
      <c r="B124" s="51" t="s">
        <v>71</v>
      </c>
      <c r="C124" s="39" t="s">
        <v>4</v>
      </c>
      <c r="D124" s="51" t="s">
        <v>5</v>
      </c>
      <c r="E124" s="40">
        <v>3885360.34</v>
      </c>
      <c r="F124" s="40">
        <v>619675.37</v>
      </c>
      <c r="G124" s="40">
        <v>4505035.71</v>
      </c>
      <c r="H124" s="40">
        <v>1132072.22</v>
      </c>
      <c r="I124" s="40">
        <v>1132072.22</v>
      </c>
      <c r="J124" s="40">
        <v>1132072.22</v>
      </c>
      <c r="K124" s="37">
        <v>25.129039876134499</v>
      </c>
      <c r="L124" s="40">
        <v>1132072.22</v>
      </c>
    </row>
    <row r="125" spans="1:12" ht="12.75" x14ac:dyDescent="0.2">
      <c r="A125" s="39" t="s">
        <v>0</v>
      </c>
      <c r="B125" s="51" t="s">
        <v>0</v>
      </c>
      <c r="C125" s="39" t="s">
        <v>6</v>
      </c>
      <c r="D125" s="51" t="s">
        <v>7</v>
      </c>
      <c r="E125" s="40">
        <v>1579572</v>
      </c>
      <c r="F125" s="40">
        <v>15526346.98</v>
      </c>
      <c r="G125" s="40">
        <v>17105918.98</v>
      </c>
      <c r="H125" s="40">
        <v>12856003.710000001</v>
      </c>
      <c r="I125" s="40">
        <v>12250689.9</v>
      </c>
      <c r="J125" s="40">
        <v>788629.33</v>
      </c>
      <c r="K125" s="37">
        <v>4.6102716312526297</v>
      </c>
      <c r="L125" s="40">
        <v>766449.94</v>
      </c>
    </row>
    <row r="126" spans="1:12" ht="12.75" x14ac:dyDescent="0.2">
      <c r="A126" s="39" t="s">
        <v>0</v>
      </c>
      <c r="B126" s="51" t="s">
        <v>0</v>
      </c>
      <c r="C126" s="39" t="s">
        <v>10</v>
      </c>
      <c r="D126" s="51" t="s">
        <v>11</v>
      </c>
      <c r="E126" s="40">
        <v>3850000</v>
      </c>
      <c r="F126" s="40">
        <v>254233.24</v>
      </c>
      <c r="G126" s="40">
        <v>4104233.24</v>
      </c>
      <c r="H126" s="40">
        <v>3683215.65</v>
      </c>
      <c r="I126" s="40">
        <v>3401262.88</v>
      </c>
      <c r="J126" s="40">
        <v>8080.68</v>
      </c>
      <c r="K126" s="37">
        <v>0.19688647129615999</v>
      </c>
      <c r="L126" s="40">
        <v>8080.68</v>
      </c>
    </row>
    <row r="127" spans="1:12" ht="12.75" x14ac:dyDescent="0.2">
      <c r="A127" s="39" t="s">
        <v>0</v>
      </c>
      <c r="B127" s="51" t="s">
        <v>0</v>
      </c>
      <c r="C127" s="39" t="s">
        <v>23</v>
      </c>
      <c r="D127" s="51" t="s">
        <v>24</v>
      </c>
      <c r="E127" s="40">
        <v>181467.78</v>
      </c>
      <c r="F127" s="40">
        <v>0</v>
      </c>
      <c r="G127" s="40">
        <v>181467.78</v>
      </c>
      <c r="H127" s="40">
        <v>181467.78</v>
      </c>
      <c r="I127" s="40">
        <v>181467.78</v>
      </c>
      <c r="J127" s="40">
        <v>0</v>
      </c>
      <c r="K127" s="37">
        <v>0</v>
      </c>
      <c r="L127" s="40">
        <v>0</v>
      </c>
    </row>
    <row r="128" spans="1:12" ht="12.75" x14ac:dyDescent="0.2">
      <c r="A128" s="39" t="s">
        <v>0</v>
      </c>
      <c r="B128" s="51" t="s">
        <v>0</v>
      </c>
      <c r="C128" s="55" t="s">
        <v>45</v>
      </c>
      <c r="D128" s="47" t="s">
        <v>0</v>
      </c>
      <c r="E128" s="49">
        <v>9496400.1199999992</v>
      </c>
      <c r="F128" s="49">
        <v>16400255.59</v>
      </c>
      <c r="G128" s="49">
        <v>25896655.710000001</v>
      </c>
      <c r="H128" s="49">
        <v>17852759.359999999</v>
      </c>
      <c r="I128" s="49">
        <v>16965492.780000001</v>
      </c>
      <c r="J128" s="49">
        <v>1928782.23</v>
      </c>
      <c r="K128" s="50">
        <v>7.4479973460634898</v>
      </c>
      <c r="L128" s="49">
        <v>1906602.84</v>
      </c>
    </row>
    <row r="129" spans="1:12" ht="12.75" x14ac:dyDescent="0.2">
      <c r="A129" s="39" t="s">
        <v>72</v>
      </c>
      <c r="B129" s="51" t="s">
        <v>73</v>
      </c>
      <c r="C129" s="39" t="s">
        <v>4</v>
      </c>
      <c r="D129" s="51" t="s">
        <v>5</v>
      </c>
      <c r="E129" s="40">
        <v>2881392.28</v>
      </c>
      <c r="F129" s="40">
        <v>0</v>
      </c>
      <c r="G129" s="40">
        <v>2881392.28</v>
      </c>
      <c r="H129" s="40">
        <v>721001.5</v>
      </c>
      <c r="I129" s="40">
        <v>721001.5</v>
      </c>
      <c r="J129" s="40">
        <v>721001.5</v>
      </c>
      <c r="K129" s="37">
        <v>25.022677578632202</v>
      </c>
      <c r="L129" s="40">
        <v>681925.3</v>
      </c>
    </row>
    <row r="130" spans="1:12" ht="12.75" x14ac:dyDescent="0.2">
      <c r="A130" s="39" t="s">
        <v>0</v>
      </c>
      <c r="B130" s="51" t="s">
        <v>0</v>
      </c>
      <c r="C130" s="39" t="s">
        <v>6</v>
      </c>
      <c r="D130" s="51" t="s">
        <v>7</v>
      </c>
      <c r="E130" s="40">
        <v>54104897.560000002</v>
      </c>
      <c r="F130" s="40">
        <v>-32604.67</v>
      </c>
      <c r="G130" s="40">
        <v>54072292.890000001</v>
      </c>
      <c r="H130" s="40">
        <v>52894517.119999997</v>
      </c>
      <c r="I130" s="40">
        <v>51382694.630000003</v>
      </c>
      <c r="J130" s="40">
        <v>15513053.619999999</v>
      </c>
      <c r="K130" s="37">
        <v>28.689468840462201</v>
      </c>
      <c r="L130" s="40">
        <v>15459819.189999999</v>
      </c>
    </row>
    <row r="131" spans="1:12" ht="12.75" x14ac:dyDescent="0.2">
      <c r="A131" s="39" t="s">
        <v>0</v>
      </c>
      <c r="B131" s="51" t="s">
        <v>0</v>
      </c>
      <c r="C131" s="39" t="s">
        <v>17</v>
      </c>
      <c r="D131" s="51" t="s">
        <v>18</v>
      </c>
      <c r="E131" s="40">
        <v>230000</v>
      </c>
      <c r="F131" s="40">
        <v>0</v>
      </c>
      <c r="G131" s="40">
        <v>230000</v>
      </c>
      <c r="H131" s="40">
        <v>37651.51</v>
      </c>
      <c r="I131" s="40">
        <v>37651.51</v>
      </c>
      <c r="J131" s="40">
        <v>37651.51</v>
      </c>
      <c r="K131" s="37">
        <v>16.3702217391304</v>
      </c>
      <c r="L131" s="40">
        <v>37651.51</v>
      </c>
    </row>
    <row r="132" spans="1:12" ht="12.75" x14ac:dyDescent="0.2">
      <c r="A132" s="39" t="s">
        <v>0</v>
      </c>
      <c r="B132" s="51" t="s">
        <v>0</v>
      </c>
      <c r="C132" s="39" t="s">
        <v>8</v>
      </c>
      <c r="D132" s="51" t="s">
        <v>9</v>
      </c>
      <c r="E132" s="40">
        <v>45000</v>
      </c>
      <c r="F132" s="40">
        <v>0</v>
      </c>
      <c r="G132" s="40">
        <v>45000</v>
      </c>
      <c r="H132" s="40">
        <v>45000</v>
      </c>
      <c r="I132" s="40">
        <v>45000</v>
      </c>
      <c r="J132" s="40">
        <v>0</v>
      </c>
      <c r="K132" s="37">
        <v>0</v>
      </c>
      <c r="L132" s="40">
        <v>0</v>
      </c>
    </row>
    <row r="133" spans="1:12" ht="12.75" x14ac:dyDescent="0.2">
      <c r="A133" s="39" t="s">
        <v>0</v>
      </c>
      <c r="B133" s="51" t="s">
        <v>0</v>
      </c>
      <c r="C133" s="39" t="s">
        <v>10</v>
      </c>
      <c r="D133" s="51" t="s">
        <v>11</v>
      </c>
      <c r="E133" s="40">
        <v>6995107.2300000004</v>
      </c>
      <c r="F133" s="40">
        <v>0</v>
      </c>
      <c r="G133" s="40">
        <v>6995107.2300000004</v>
      </c>
      <c r="H133" s="40">
        <v>5927636.8799999999</v>
      </c>
      <c r="I133" s="40">
        <v>5441907.5999999996</v>
      </c>
      <c r="J133" s="40">
        <v>3572475.41</v>
      </c>
      <c r="K133" s="37">
        <v>51.0710599928859</v>
      </c>
      <c r="L133" s="40">
        <v>3125631.35</v>
      </c>
    </row>
    <row r="134" spans="1:12" ht="12.75" x14ac:dyDescent="0.2">
      <c r="A134" s="39" t="s">
        <v>0</v>
      </c>
      <c r="B134" s="51" t="s">
        <v>0</v>
      </c>
      <c r="C134" s="39" t="s">
        <v>12</v>
      </c>
      <c r="D134" s="51" t="s">
        <v>13</v>
      </c>
      <c r="E134" s="40">
        <v>1672774</v>
      </c>
      <c r="F134" s="40">
        <v>0</v>
      </c>
      <c r="G134" s="40">
        <v>1672774</v>
      </c>
      <c r="H134" s="40">
        <v>1644539.49</v>
      </c>
      <c r="I134" s="40">
        <v>1644539.49</v>
      </c>
      <c r="J134" s="40">
        <v>2156.33</v>
      </c>
      <c r="K134" s="37">
        <v>0.12890743160762</v>
      </c>
      <c r="L134" s="40">
        <v>2156.33</v>
      </c>
    </row>
    <row r="135" spans="1:12" ht="12.75" x14ac:dyDescent="0.2">
      <c r="A135" s="39" t="s">
        <v>0</v>
      </c>
      <c r="B135" s="51" t="s">
        <v>0</v>
      </c>
      <c r="C135" s="39" t="s">
        <v>23</v>
      </c>
      <c r="D135" s="51" t="s">
        <v>24</v>
      </c>
      <c r="E135" s="40">
        <v>2240901.2799999998</v>
      </c>
      <c r="F135" s="40">
        <v>0</v>
      </c>
      <c r="G135" s="40">
        <v>2240901.2799999998</v>
      </c>
      <c r="H135" s="40">
        <v>2240901.2799999998</v>
      </c>
      <c r="I135" s="40">
        <v>2240901.2799999998</v>
      </c>
      <c r="J135" s="40">
        <v>560226.06999999995</v>
      </c>
      <c r="K135" s="37">
        <v>25.000033468676499</v>
      </c>
      <c r="L135" s="40">
        <v>560226.06999999995</v>
      </c>
    </row>
    <row r="136" spans="1:12" ht="12.75" x14ac:dyDescent="0.2">
      <c r="A136" s="39" t="s">
        <v>0</v>
      </c>
      <c r="B136" s="51" t="s">
        <v>0</v>
      </c>
      <c r="C136" s="55" t="s">
        <v>45</v>
      </c>
      <c r="D136" s="47" t="s">
        <v>0</v>
      </c>
      <c r="E136" s="49">
        <v>68170072.349999994</v>
      </c>
      <c r="F136" s="49">
        <v>-32604.67</v>
      </c>
      <c r="G136" s="49">
        <v>68137467.680000007</v>
      </c>
      <c r="H136" s="49">
        <v>63511247.780000001</v>
      </c>
      <c r="I136" s="49">
        <v>61513696.009999998</v>
      </c>
      <c r="J136" s="49">
        <v>20406564.440000001</v>
      </c>
      <c r="K136" s="50">
        <v>29.949108962835499</v>
      </c>
      <c r="L136" s="49">
        <v>19867409.75</v>
      </c>
    </row>
    <row r="137" spans="1:12" ht="12.75" x14ac:dyDescent="0.2">
      <c r="A137" s="39" t="s">
        <v>74</v>
      </c>
      <c r="B137" s="51" t="s">
        <v>75</v>
      </c>
      <c r="C137" s="39" t="s">
        <v>4</v>
      </c>
      <c r="D137" s="51" t="s">
        <v>5</v>
      </c>
      <c r="E137" s="40">
        <v>5996498</v>
      </c>
      <c r="F137" s="40">
        <v>0</v>
      </c>
      <c r="G137" s="40">
        <v>5996498</v>
      </c>
      <c r="H137" s="40">
        <v>1802422.88</v>
      </c>
      <c r="I137" s="40">
        <v>1802422.88</v>
      </c>
      <c r="J137" s="40">
        <v>1802422.88</v>
      </c>
      <c r="K137" s="37">
        <v>30.0579251423081</v>
      </c>
      <c r="L137" s="40">
        <v>1606079.02</v>
      </c>
    </row>
    <row r="138" spans="1:12" ht="12.75" x14ac:dyDescent="0.2">
      <c r="A138" s="39" t="s">
        <v>0</v>
      </c>
      <c r="B138" s="51" t="s">
        <v>0</v>
      </c>
      <c r="C138" s="39" t="s">
        <v>6</v>
      </c>
      <c r="D138" s="51" t="s">
        <v>7</v>
      </c>
      <c r="E138" s="40">
        <v>2874391.72</v>
      </c>
      <c r="F138" s="40">
        <v>0</v>
      </c>
      <c r="G138" s="40">
        <v>2874391.72</v>
      </c>
      <c r="H138" s="40">
        <v>654458.06000000006</v>
      </c>
      <c r="I138" s="40">
        <v>604589.82999999996</v>
      </c>
      <c r="J138" s="40">
        <v>429902.54</v>
      </c>
      <c r="K138" s="37">
        <v>14.9562962142126</v>
      </c>
      <c r="L138" s="40">
        <v>440132</v>
      </c>
    </row>
    <row r="139" spans="1:12" ht="12.75" x14ac:dyDescent="0.2">
      <c r="A139" s="39" t="s">
        <v>0</v>
      </c>
      <c r="B139" s="51" t="s">
        <v>0</v>
      </c>
      <c r="C139" s="39" t="s">
        <v>8</v>
      </c>
      <c r="D139" s="51" t="s">
        <v>9</v>
      </c>
      <c r="E139" s="40">
        <v>255017.21</v>
      </c>
      <c r="F139" s="40">
        <v>0</v>
      </c>
      <c r="G139" s="40">
        <v>255017.21</v>
      </c>
      <c r="H139" s="40">
        <v>10947.54</v>
      </c>
      <c r="I139" s="40">
        <v>10947.54</v>
      </c>
      <c r="J139" s="40">
        <v>10947.54</v>
      </c>
      <c r="K139" s="37">
        <v>4.2928632149963502</v>
      </c>
      <c r="L139" s="40">
        <v>10947.54</v>
      </c>
    </row>
    <row r="140" spans="1:12" ht="12.75" x14ac:dyDescent="0.2">
      <c r="A140" s="39" t="s">
        <v>0</v>
      </c>
      <c r="B140" s="51" t="s">
        <v>0</v>
      </c>
      <c r="C140" s="39" t="s">
        <v>10</v>
      </c>
      <c r="D140" s="51" t="s">
        <v>11</v>
      </c>
      <c r="E140" s="40">
        <v>1504132.88</v>
      </c>
      <c r="F140" s="40">
        <v>0</v>
      </c>
      <c r="G140" s="40">
        <v>1504132.88</v>
      </c>
      <c r="H140" s="40">
        <v>56671.040000000001</v>
      </c>
      <c r="I140" s="40">
        <v>56671.040000000001</v>
      </c>
      <c r="J140" s="40">
        <v>56671.040000000001</v>
      </c>
      <c r="K140" s="37">
        <v>3.7676883973176598</v>
      </c>
      <c r="L140" s="40">
        <v>51772.5</v>
      </c>
    </row>
    <row r="141" spans="1:12" ht="12.75" x14ac:dyDescent="0.2">
      <c r="A141" s="39" t="s">
        <v>0</v>
      </c>
      <c r="B141" s="51" t="s">
        <v>0</v>
      </c>
      <c r="C141" s="39" t="s">
        <v>23</v>
      </c>
      <c r="D141" s="51" t="s">
        <v>24</v>
      </c>
      <c r="E141" s="40">
        <v>512035</v>
      </c>
      <c r="F141" s="40">
        <v>0</v>
      </c>
      <c r="G141" s="40">
        <v>512035</v>
      </c>
      <c r="H141" s="40">
        <v>438553.46</v>
      </c>
      <c r="I141" s="40">
        <v>438553.46</v>
      </c>
      <c r="J141" s="40">
        <v>438553.46</v>
      </c>
      <c r="K141" s="37">
        <v>85.649117736092293</v>
      </c>
      <c r="L141" s="40">
        <v>438553.46</v>
      </c>
    </row>
    <row r="142" spans="1:12" ht="12.75" x14ac:dyDescent="0.2">
      <c r="A142" s="39" t="s">
        <v>0</v>
      </c>
      <c r="B142" s="51" t="s">
        <v>0</v>
      </c>
      <c r="C142" s="55" t="s">
        <v>45</v>
      </c>
      <c r="D142" s="47" t="s">
        <v>0</v>
      </c>
      <c r="E142" s="49">
        <v>11142074.810000001</v>
      </c>
      <c r="F142" s="49">
        <v>0</v>
      </c>
      <c r="G142" s="49">
        <v>11142074.810000001</v>
      </c>
      <c r="H142" s="49">
        <v>2963052.98</v>
      </c>
      <c r="I142" s="49">
        <v>2913184.75</v>
      </c>
      <c r="J142" s="49">
        <v>2738497.46</v>
      </c>
      <c r="K142" s="50">
        <v>24.577984860972201</v>
      </c>
      <c r="L142" s="49">
        <v>2547484.52</v>
      </c>
    </row>
    <row r="143" spans="1:12" ht="12.75" x14ac:dyDescent="0.2">
      <c r="A143" s="39" t="s">
        <v>76</v>
      </c>
      <c r="B143" s="51" t="s">
        <v>77</v>
      </c>
      <c r="C143" s="39" t="s">
        <v>4</v>
      </c>
      <c r="D143" s="51" t="s">
        <v>5</v>
      </c>
      <c r="E143" s="40">
        <v>7088265</v>
      </c>
      <c r="F143" s="40">
        <v>0</v>
      </c>
      <c r="G143" s="40">
        <v>7088265</v>
      </c>
      <c r="H143" s="40">
        <v>2159473.04</v>
      </c>
      <c r="I143" s="40">
        <v>2149961.54</v>
      </c>
      <c r="J143" s="40">
        <v>2081676.06</v>
      </c>
      <c r="K143" s="37">
        <v>29.367920922821</v>
      </c>
      <c r="L143" s="40">
        <v>2079548.55</v>
      </c>
    </row>
    <row r="144" spans="1:12" ht="12.75" x14ac:dyDescent="0.2">
      <c r="A144" s="39" t="s">
        <v>0</v>
      </c>
      <c r="B144" s="51" t="s">
        <v>0</v>
      </c>
      <c r="C144" s="39" t="s">
        <v>6</v>
      </c>
      <c r="D144" s="51" t="s">
        <v>7</v>
      </c>
      <c r="E144" s="40">
        <v>1135594</v>
      </c>
      <c r="F144" s="40">
        <v>103535.52</v>
      </c>
      <c r="G144" s="40">
        <v>1239129.52</v>
      </c>
      <c r="H144" s="40">
        <v>1122652.26</v>
      </c>
      <c r="I144" s="40">
        <v>1118060.03</v>
      </c>
      <c r="J144" s="40">
        <v>375056.04</v>
      </c>
      <c r="K144" s="37">
        <v>30.267702766051499</v>
      </c>
      <c r="L144" s="40">
        <v>371589.41</v>
      </c>
    </row>
    <row r="145" spans="1:12" ht="12.75" x14ac:dyDescent="0.2">
      <c r="A145" s="39" t="s">
        <v>0</v>
      </c>
      <c r="B145" s="51" t="s">
        <v>0</v>
      </c>
      <c r="C145" s="39" t="s">
        <v>10</v>
      </c>
      <c r="D145" s="51" t="s">
        <v>11</v>
      </c>
      <c r="E145" s="40">
        <v>2518555</v>
      </c>
      <c r="F145" s="40">
        <v>2196957.75</v>
      </c>
      <c r="G145" s="40">
        <v>4715512.75</v>
      </c>
      <c r="H145" s="40">
        <v>932226.13</v>
      </c>
      <c r="I145" s="40">
        <v>913935.89</v>
      </c>
      <c r="J145" s="40">
        <v>764356.9</v>
      </c>
      <c r="K145" s="37">
        <v>16.209412221396299</v>
      </c>
      <c r="L145" s="40">
        <v>764356.9</v>
      </c>
    </row>
    <row r="146" spans="1:12" ht="12.75" x14ac:dyDescent="0.2">
      <c r="A146" s="39" t="s">
        <v>0</v>
      </c>
      <c r="B146" s="51" t="s">
        <v>0</v>
      </c>
      <c r="C146" s="39" t="s">
        <v>23</v>
      </c>
      <c r="D146" s="51" t="s">
        <v>24</v>
      </c>
      <c r="E146" s="40">
        <v>48530</v>
      </c>
      <c r="F146" s="40">
        <v>0</v>
      </c>
      <c r="G146" s="40">
        <v>48530</v>
      </c>
      <c r="H146" s="40">
        <v>0</v>
      </c>
      <c r="I146" s="40">
        <v>0</v>
      </c>
      <c r="J146" s="40">
        <v>0</v>
      </c>
      <c r="K146" s="37">
        <v>0</v>
      </c>
      <c r="L146" s="40">
        <v>0</v>
      </c>
    </row>
    <row r="147" spans="1:12" ht="12.75" x14ac:dyDescent="0.2">
      <c r="A147" s="39" t="s">
        <v>0</v>
      </c>
      <c r="B147" s="51" t="s">
        <v>0</v>
      </c>
      <c r="C147" s="55" t="s">
        <v>45</v>
      </c>
      <c r="D147" s="47" t="s">
        <v>0</v>
      </c>
      <c r="E147" s="49">
        <v>10790944</v>
      </c>
      <c r="F147" s="49">
        <v>2300493.27</v>
      </c>
      <c r="G147" s="49">
        <v>13091437.27</v>
      </c>
      <c r="H147" s="49">
        <v>4214351.43</v>
      </c>
      <c r="I147" s="49">
        <v>4181957.46</v>
      </c>
      <c r="J147" s="49">
        <v>3221089</v>
      </c>
      <c r="K147" s="50">
        <v>24.604548252172201</v>
      </c>
      <c r="L147" s="49">
        <v>3215494.86</v>
      </c>
    </row>
    <row r="148" spans="1:12" ht="12.75" x14ac:dyDescent="0.2">
      <c r="A148" s="39" t="s">
        <v>78</v>
      </c>
      <c r="B148" s="51" t="s">
        <v>79</v>
      </c>
      <c r="C148" s="39" t="s">
        <v>4</v>
      </c>
      <c r="D148" s="51" t="s">
        <v>5</v>
      </c>
      <c r="E148" s="40">
        <v>3004440.3</v>
      </c>
      <c r="F148" s="40">
        <v>0</v>
      </c>
      <c r="G148" s="40">
        <v>3004440.3</v>
      </c>
      <c r="H148" s="40">
        <v>636700.39</v>
      </c>
      <c r="I148" s="40">
        <v>636700.39</v>
      </c>
      <c r="J148" s="40">
        <v>636700.39</v>
      </c>
      <c r="K148" s="37">
        <v>21.1919800836116</v>
      </c>
      <c r="L148" s="40">
        <v>636700.39</v>
      </c>
    </row>
    <row r="149" spans="1:12" ht="12.75" x14ac:dyDescent="0.2">
      <c r="A149" s="39" t="s">
        <v>0</v>
      </c>
      <c r="B149" s="51" t="s">
        <v>0</v>
      </c>
      <c r="C149" s="39" t="s">
        <v>6</v>
      </c>
      <c r="D149" s="51" t="s">
        <v>7</v>
      </c>
      <c r="E149" s="40">
        <v>2758885.7</v>
      </c>
      <c r="F149" s="40">
        <v>-120937.02</v>
      </c>
      <c r="G149" s="40">
        <v>2637948.6800000002</v>
      </c>
      <c r="H149" s="40">
        <v>2043167.83</v>
      </c>
      <c r="I149" s="40">
        <v>1928443.32</v>
      </c>
      <c r="J149" s="40">
        <v>924713.4</v>
      </c>
      <c r="K149" s="37">
        <v>35.054260418743198</v>
      </c>
      <c r="L149" s="40">
        <v>384394.79</v>
      </c>
    </row>
    <row r="150" spans="1:12" ht="12.75" x14ac:dyDescent="0.2">
      <c r="A150" s="39" t="s">
        <v>0</v>
      </c>
      <c r="B150" s="51" t="s">
        <v>0</v>
      </c>
      <c r="C150" s="39" t="s">
        <v>10</v>
      </c>
      <c r="D150" s="51" t="s">
        <v>11</v>
      </c>
      <c r="E150" s="40">
        <v>155000</v>
      </c>
      <c r="F150" s="40">
        <v>0</v>
      </c>
      <c r="G150" s="40">
        <v>155000</v>
      </c>
      <c r="H150" s="40">
        <v>139366.10999999999</v>
      </c>
      <c r="I150" s="40">
        <v>62366.11</v>
      </c>
      <c r="J150" s="40">
        <v>43815.42</v>
      </c>
      <c r="K150" s="37">
        <v>28.268012903225799</v>
      </c>
      <c r="L150" s="40">
        <v>24805</v>
      </c>
    </row>
    <row r="151" spans="1:12" ht="12.75" x14ac:dyDescent="0.2">
      <c r="A151" s="39" t="s">
        <v>0</v>
      </c>
      <c r="B151" s="51" t="s">
        <v>0</v>
      </c>
      <c r="C151" s="55" t="s">
        <v>45</v>
      </c>
      <c r="D151" s="47" t="s">
        <v>0</v>
      </c>
      <c r="E151" s="49">
        <v>5918326</v>
      </c>
      <c r="F151" s="49">
        <v>-120937.02</v>
      </c>
      <c r="G151" s="49">
        <v>5797388.9800000004</v>
      </c>
      <c r="H151" s="49">
        <v>2819234.33</v>
      </c>
      <c r="I151" s="49">
        <v>2627509.8199999998</v>
      </c>
      <c r="J151" s="49">
        <v>1605229.21</v>
      </c>
      <c r="K151" s="50">
        <v>27.688830532810002</v>
      </c>
      <c r="L151" s="49">
        <v>1045900.18</v>
      </c>
    </row>
    <row r="152" spans="1:12" ht="12.75" x14ac:dyDescent="0.2">
      <c r="A152" s="39" t="s">
        <v>80</v>
      </c>
      <c r="B152" s="51" t="s">
        <v>81</v>
      </c>
      <c r="C152" s="39" t="s">
        <v>4</v>
      </c>
      <c r="D152" s="51" t="s">
        <v>5</v>
      </c>
      <c r="E152" s="40">
        <v>2394815</v>
      </c>
      <c r="F152" s="40">
        <v>0</v>
      </c>
      <c r="G152" s="40">
        <v>2394815</v>
      </c>
      <c r="H152" s="40">
        <v>731602.05</v>
      </c>
      <c r="I152" s="40">
        <v>731602.05</v>
      </c>
      <c r="J152" s="40">
        <v>731602.05</v>
      </c>
      <c r="K152" s="37">
        <v>30.549418222284402</v>
      </c>
      <c r="L152" s="40">
        <v>731602.05</v>
      </c>
    </row>
    <row r="153" spans="1:12" ht="12.75" x14ac:dyDescent="0.2">
      <c r="A153" s="39" t="s">
        <v>0</v>
      </c>
      <c r="B153" s="51" t="s">
        <v>0</v>
      </c>
      <c r="C153" s="39" t="s">
        <v>6</v>
      </c>
      <c r="D153" s="51" t="s">
        <v>7</v>
      </c>
      <c r="E153" s="40">
        <v>5900271.8600000003</v>
      </c>
      <c r="F153" s="40">
        <v>3011714.87</v>
      </c>
      <c r="G153" s="40">
        <v>8911986.7300000004</v>
      </c>
      <c r="H153" s="40">
        <v>4165909.29</v>
      </c>
      <c r="I153" s="40">
        <v>4165909.29</v>
      </c>
      <c r="J153" s="40">
        <v>4111909.29</v>
      </c>
      <c r="K153" s="37">
        <v>46.139086766795501</v>
      </c>
      <c r="L153" s="40">
        <v>4085968.41</v>
      </c>
    </row>
    <row r="154" spans="1:12" ht="12.75" x14ac:dyDescent="0.2">
      <c r="A154" s="39" t="s">
        <v>0</v>
      </c>
      <c r="B154" s="51" t="s">
        <v>0</v>
      </c>
      <c r="C154" s="39" t="s">
        <v>8</v>
      </c>
      <c r="D154" s="51" t="s">
        <v>9</v>
      </c>
      <c r="E154" s="40">
        <v>260300</v>
      </c>
      <c r="F154" s="40">
        <v>0</v>
      </c>
      <c r="G154" s="40">
        <v>260300</v>
      </c>
      <c r="H154" s="40">
        <v>78090</v>
      </c>
      <c r="I154" s="40">
        <v>78090</v>
      </c>
      <c r="J154" s="40">
        <v>78090</v>
      </c>
      <c r="K154" s="37">
        <v>30</v>
      </c>
      <c r="L154" s="40">
        <v>78090</v>
      </c>
    </row>
    <row r="155" spans="1:12" ht="12.75" x14ac:dyDescent="0.2">
      <c r="A155" s="39" t="s">
        <v>0</v>
      </c>
      <c r="B155" s="51" t="s">
        <v>0</v>
      </c>
      <c r="C155" s="54" t="s">
        <v>10</v>
      </c>
      <c r="D155" s="52" t="s">
        <v>11</v>
      </c>
      <c r="E155" s="53">
        <v>370000</v>
      </c>
      <c r="F155" s="53">
        <v>0</v>
      </c>
      <c r="G155" s="53">
        <v>370000</v>
      </c>
      <c r="H155" s="53">
        <v>0</v>
      </c>
      <c r="I155" s="53">
        <v>0</v>
      </c>
      <c r="J155" s="53">
        <v>0</v>
      </c>
      <c r="K155" s="45">
        <v>0</v>
      </c>
      <c r="L155" s="53">
        <v>0</v>
      </c>
    </row>
    <row r="156" spans="1:12" ht="12.75" x14ac:dyDescent="0.2">
      <c r="A156" s="39" t="s">
        <v>0</v>
      </c>
      <c r="B156" s="51" t="s">
        <v>0</v>
      </c>
      <c r="C156" s="55" t="s">
        <v>45</v>
      </c>
      <c r="D156" s="47" t="s">
        <v>0</v>
      </c>
      <c r="E156" s="49">
        <v>8925386.8599999994</v>
      </c>
      <c r="F156" s="49">
        <v>3011714.87</v>
      </c>
      <c r="G156" s="49">
        <v>11937101.73</v>
      </c>
      <c r="H156" s="49">
        <v>4975601.34</v>
      </c>
      <c r="I156" s="49">
        <v>4975601.34</v>
      </c>
      <c r="J156" s="49">
        <v>4921601.34</v>
      </c>
      <c r="K156" s="50">
        <v>41.229449587676399</v>
      </c>
      <c r="L156" s="49">
        <v>4895660.46</v>
      </c>
    </row>
    <row r="157" spans="1:12" ht="12.75" x14ac:dyDescent="0.2">
      <c r="A157" s="39" t="s">
        <v>82</v>
      </c>
      <c r="B157" s="51" t="s">
        <v>83</v>
      </c>
      <c r="C157" s="39" t="s">
        <v>4</v>
      </c>
      <c r="D157" s="51" t="s">
        <v>5</v>
      </c>
      <c r="E157" s="40">
        <v>380156.57</v>
      </c>
      <c r="F157" s="40">
        <v>0</v>
      </c>
      <c r="G157" s="40">
        <v>380156.57</v>
      </c>
      <c r="H157" s="40">
        <v>108344.61</v>
      </c>
      <c r="I157" s="40">
        <v>108344.61</v>
      </c>
      <c r="J157" s="40">
        <v>108344.61</v>
      </c>
      <c r="K157" s="37">
        <v>28.499996725033601</v>
      </c>
      <c r="L157" s="40">
        <v>107615.61</v>
      </c>
    </row>
    <row r="158" spans="1:12" ht="12.75" x14ac:dyDescent="0.2">
      <c r="A158" s="39" t="s">
        <v>0</v>
      </c>
      <c r="B158" s="51" t="s">
        <v>0</v>
      </c>
      <c r="C158" s="39" t="s">
        <v>6</v>
      </c>
      <c r="D158" s="51" t="s">
        <v>7</v>
      </c>
      <c r="E158" s="40">
        <v>127347.36</v>
      </c>
      <c r="F158" s="40">
        <v>-6026.51</v>
      </c>
      <c r="G158" s="40">
        <v>121320.85</v>
      </c>
      <c r="H158" s="40">
        <v>7349.46</v>
      </c>
      <c r="I158" s="40">
        <v>7349.46</v>
      </c>
      <c r="J158" s="40">
        <v>7349.46</v>
      </c>
      <c r="K158" s="37">
        <v>6.0578705144251801</v>
      </c>
      <c r="L158" s="40">
        <v>1597.49</v>
      </c>
    </row>
    <row r="159" spans="1:12" ht="12.75" x14ac:dyDescent="0.2">
      <c r="A159" s="39" t="s">
        <v>0</v>
      </c>
      <c r="B159" s="51" t="s">
        <v>0</v>
      </c>
      <c r="C159" s="39" t="s">
        <v>10</v>
      </c>
      <c r="D159" s="51" t="s">
        <v>11</v>
      </c>
      <c r="E159" s="40">
        <v>2000</v>
      </c>
      <c r="F159" s="40">
        <v>0</v>
      </c>
      <c r="G159" s="40">
        <v>2000</v>
      </c>
      <c r="H159" s="40">
        <v>0</v>
      </c>
      <c r="I159" s="40">
        <v>0</v>
      </c>
      <c r="J159" s="40">
        <v>0</v>
      </c>
      <c r="K159" s="37">
        <v>0</v>
      </c>
      <c r="L159" s="40">
        <v>0</v>
      </c>
    </row>
    <row r="160" spans="1:12" ht="12.75" x14ac:dyDescent="0.2">
      <c r="A160" s="39" t="s">
        <v>0</v>
      </c>
      <c r="B160" s="51" t="s">
        <v>0</v>
      </c>
      <c r="C160" s="46" t="s">
        <v>45</v>
      </c>
      <c r="D160" s="48" t="s">
        <v>0</v>
      </c>
      <c r="E160" s="29">
        <v>509503.93</v>
      </c>
      <c r="F160" s="29">
        <v>-6026.51</v>
      </c>
      <c r="G160" s="29">
        <v>503477.42</v>
      </c>
      <c r="H160" s="29">
        <v>115694.07</v>
      </c>
      <c r="I160" s="29">
        <v>115694.07</v>
      </c>
      <c r="J160" s="29">
        <v>115694.07</v>
      </c>
      <c r="K160" s="30">
        <v>22.9789987404003</v>
      </c>
      <c r="L160" s="29">
        <v>109213.1</v>
      </c>
    </row>
    <row r="161" spans="1:12" ht="12.75" x14ac:dyDescent="0.2">
      <c r="A161" s="126" t="s">
        <v>14</v>
      </c>
      <c r="B161" s="127" t="s">
        <v>0</v>
      </c>
      <c r="C161" s="93" t="s">
        <v>0</v>
      </c>
      <c r="D161" s="92" t="s">
        <v>0</v>
      </c>
      <c r="E161" s="86">
        <v>5254454319.2299995</v>
      </c>
      <c r="F161" s="86">
        <v>313851312.06</v>
      </c>
      <c r="G161" s="86">
        <v>5568305631.29</v>
      </c>
      <c r="H161" s="86">
        <v>2847822343.0999999</v>
      </c>
      <c r="I161" s="86">
        <v>2605776585.8499999</v>
      </c>
      <c r="J161" s="86">
        <v>1734943910.0799999</v>
      </c>
      <c r="K161" s="91">
        <v>31.157483531989001</v>
      </c>
      <c r="L161" s="86">
        <v>1621327264.1199999</v>
      </c>
    </row>
    <row r="162" spans="1:12" ht="12.75" x14ac:dyDescent="0.2">
      <c r="A162" s="43" t="s">
        <v>86</v>
      </c>
      <c r="B162" s="19"/>
      <c r="C162" s="44"/>
      <c r="D162" s="19"/>
      <c r="E162" s="19"/>
      <c r="F162" s="19"/>
      <c r="G162" s="19"/>
      <c r="H162" s="19"/>
      <c r="I162" s="44"/>
      <c r="J162" s="44"/>
      <c r="K162" s="5"/>
      <c r="L162" s="4"/>
    </row>
  </sheetData>
  <mergeCells count="5">
    <mergeCell ref="A1:K1"/>
    <mergeCell ref="A5:B6"/>
    <mergeCell ref="C5:D6"/>
    <mergeCell ref="A2:K2"/>
    <mergeCell ref="A161:B161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1" fitToHeight="0" orientation="landscape" r:id="rId1"/>
  <headerFooter scaleWithDoc="0">
    <oddHeader xml:space="preserve">&amp;L&amp;G&amp;R&amp;"-,Negrita"&amp;12
Intervención General
</oddHeader>
    <oddFooter>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1.25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zoomScaleNormal="100" workbookViewId="0">
      <selection sqref="A1:H1"/>
    </sheetView>
  </sheetViews>
  <sheetFormatPr baseColWidth="10" defaultRowHeight="11.25" x14ac:dyDescent="0.2"/>
  <cols>
    <col min="1" max="1" width="7" style="31" customWidth="1"/>
    <col min="2" max="2" width="33.83203125" customWidth="1"/>
    <col min="3" max="3" width="11.5" style="31" bestFit="1" customWidth="1"/>
    <col min="4" max="4" width="33.5" customWidth="1"/>
    <col min="5" max="9" width="18.83203125" customWidth="1"/>
    <col min="10" max="10" width="19.1640625" bestFit="1" customWidth="1"/>
    <col min="11" max="11" width="17" customWidth="1"/>
    <col min="12" max="12" width="19.1640625" bestFit="1" customWidth="1"/>
  </cols>
  <sheetData>
    <row r="1" spans="1:9" s="99" customFormat="1" ht="18.75" customHeight="1" x14ac:dyDescent="0.2">
      <c r="A1" s="128" t="s">
        <v>88</v>
      </c>
      <c r="B1" s="111"/>
      <c r="C1" s="111"/>
      <c r="D1" s="111"/>
      <c r="E1" s="111"/>
      <c r="F1" s="111"/>
      <c r="G1" s="111"/>
      <c r="H1" s="111"/>
      <c r="I1" s="16">
        <f>'GTOS X CAP'!J1</f>
        <v>42124</v>
      </c>
    </row>
    <row r="2" spans="1:9" s="97" customFormat="1" ht="18.75" customHeight="1" x14ac:dyDescent="0.3">
      <c r="A2" s="111" t="s">
        <v>762</v>
      </c>
      <c r="B2" s="111"/>
      <c r="C2" s="111"/>
      <c r="D2" s="111"/>
      <c r="E2" s="111"/>
      <c r="F2" s="111"/>
      <c r="G2" s="111"/>
      <c r="H2" s="111"/>
      <c r="I2" s="100"/>
    </row>
    <row r="3" spans="1:9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9" ht="11.25" customHeight="1" x14ac:dyDescent="0.2">
      <c r="A4" s="95" t="s">
        <v>39</v>
      </c>
      <c r="B4" s="7"/>
      <c r="C4" s="2"/>
      <c r="D4" s="8"/>
      <c r="E4" s="1"/>
      <c r="F4" s="2"/>
      <c r="G4" s="2"/>
      <c r="H4" s="1"/>
      <c r="I4" s="1"/>
    </row>
    <row r="5" spans="1:9" ht="30" customHeight="1" x14ac:dyDescent="0.2">
      <c r="A5" s="112" t="s">
        <v>758</v>
      </c>
      <c r="B5" s="118"/>
      <c r="C5" s="112" t="s">
        <v>759</v>
      </c>
      <c r="D5" s="118"/>
      <c r="E5" s="14" t="s">
        <v>25</v>
      </c>
      <c r="F5" s="27" t="s">
        <v>90</v>
      </c>
      <c r="G5" s="27" t="s">
        <v>91</v>
      </c>
      <c r="H5" s="35" t="s">
        <v>40</v>
      </c>
      <c r="I5" s="13" t="s">
        <v>26</v>
      </c>
    </row>
    <row r="6" spans="1:9" ht="15" customHeight="1" x14ac:dyDescent="0.2">
      <c r="A6" s="119"/>
      <c r="B6" s="120"/>
      <c r="C6" s="119"/>
      <c r="D6" s="120"/>
      <c r="E6" s="15" t="s">
        <v>3</v>
      </c>
      <c r="F6" s="15" t="s">
        <v>3</v>
      </c>
      <c r="G6" s="15" t="s">
        <v>3</v>
      </c>
      <c r="H6" s="15" t="s">
        <v>3</v>
      </c>
      <c r="I6" s="15" t="s">
        <v>3</v>
      </c>
    </row>
    <row r="7" spans="1:9" ht="12.75" customHeight="1" x14ac:dyDescent="0.2">
      <c r="A7" s="39" t="s">
        <v>1686</v>
      </c>
      <c r="B7" s="17" t="s">
        <v>1687</v>
      </c>
      <c r="C7" s="39" t="s">
        <v>17</v>
      </c>
      <c r="D7" s="17" t="s">
        <v>29</v>
      </c>
      <c r="E7" s="40">
        <v>8914486.8599999994</v>
      </c>
      <c r="F7" s="40">
        <v>0</v>
      </c>
      <c r="G7" s="40">
        <v>8914486.8599999994</v>
      </c>
      <c r="H7" s="40">
        <v>3078675.02</v>
      </c>
      <c r="I7" s="40">
        <v>529778.03</v>
      </c>
    </row>
    <row r="8" spans="1:9" ht="12.75" customHeight="1" x14ac:dyDescent="0.2">
      <c r="A8" s="39" t="s">
        <v>0</v>
      </c>
      <c r="B8" s="17" t="s">
        <v>0</v>
      </c>
      <c r="C8" s="39" t="s">
        <v>19</v>
      </c>
      <c r="D8" s="17" t="s">
        <v>30</v>
      </c>
      <c r="E8" s="40">
        <v>10900</v>
      </c>
      <c r="F8" s="40">
        <v>0</v>
      </c>
      <c r="G8" s="40">
        <v>10900</v>
      </c>
      <c r="H8" s="40">
        <v>330.98</v>
      </c>
      <c r="I8" s="40">
        <v>330.98</v>
      </c>
    </row>
    <row r="9" spans="1:9" ht="12.75" x14ac:dyDescent="0.2">
      <c r="A9" s="39" t="s">
        <v>0</v>
      </c>
      <c r="B9" s="17" t="s">
        <v>0</v>
      </c>
      <c r="C9" s="46" t="s">
        <v>45</v>
      </c>
      <c r="D9" s="28" t="s">
        <v>0</v>
      </c>
      <c r="E9" s="63">
        <v>8925386.8599999994</v>
      </c>
      <c r="F9" s="63">
        <v>0</v>
      </c>
      <c r="G9" s="64">
        <v>8925386.8599999994</v>
      </c>
      <c r="H9" s="64">
        <v>3079006</v>
      </c>
      <c r="I9" s="64">
        <v>530109.01</v>
      </c>
    </row>
    <row r="10" spans="1:9" ht="12.75" customHeight="1" x14ac:dyDescent="0.2">
      <c r="A10" s="39" t="s">
        <v>1688</v>
      </c>
      <c r="B10" s="17" t="s">
        <v>1689</v>
      </c>
      <c r="C10" s="39" t="s">
        <v>19</v>
      </c>
      <c r="D10" s="17" t="s">
        <v>30</v>
      </c>
      <c r="E10" s="40">
        <v>90</v>
      </c>
      <c r="F10" s="40">
        <v>0</v>
      </c>
      <c r="G10" s="40">
        <v>90</v>
      </c>
      <c r="H10" s="40">
        <v>1.67</v>
      </c>
      <c r="I10" s="40">
        <v>1.67</v>
      </c>
    </row>
    <row r="11" spans="1:9" ht="12.75" x14ac:dyDescent="0.2">
      <c r="A11" s="39" t="s">
        <v>0</v>
      </c>
      <c r="B11" s="17" t="s">
        <v>0</v>
      </c>
      <c r="C11" s="46" t="s">
        <v>45</v>
      </c>
      <c r="D11" s="28" t="s">
        <v>0</v>
      </c>
      <c r="E11" s="63">
        <v>90</v>
      </c>
      <c r="F11" s="63">
        <v>0</v>
      </c>
      <c r="G11" s="64">
        <v>90</v>
      </c>
      <c r="H11" s="64">
        <v>1.67</v>
      </c>
      <c r="I11" s="64">
        <v>1.67</v>
      </c>
    </row>
    <row r="12" spans="1:9" ht="12.75" customHeight="1" x14ac:dyDescent="0.2">
      <c r="A12" s="39" t="s">
        <v>1690</v>
      </c>
      <c r="B12" s="17" t="s">
        <v>1691</v>
      </c>
      <c r="C12" s="39" t="s">
        <v>17</v>
      </c>
      <c r="D12" s="17" t="s">
        <v>29</v>
      </c>
      <c r="E12" s="40">
        <v>0</v>
      </c>
      <c r="F12" s="40">
        <v>4284779.82</v>
      </c>
      <c r="G12" s="40">
        <v>4284779.82</v>
      </c>
      <c r="H12" s="40">
        <v>5473274.9299999997</v>
      </c>
      <c r="I12" s="40">
        <v>159094.13</v>
      </c>
    </row>
    <row r="13" spans="1:9" ht="12.75" customHeight="1" x14ac:dyDescent="0.2">
      <c r="A13" s="39" t="s">
        <v>0</v>
      </c>
      <c r="B13" s="17" t="s">
        <v>0</v>
      </c>
      <c r="C13" s="39" t="s">
        <v>8</v>
      </c>
      <c r="D13" s="17" t="s">
        <v>9</v>
      </c>
      <c r="E13" s="40">
        <v>0</v>
      </c>
      <c r="F13" s="40">
        <v>1236332.3799999999</v>
      </c>
      <c r="G13" s="40">
        <v>1236332.3799999999</v>
      </c>
      <c r="H13" s="40">
        <v>2514747.4</v>
      </c>
      <c r="I13" s="40">
        <v>5896.93</v>
      </c>
    </row>
    <row r="14" spans="1:9" ht="12.75" customHeight="1" x14ac:dyDescent="0.2">
      <c r="A14" s="39" t="s">
        <v>0</v>
      </c>
      <c r="B14" s="17" t="s">
        <v>0</v>
      </c>
      <c r="C14" s="39" t="s">
        <v>19</v>
      </c>
      <c r="D14" s="17" t="s">
        <v>30</v>
      </c>
      <c r="E14" s="40">
        <v>0</v>
      </c>
      <c r="F14" s="40">
        <v>0</v>
      </c>
      <c r="G14" s="40">
        <v>0</v>
      </c>
      <c r="H14" s="40">
        <v>754.46</v>
      </c>
      <c r="I14" s="40">
        <v>754.46</v>
      </c>
    </row>
    <row r="15" spans="1:9" ht="12.75" customHeight="1" x14ac:dyDescent="0.2">
      <c r="A15" s="39" t="s">
        <v>0</v>
      </c>
      <c r="B15" s="17" t="s">
        <v>0</v>
      </c>
      <c r="C15" s="39" t="s">
        <v>12</v>
      </c>
      <c r="D15" s="17" t="s">
        <v>13</v>
      </c>
      <c r="E15" s="40">
        <v>1925000</v>
      </c>
      <c r="F15" s="40">
        <v>254233.24</v>
      </c>
      <c r="G15" s="40">
        <v>2179233.2400000002</v>
      </c>
      <c r="H15" s="40">
        <v>2218564.7400000002</v>
      </c>
      <c r="I15" s="40">
        <v>0</v>
      </c>
    </row>
    <row r="16" spans="1:9" ht="12.75" x14ac:dyDescent="0.2">
      <c r="A16" s="39" t="s">
        <v>0</v>
      </c>
      <c r="B16" s="17" t="s">
        <v>0</v>
      </c>
      <c r="C16" s="46" t="s">
        <v>45</v>
      </c>
      <c r="D16" s="28" t="s">
        <v>0</v>
      </c>
      <c r="E16" s="63">
        <v>1925000</v>
      </c>
      <c r="F16" s="63">
        <v>5775345.4400000004</v>
      </c>
      <c r="G16" s="64">
        <v>7700345.4400000004</v>
      </c>
      <c r="H16" s="64">
        <v>10207341.529999999</v>
      </c>
      <c r="I16" s="64">
        <v>165745.51999999999</v>
      </c>
    </row>
    <row r="17" spans="1:9" ht="12.75" customHeight="1" x14ac:dyDescent="0.2">
      <c r="A17" s="39" t="s">
        <v>1692</v>
      </c>
      <c r="B17" s="17" t="s">
        <v>1693</v>
      </c>
      <c r="C17" s="39" t="s">
        <v>17</v>
      </c>
      <c r="D17" s="17" t="s">
        <v>29</v>
      </c>
      <c r="E17" s="40">
        <v>428000</v>
      </c>
      <c r="F17" s="40">
        <v>0</v>
      </c>
      <c r="G17" s="40">
        <v>428000</v>
      </c>
      <c r="H17" s="40">
        <v>128517.02</v>
      </c>
      <c r="I17" s="40">
        <v>90152.63</v>
      </c>
    </row>
    <row r="18" spans="1:9" ht="12.75" customHeight="1" x14ac:dyDescent="0.2">
      <c r="A18" s="39" t="s">
        <v>0</v>
      </c>
      <c r="B18" s="17" t="s">
        <v>0</v>
      </c>
      <c r="C18" s="39" t="s">
        <v>8</v>
      </c>
      <c r="D18" s="17" t="s">
        <v>9</v>
      </c>
      <c r="E18" s="40">
        <v>120200</v>
      </c>
      <c r="F18" s="40">
        <v>0</v>
      </c>
      <c r="G18" s="40">
        <v>120200</v>
      </c>
      <c r="H18" s="40">
        <v>4537.5</v>
      </c>
      <c r="I18" s="40">
        <v>4537.5</v>
      </c>
    </row>
    <row r="19" spans="1:9" ht="12.75" customHeight="1" x14ac:dyDescent="0.2">
      <c r="A19" s="39" t="s">
        <v>0</v>
      </c>
      <c r="B19" s="17" t="s">
        <v>0</v>
      </c>
      <c r="C19" s="39" t="s">
        <v>19</v>
      </c>
      <c r="D19" s="17" t="s">
        <v>30</v>
      </c>
      <c r="E19" s="40">
        <v>222770</v>
      </c>
      <c r="F19" s="40">
        <v>0</v>
      </c>
      <c r="G19" s="40">
        <v>222770</v>
      </c>
      <c r="H19" s="40">
        <v>31201.13</v>
      </c>
      <c r="I19" s="40">
        <v>29270.48</v>
      </c>
    </row>
    <row r="20" spans="1:9" ht="12.75" customHeight="1" x14ac:dyDescent="0.2">
      <c r="A20" s="39" t="s">
        <v>0</v>
      </c>
      <c r="B20" s="17" t="s">
        <v>0</v>
      </c>
      <c r="C20" s="39" t="s">
        <v>12</v>
      </c>
      <c r="D20" s="17" t="s">
        <v>13</v>
      </c>
      <c r="E20" s="40">
        <v>1780105</v>
      </c>
      <c r="F20" s="40">
        <v>492346.05</v>
      </c>
      <c r="G20" s="40">
        <v>2272451.0499999998</v>
      </c>
      <c r="H20" s="40">
        <v>688979.97</v>
      </c>
      <c r="I20" s="40">
        <v>143574.6</v>
      </c>
    </row>
    <row r="21" spans="1:9" ht="12.75" x14ac:dyDescent="0.2">
      <c r="A21" s="39" t="s">
        <v>0</v>
      </c>
      <c r="B21" s="17" t="s">
        <v>0</v>
      </c>
      <c r="C21" s="39" t="s">
        <v>21</v>
      </c>
      <c r="D21" s="17" t="s">
        <v>22</v>
      </c>
      <c r="E21" s="103">
        <v>0</v>
      </c>
      <c r="F21" s="103">
        <v>1704611.7</v>
      </c>
      <c r="G21" s="104">
        <v>1704611.7</v>
      </c>
      <c r="H21" s="104">
        <v>0</v>
      </c>
      <c r="I21" s="104">
        <v>0</v>
      </c>
    </row>
    <row r="22" spans="1:9" ht="12.75" customHeight="1" x14ac:dyDescent="0.2">
      <c r="A22" s="39" t="s">
        <v>0</v>
      </c>
      <c r="B22" s="17" t="s">
        <v>0</v>
      </c>
      <c r="C22" s="46" t="s">
        <v>45</v>
      </c>
      <c r="D22" s="28" t="s">
        <v>0</v>
      </c>
      <c r="E22" s="29">
        <v>2551075</v>
      </c>
      <c r="F22" s="29">
        <v>2196957.75</v>
      </c>
      <c r="G22" s="29">
        <v>4748032.75</v>
      </c>
      <c r="H22" s="29">
        <v>853235.62</v>
      </c>
      <c r="I22" s="29">
        <v>267535.21000000002</v>
      </c>
    </row>
    <row r="23" spans="1:9" ht="12.75" customHeight="1" x14ac:dyDescent="0.2">
      <c r="A23" s="39" t="s">
        <v>1694</v>
      </c>
      <c r="B23" s="17" t="s">
        <v>1695</v>
      </c>
      <c r="C23" s="39" t="s">
        <v>4</v>
      </c>
      <c r="D23" s="17" t="s">
        <v>27</v>
      </c>
      <c r="E23" s="40">
        <v>1321280599.46</v>
      </c>
      <c r="F23" s="40">
        <v>0</v>
      </c>
      <c r="G23" s="40">
        <v>1321280599.46</v>
      </c>
      <c r="H23" s="40">
        <v>423483705.58999997</v>
      </c>
      <c r="I23" s="40">
        <v>409127360.17000002</v>
      </c>
    </row>
    <row r="24" spans="1:9" ht="12.75" customHeight="1" x14ac:dyDescent="0.2">
      <c r="A24" s="39" t="s">
        <v>0</v>
      </c>
      <c r="B24" s="17" t="s">
        <v>0</v>
      </c>
      <c r="C24" s="39" t="s">
        <v>6</v>
      </c>
      <c r="D24" s="17" t="s">
        <v>28</v>
      </c>
      <c r="E24" s="40">
        <v>1672986383.3</v>
      </c>
      <c r="F24" s="40">
        <v>0</v>
      </c>
      <c r="G24" s="40">
        <v>1672986383.3</v>
      </c>
      <c r="H24" s="40">
        <v>541462085.29999995</v>
      </c>
      <c r="I24" s="40">
        <v>536909491.23000002</v>
      </c>
    </row>
    <row r="25" spans="1:9" ht="12.75" customHeight="1" x14ac:dyDescent="0.2">
      <c r="A25" s="39" t="s">
        <v>0</v>
      </c>
      <c r="B25" s="17" t="s">
        <v>0</v>
      </c>
      <c r="C25" s="39" t="s">
        <v>17</v>
      </c>
      <c r="D25" s="17" t="s">
        <v>29</v>
      </c>
      <c r="E25" s="40">
        <v>94560416.060000002</v>
      </c>
      <c r="F25" s="40">
        <v>59892.63</v>
      </c>
      <c r="G25" s="40">
        <v>94620308.689999998</v>
      </c>
      <c r="H25" s="40">
        <v>18530571.940000001</v>
      </c>
      <c r="I25" s="40">
        <v>13791214.130000001</v>
      </c>
    </row>
    <row r="26" spans="1:9" ht="12.75" customHeight="1" x14ac:dyDescent="0.2">
      <c r="A26" s="39" t="s">
        <v>0</v>
      </c>
      <c r="B26" s="17" t="s">
        <v>0</v>
      </c>
      <c r="C26" s="39" t="s">
        <v>8</v>
      </c>
      <c r="D26" s="17" t="s">
        <v>9</v>
      </c>
      <c r="E26" s="40">
        <v>866669933.37</v>
      </c>
      <c r="F26" s="40">
        <v>1118309.0900000001</v>
      </c>
      <c r="G26" s="40">
        <v>867788242.46000004</v>
      </c>
      <c r="H26" s="40">
        <v>126832247.15000001</v>
      </c>
      <c r="I26" s="40">
        <v>125716327.15000001</v>
      </c>
    </row>
    <row r="27" spans="1:9" ht="12.75" customHeight="1" x14ac:dyDescent="0.2">
      <c r="A27" s="39" t="s">
        <v>0</v>
      </c>
      <c r="B27" s="17" t="s">
        <v>0</v>
      </c>
      <c r="C27" s="39" t="s">
        <v>19</v>
      </c>
      <c r="D27" s="17" t="s">
        <v>30</v>
      </c>
      <c r="E27" s="40">
        <v>25387295.149999999</v>
      </c>
      <c r="F27" s="40">
        <v>-2389.09</v>
      </c>
      <c r="G27" s="40">
        <v>25384906.059999999</v>
      </c>
      <c r="H27" s="40">
        <v>1993289.82</v>
      </c>
      <c r="I27" s="40">
        <v>1740894.54</v>
      </c>
    </row>
    <row r="28" spans="1:9" ht="12.75" customHeight="1" x14ac:dyDescent="0.2">
      <c r="A28" s="39" t="s">
        <v>0</v>
      </c>
      <c r="B28" s="17" t="s">
        <v>0</v>
      </c>
      <c r="C28" s="39" t="s">
        <v>10</v>
      </c>
      <c r="D28" s="17" t="s">
        <v>31</v>
      </c>
      <c r="E28" s="40">
        <v>27000000</v>
      </c>
      <c r="F28" s="40">
        <v>0</v>
      </c>
      <c r="G28" s="40">
        <v>27000000</v>
      </c>
      <c r="H28" s="40">
        <v>10771.68</v>
      </c>
      <c r="I28" s="40">
        <v>10771.68</v>
      </c>
    </row>
    <row r="29" spans="1:9" ht="12.75" customHeight="1" x14ac:dyDescent="0.2">
      <c r="A29" s="39" t="s">
        <v>0</v>
      </c>
      <c r="B29" s="17" t="s">
        <v>0</v>
      </c>
      <c r="C29" s="39" t="s">
        <v>12</v>
      </c>
      <c r="D29" s="17" t="s">
        <v>13</v>
      </c>
      <c r="E29" s="40">
        <v>149148972.61000001</v>
      </c>
      <c r="F29" s="40">
        <v>20318.39</v>
      </c>
      <c r="G29" s="40">
        <v>149169291</v>
      </c>
      <c r="H29" s="40">
        <v>14954059.460000001</v>
      </c>
      <c r="I29" s="40">
        <v>14763900.189999999</v>
      </c>
    </row>
    <row r="30" spans="1:9" ht="12.75" customHeight="1" x14ac:dyDescent="0.2">
      <c r="A30" s="39" t="s">
        <v>0</v>
      </c>
      <c r="B30" s="17" t="s">
        <v>0</v>
      </c>
      <c r="C30" s="39" t="s">
        <v>21</v>
      </c>
      <c r="D30" s="17" t="s">
        <v>22</v>
      </c>
      <c r="E30" s="40">
        <v>3100000</v>
      </c>
      <c r="F30" s="40">
        <v>21637092.859999999</v>
      </c>
      <c r="G30" s="40">
        <v>24737092.859999999</v>
      </c>
      <c r="H30" s="40">
        <v>0</v>
      </c>
      <c r="I30" s="40">
        <v>0</v>
      </c>
    </row>
    <row r="31" spans="1:9" ht="12.75" x14ac:dyDescent="0.2">
      <c r="A31" s="39" t="s">
        <v>0</v>
      </c>
      <c r="B31" s="17" t="s">
        <v>0</v>
      </c>
      <c r="C31" s="39" t="s">
        <v>23</v>
      </c>
      <c r="D31" s="17" t="s">
        <v>24</v>
      </c>
      <c r="E31" s="103">
        <v>960590596.57000005</v>
      </c>
      <c r="F31" s="103">
        <v>285241496.07999998</v>
      </c>
      <c r="G31" s="104">
        <v>1245832092.6500001</v>
      </c>
      <c r="H31" s="104">
        <v>726612719.09000003</v>
      </c>
      <c r="I31" s="104">
        <v>723317640.73000002</v>
      </c>
    </row>
    <row r="32" spans="1:9" ht="12.75" customHeight="1" x14ac:dyDescent="0.2">
      <c r="A32" s="39" t="s">
        <v>0</v>
      </c>
      <c r="B32" s="17" t="s">
        <v>0</v>
      </c>
      <c r="C32" s="46" t="s">
        <v>45</v>
      </c>
      <c r="D32" s="28" t="s">
        <v>0</v>
      </c>
      <c r="E32" s="29">
        <v>5120724196.5200005</v>
      </c>
      <c r="F32" s="29">
        <v>308074719.95999998</v>
      </c>
      <c r="G32" s="29">
        <v>5428798916.4799995</v>
      </c>
      <c r="H32" s="29">
        <v>1853879450.03</v>
      </c>
      <c r="I32" s="29">
        <v>1825377599.8199999</v>
      </c>
    </row>
    <row r="33" spans="1:9" ht="12.75" customHeight="1" x14ac:dyDescent="0.2">
      <c r="A33" s="39" t="s">
        <v>1696</v>
      </c>
      <c r="B33" s="17" t="s">
        <v>1697</v>
      </c>
      <c r="C33" s="39" t="s">
        <v>6</v>
      </c>
      <c r="D33" s="17" t="s">
        <v>28</v>
      </c>
      <c r="E33" s="40">
        <v>43670000</v>
      </c>
      <c r="F33" s="40">
        <v>0</v>
      </c>
      <c r="G33" s="40">
        <v>43670000</v>
      </c>
      <c r="H33" s="40">
        <v>15184092.460000001</v>
      </c>
      <c r="I33" s="40">
        <v>13796540.08</v>
      </c>
    </row>
    <row r="34" spans="1:9" ht="12.75" customHeight="1" x14ac:dyDescent="0.2">
      <c r="A34" s="39" t="s">
        <v>0</v>
      </c>
      <c r="B34" s="17" t="s">
        <v>0</v>
      </c>
      <c r="C34" s="39" t="s">
        <v>17</v>
      </c>
      <c r="D34" s="17" t="s">
        <v>29</v>
      </c>
      <c r="E34" s="40">
        <v>205500</v>
      </c>
      <c r="F34" s="40">
        <v>0</v>
      </c>
      <c r="G34" s="40">
        <v>205500</v>
      </c>
      <c r="H34" s="40">
        <v>224638.22</v>
      </c>
      <c r="I34" s="40">
        <v>222005.75</v>
      </c>
    </row>
    <row r="35" spans="1:9" ht="12.75" customHeight="1" x14ac:dyDescent="0.2">
      <c r="A35" s="39" t="s">
        <v>0</v>
      </c>
      <c r="B35" s="17" t="s">
        <v>0</v>
      </c>
      <c r="C35" s="39" t="s">
        <v>19</v>
      </c>
      <c r="D35" s="17" t="s">
        <v>30</v>
      </c>
      <c r="E35" s="40">
        <v>75000</v>
      </c>
      <c r="F35" s="40">
        <v>0</v>
      </c>
      <c r="G35" s="40">
        <v>75000</v>
      </c>
      <c r="H35" s="40">
        <v>1144.97</v>
      </c>
      <c r="I35" s="40">
        <v>-74.62</v>
      </c>
    </row>
    <row r="36" spans="1:9" ht="12.75" x14ac:dyDescent="0.2">
      <c r="A36" s="39" t="s">
        <v>0</v>
      </c>
      <c r="B36" s="17" t="s">
        <v>0</v>
      </c>
      <c r="C36" s="39" t="s">
        <v>21</v>
      </c>
      <c r="D36" s="17" t="s">
        <v>22</v>
      </c>
      <c r="E36" s="103">
        <v>611344.46</v>
      </c>
      <c r="F36" s="103">
        <v>0</v>
      </c>
      <c r="G36" s="104">
        <v>611344.46</v>
      </c>
      <c r="H36" s="104">
        <v>12770.75</v>
      </c>
      <c r="I36" s="104">
        <v>9224.58</v>
      </c>
    </row>
    <row r="37" spans="1:9" ht="12.75" customHeight="1" x14ac:dyDescent="0.2">
      <c r="A37" s="39" t="s">
        <v>0</v>
      </c>
      <c r="B37" s="17" t="s">
        <v>0</v>
      </c>
      <c r="C37" s="46" t="s">
        <v>45</v>
      </c>
      <c r="D37" s="28" t="s">
        <v>0</v>
      </c>
      <c r="E37" s="29">
        <v>44561844.460000001</v>
      </c>
      <c r="F37" s="29">
        <v>0</v>
      </c>
      <c r="G37" s="29">
        <v>44561844.460000001</v>
      </c>
      <c r="H37" s="29">
        <v>15422646.4</v>
      </c>
      <c r="I37" s="29">
        <v>14027695.789999999</v>
      </c>
    </row>
    <row r="38" spans="1:9" ht="12.75" customHeight="1" x14ac:dyDescent="0.2">
      <c r="A38" s="39" t="s">
        <v>1698</v>
      </c>
      <c r="B38" s="17" t="s">
        <v>1699</v>
      </c>
      <c r="C38" s="39" t="s">
        <v>17</v>
      </c>
      <c r="D38" s="17" t="s">
        <v>29</v>
      </c>
      <c r="E38" s="40">
        <v>621737.43999999994</v>
      </c>
      <c r="F38" s="40">
        <v>0</v>
      </c>
      <c r="G38" s="40">
        <v>621737.43999999994</v>
      </c>
      <c r="H38" s="40">
        <v>213511.21</v>
      </c>
      <c r="I38" s="40">
        <v>170918.87</v>
      </c>
    </row>
    <row r="39" spans="1:9" ht="12.75" customHeight="1" x14ac:dyDescent="0.2">
      <c r="A39" s="39" t="s">
        <v>0</v>
      </c>
      <c r="B39" s="17" t="s">
        <v>0</v>
      </c>
      <c r="C39" s="39" t="s">
        <v>8</v>
      </c>
      <c r="D39" s="17" t="s">
        <v>9</v>
      </c>
      <c r="E39" s="40">
        <v>5125339.84</v>
      </c>
      <c r="F39" s="40">
        <v>0</v>
      </c>
      <c r="G39" s="40">
        <v>5125339.84</v>
      </c>
      <c r="H39" s="40">
        <v>2095739.29</v>
      </c>
      <c r="I39" s="40">
        <v>1745451.92</v>
      </c>
    </row>
    <row r="40" spans="1:9" ht="12.75" customHeight="1" x14ac:dyDescent="0.2">
      <c r="A40" s="39" t="s">
        <v>0</v>
      </c>
      <c r="B40" s="17" t="s">
        <v>0</v>
      </c>
      <c r="C40" s="39" t="s">
        <v>19</v>
      </c>
      <c r="D40" s="17" t="s">
        <v>30</v>
      </c>
      <c r="E40" s="40">
        <v>1000</v>
      </c>
      <c r="F40" s="40">
        <v>0</v>
      </c>
      <c r="G40" s="40">
        <v>1000</v>
      </c>
      <c r="H40" s="40">
        <v>1420.76</v>
      </c>
      <c r="I40" s="40">
        <v>420.8</v>
      </c>
    </row>
    <row r="41" spans="1:9" ht="12.75" x14ac:dyDescent="0.2">
      <c r="A41" s="39" t="s">
        <v>0</v>
      </c>
      <c r="B41" s="17" t="s">
        <v>0</v>
      </c>
      <c r="C41" s="39" t="s">
        <v>12</v>
      </c>
      <c r="D41" s="17" t="s">
        <v>13</v>
      </c>
      <c r="E41" s="103">
        <v>1398132.88</v>
      </c>
      <c r="F41" s="103">
        <v>0</v>
      </c>
      <c r="G41" s="104">
        <v>1398132.88</v>
      </c>
      <c r="H41" s="104">
        <v>0</v>
      </c>
      <c r="I41" s="104">
        <v>0</v>
      </c>
    </row>
    <row r="42" spans="1:9" ht="12.75" customHeight="1" x14ac:dyDescent="0.2">
      <c r="A42" s="39" t="s">
        <v>0</v>
      </c>
      <c r="B42" s="17" t="s">
        <v>0</v>
      </c>
      <c r="C42" s="46" t="s">
        <v>45</v>
      </c>
      <c r="D42" s="28" t="s">
        <v>0</v>
      </c>
      <c r="E42" s="29">
        <v>7146210.1600000001</v>
      </c>
      <c r="F42" s="29">
        <v>0</v>
      </c>
      <c r="G42" s="29">
        <v>7146210.1600000001</v>
      </c>
      <c r="H42" s="29">
        <v>2310671.2599999998</v>
      </c>
      <c r="I42" s="29">
        <v>1916791.59</v>
      </c>
    </row>
    <row r="43" spans="1:9" ht="12.75" customHeight="1" x14ac:dyDescent="0.2">
      <c r="A43" s="39" t="s">
        <v>1700</v>
      </c>
      <c r="B43" s="17" t="s">
        <v>1701</v>
      </c>
      <c r="C43" s="39" t="s">
        <v>17</v>
      </c>
      <c r="D43" s="17" t="s">
        <v>29</v>
      </c>
      <c r="E43" s="40">
        <v>121000</v>
      </c>
      <c r="F43" s="40">
        <v>0</v>
      </c>
      <c r="G43" s="40">
        <v>121000</v>
      </c>
      <c r="H43" s="40">
        <v>902928.07</v>
      </c>
      <c r="I43" s="40">
        <v>518552.55</v>
      </c>
    </row>
    <row r="44" spans="1:9" ht="12.75" customHeight="1" x14ac:dyDescent="0.2">
      <c r="A44" s="39" t="s">
        <v>0</v>
      </c>
      <c r="B44" s="17" t="s">
        <v>0</v>
      </c>
      <c r="C44" s="39" t="s">
        <v>8</v>
      </c>
      <c r="D44" s="17" t="s">
        <v>9</v>
      </c>
      <c r="E44" s="40">
        <v>33159420.190000001</v>
      </c>
      <c r="F44" s="40">
        <v>0</v>
      </c>
      <c r="G44" s="40">
        <v>33159420.190000001</v>
      </c>
      <c r="H44" s="40">
        <v>37449168.130000003</v>
      </c>
      <c r="I44" s="40">
        <v>-2137368.7799999998</v>
      </c>
    </row>
    <row r="45" spans="1:9" ht="12.75" x14ac:dyDescent="0.2">
      <c r="A45" s="39" t="s">
        <v>0</v>
      </c>
      <c r="B45" s="17" t="s">
        <v>0</v>
      </c>
      <c r="C45" s="39" t="s">
        <v>19</v>
      </c>
      <c r="D45" s="17" t="s">
        <v>30</v>
      </c>
      <c r="E45" s="103">
        <v>29999.98</v>
      </c>
      <c r="F45" s="103">
        <v>0</v>
      </c>
      <c r="G45" s="104">
        <v>29999.98</v>
      </c>
      <c r="H45" s="104">
        <v>1981.11</v>
      </c>
      <c r="I45" s="104">
        <v>1981.11</v>
      </c>
    </row>
    <row r="46" spans="1:9" ht="12.75" customHeight="1" x14ac:dyDescent="0.2">
      <c r="A46" s="39" t="s">
        <v>0</v>
      </c>
      <c r="B46" s="17" t="s">
        <v>0</v>
      </c>
      <c r="C46" s="39" t="s">
        <v>21</v>
      </c>
      <c r="D46" s="17" t="s">
        <v>22</v>
      </c>
      <c r="E46" s="40">
        <v>0</v>
      </c>
      <c r="F46" s="40">
        <v>343805.79</v>
      </c>
      <c r="G46" s="40">
        <v>343805.79</v>
      </c>
      <c r="H46" s="40">
        <v>0</v>
      </c>
      <c r="I46" s="40">
        <v>0</v>
      </c>
    </row>
    <row r="47" spans="1:9" ht="12.75" customHeight="1" x14ac:dyDescent="0.2">
      <c r="A47" s="39" t="s">
        <v>0</v>
      </c>
      <c r="B47" s="17" t="s">
        <v>0</v>
      </c>
      <c r="C47" s="46" t="s">
        <v>45</v>
      </c>
      <c r="D47" s="28" t="s">
        <v>0</v>
      </c>
      <c r="E47" s="29">
        <v>33310420.170000002</v>
      </c>
      <c r="F47" s="29">
        <v>343805.79</v>
      </c>
      <c r="G47" s="29">
        <v>33654225.960000001</v>
      </c>
      <c r="H47" s="29">
        <v>38354077.310000002</v>
      </c>
      <c r="I47" s="29">
        <v>-1616835.12</v>
      </c>
    </row>
    <row r="48" spans="1:9" ht="12.75" x14ac:dyDescent="0.2">
      <c r="A48" s="39" t="s">
        <v>1702</v>
      </c>
      <c r="B48" s="17" t="s">
        <v>1703</v>
      </c>
      <c r="C48" s="39" t="s">
        <v>17</v>
      </c>
      <c r="D48" s="17" t="s">
        <v>29</v>
      </c>
      <c r="E48" s="103">
        <v>3735500</v>
      </c>
      <c r="F48" s="103">
        <v>0</v>
      </c>
      <c r="G48" s="104">
        <v>3735500</v>
      </c>
      <c r="H48" s="104">
        <v>334244.33</v>
      </c>
      <c r="I48" s="104">
        <v>334244.33</v>
      </c>
    </row>
    <row r="49" spans="1:9" ht="12.75" customHeight="1" x14ac:dyDescent="0.2">
      <c r="A49" s="39" t="s">
        <v>0</v>
      </c>
      <c r="B49" s="17" t="s">
        <v>0</v>
      </c>
      <c r="C49" s="39" t="s">
        <v>19</v>
      </c>
      <c r="D49" s="17" t="s">
        <v>30</v>
      </c>
      <c r="E49" s="40">
        <v>1200</v>
      </c>
      <c r="F49" s="40">
        <v>0</v>
      </c>
      <c r="G49" s="40">
        <v>1200</v>
      </c>
      <c r="H49" s="40">
        <v>56.85</v>
      </c>
      <c r="I49" s="40">
        <v>56.85</v>
      </c>
    </row>
    <row r="50" spans="1:9" ht="12.75" customHeight="1" x14ac:dyDescent="0.2">
      <c r="A50" s="39" t="s">
        <v>0</v>
      </c>
      <c r="B50" s="17" t="s">
        <v>0</v>
      </c>
      <c r="C50" s="46" t="s">
        <v>45</v>
      </c>
      <c r="D50" s="28" t="s">
        <v>0</v>
      </c>
      <c r="E50" s="29">
        <v>3736700</v>
      </c>
      <c r="F50" s="29">
        <v>0</v>
      </c>
      <c r="G50" s="29">
        <v>3736700</v>
      </c>
      <c r="H50" s="29">
        <v>334301.18</v>
      </c>
      <c r="I50" s="29">
        <v>334301.18</v>
      </c>
    </row>
    <row r="51" spans="1:9" ht="12.75" x14ac:dyDescent="0.2">
      <c r="A51" s="39" t="s">
        <v>1704</v>
      </c>
      <c r="B51" s="17" t="s">
        <v>1705</v>
      </c>
      <c r="C51" s="39" t="s">
        <v>17</v>
      </c>
      <c r="D51" s="17" t="s">
        <v>29</v>
      </c>
      <c r="E51" s="103">
        <v>1410000</v>
      </c>
      <c r="F51" s="103">
        <v>0</v>
      </c>
      <c r="G51" s="104">
        <v>1410000</v>
      </c>
      <c r="H51" s="104">
        <v>469672.18</v>
      </c>
      <c r="I51" s="104">
        <v>232916.35</v>
      </c>
    </row>
    <row r="52" spans="1:9" ht="12.75" customHeight="1" x14ac:dyDescent="0.2">
      <c r="A52" s="39" t="s">
        <v>0</v>
      </c>
      <c r="B52" s="17" t="s">
        <v>0</v>
      </c>
      <c r="C52" s="39" t="s">
        <v>19</v>
      </c>
      <c r="D52" s="17" t="s">
        <v>30</v>
      </c>
      <c r="E52" s="40">
        <v>3000</v>
      </c>
      <c r="F52" s="40">
        <v>0</v>
      </c>
      <c r="G52" s="40">
        <v>3000</v>
      </c>
      <c r="H52" s="40">
        <v>7403.86</v>
      </c>
      <c r="I52" s="40">
        <v>6125.71</v>
      </c>
    </row>
    <row r="53" spans="1:9" ht="12.75" x14ac:dyDescent="0.2">
      <c r="A53" s="39" t="s">
        <v>0</v>
      </c>
      <c r="B53" s="17" t="s">
        <v>0</v>
      </c>
      <c r="C53" s="46" t="s">
        <v>45</v>
      </c>
      <c r="D53" s="28" t="s">
        <v>0</v>
      </c>
      <c r="E53" s="63">
        <v>1413000</v>
      </c>
      <c r="F53" s="63">
        <v>0</v>
      </c>
      <c r="G53" s="64">
        <v>1413000</v>
      </c>
      <c r="H53" s="64">
        <v>477076.04</v>
      </c>
      <c r="I53" s="64">
        <v>239042.06</v>
      </c>
    </row>
    <row r="54" spans="1:9" ht="12.75" customHeight="1" x14ac:dyDescent="0.2">
      <c r="A54" s="39" t="s">
        <v>1706</v>
      </c>
      <c r="B54" s="17" t="s">
        <v>1707</v>
      </c>
      <c r="C54" s="39" t="s">
        <v>17</v>
      </c>
      <c r="D54" s="17" t="s">
        <v>29</v>
      </c>
      <c r="E54" s="40">
        <v>0</v>
      </c>
      <c r="F54" s="40">
        <v>0</v>
      </c>
      <c r="G54" s="40">
        <v>0</v>
      </c>
      <c r="H54" s="40">
        <v>1006.1</v>
      </c>
      <c r="I54" s="40">
        <v>1006.1</v>
      </c>
    </row>
    <row r="55" spans="1:9" ht="12.75" customHeight="1" x14ac:dyDescent="0.2">
      <c r="A55" s="39" t="s">
        <v>0</v>
      </c>
      <c r="B55" s="17" t="s">
        <v>0</v>
      </c>
      <c r="C55" s="39" t="s">
        <v>19</v>
      </c>
      <c r="D55" s="17" t="s">
        <v>30</v>
      </c>
      <c r="E55" s="40">
        <v>1500</v>
      </c>
      <c r="F55" s="40">
        <v>0</v>
      </c>
      <c r="G55" s="40">
        <v>1500</v>
      </c>
      <c r="H55" s="40">
        <v>62.91</v>
      </c>
      <c r="I55" s="40">
        <v>62.91</v>
      </c>
    </row>
    <row r="56" spans="1:9" ht="12.75" customHeight="1" x14ac:dyDescent="0.2">
      <c r="A56" s="39" t="s">
        <v>0</v>
      </c>
      <c r="B56" s="17" t="s">
        <v>0</v>
      </c>
      <c r="C56" s="46" t="s">
        <v>45</v>
      </c>
      <c r="D56" s="28" t="s">
        <v>0</v>
      </c>
      <c r="E56" s="29">
        <v>1500</v>
      </c>
      <c r="F56" s="29">
        <v>0</v>
      </c>
      <c r="G56" s="29">
        <v>1500</v>
      </c>
      <c r="H56" s="29">
        <v>1069.01</v>
      </c>
      <c r="I56" s="29">
        <v>1069.01</v>
      </c>
    </row>
    <row r="57" spans="1:9" ht="12.75" customHeight="1" x14ac:dyDescent="0.2">
      <c r="A57" s="39" t="s">
        <v>1708</v>
      </c>
      <c r="B57" s="17" t="s">
        <v>1709</v>
      </c>
      <c r="C57" s="39" t="s">
        <v>17</v>
      </c>
      <c r="D57" s="17" t="s">
        <v>29</v>
      </c>
      <c r="E57" s="40">
        <v>14748000</v>
      </c>
      <c r="F57" s="40">
        <v>0</v>
      </c>
      <c r="G57" s="40">
        <v>14748000</v>
      </c>
      <c r="H57" s="40">
        <v>3615018.07</v>
      </c>
      <c r="I57" s="40">
        <v>2304891.5099999998</v>
      </c>
    </row>
    <row r="58" spans="1:9" ht="12.75" x14ac:dyDescent="0.2">
      <c r="A58" s="39" t="s">
        <v>0</v>
      </c>
      <c r="B58" s="17" t="s">
        <v>0</v>
      </c>
      <c r="C58" s="39" t="s">
        <v>8</v>
      </c>
      <c r="D58" s="17" t="s">
        <v>9</v>
      </c>
      <c r="E58" s="103">
        <v>265199.63</v>
      </c>
      <c r="F58" s="103">
        <v>0</v>
      </c>
      <c r="G58" s="104">
        <v>265199.63</v>
      </c>
      <c r="H58" s="104">
        <v>131176.10999999999</v>
      </c>
      <c r="I58" s="104">
        <v>131176.10999999999</v>
      </c>
    </row>
    <row r="59" spans="1:9" ht="12.75" customHeight="1" x14ac:dyDescent="0.2">
      <c r="A59" s="39" t="s">
        <v>0</v>
      </c>
      <c r="B59" s="17" t="s">
        <v>0</v>
      </c>
      <c r="C59" s="39" t="s">
        <v>19</v>
      </c>
      <c r="D59" s="17" t="s">
        <v>30</v>
      </c>
      <c r="E59" s="40">
        <v>60000</v>
      </c>
      <c r="F59" s="40">
        <v>0</v>
      </c>
      <c r="G59" s="40">
        <v>60000</v>
      </c>
      <c r="H59" s="40">
        <v>1065.3499999999999</v>
      </c>
      <c r="I59" s="40">
        <v>1057.31</v>
      </c>
    </row>
    <row r="60" spans="1:9" ht="12.75" customHeight="1" x14ac:dyDescent="0.2">
      <c r="A60" s="39" t="s">
        <v>0</v>
      </c>
      <c r="B60" s="17" t="s">
        <v>0</v>
      </c>
      <c r="C60" s="39" t="s">
        <v>12</v>
      </c>
      <c r="D60" s="17" t="s">
        <v>13</v>
      </c>
      <c r="E60" s="40">
        <v>0</v>
      </c>
      <c r="F60" s="40">
        <v>0</v>
      </c>
      <c r="G60" s="40">
        <v>0</v>
      </c>
      <c r="H60" s="40">
        <v>15086.49</v>
      </c>
      <c r="I60" s="40">
        <v>15086.49</v>
      </c>
    </row>
    <row r="61" spans="1:9" ht="12.75" customHeight="1" x14ac:dyDescent="0.2">
      <c r="A61" s="39" t="s">
        <v>0</v>
      </c>
      <c r="B61" s="17" t="s">
        <v>0</v>
      </c>
      <c r="C61" s="46" t="s">
        <v>45</v>
      </c>
      <c r="D61" s="28" t="s">
        <v>0</v>
      </c>
      <c r="E61" s="29">
        <v>15073199.630000001</v>
      </c>
      <c r="F61" s="29">
        <v>0</v>
      </c>
      <c r="G61" s="29">
        <v>15073199.630000001</v>
      </c>
      <c r="H61" s="29">
        <v>3762346.02</v>
      </c>
      <c r="I61" s="29">
        <v>2452211.42</v>
      </c>
    </row>
    <row r="62" spans="1:9" ht="12.75" x14ac:dyDescent="0.2">
      <c r="A62" s="39" t="s">
        <v>1710</v>
      </c>
      <c r="B62" s="17" t="s">
        <v>1711</v>
      </c>
      <c r="C62" s="39" t="s">
        <v>17</v>
      </c>
      <c r="D62" s="17" t="s">
        <v>29</v>
      </c>
      <c r="E62" s="103">
        <v>15035696.43</v>
      </c>
      <c r="F62" s="103">
        <v>0</v>
      </c>
      <c r="G62" s="104">
        <v>15035696.43</v>
      </c>
      <c r="H62" s="104">
        <v>4363398.29</v>
      </c>
      <c r="I62" s="104">
        <v>2688706.82</v>
      </c>
    </row>
    <row r="63" spans="1:9" ht="12.75" x14ac:dyDescent="0.2">
      <c r="A63" s="39" t="s">
        <v>0</v>
      </c>
      <c r="B63" s="17" t="s">
        <v>0</v>
      </c>
      <c r="C63" s="39" t="s">
        <v>8</v>
      </c>
      <c r="D63" s="17" t="s">
        <v>9</v>
      </c>
      <c r="E63" s="103">
        <v>0</v>
      </c>
      <c r="F63" s="103">
        <v>197744.36</v>
      </c>
      <c r="G63" s="104">
        <v>197744.36</v>
      </c>
      <c r="H63" s="104">
        <v>391161.26</v>
      </c>
      <c r="I63" s="104">
        <v>391161.26</v>
      </c>
    </row>
    <row r="64" spans="1:9" ht="12.75" x14ac:dyDescent="0.2">
      <c r="A64" s="39" t="s">
        <v>0</v>
      </c>
      <c r="B64" s="17" t="s">
        <v>0</v>
      </c>
      <c r="C64" s="39" t="s">
        <v>19</v>
      </c>
      <c r="D64" s="17" t="s">
        <v>30</v>
      </c>
      <c r="E64" s="103">
        <v>50000</v>
      </c>
      <c r="F64" s="103">
        <v>0</v>
      </c>
      <c r="G64" s="104">
        <v>50000</v>
      </c>
      <c r="H64" s="104">
        <v>561427.68000000005</v>
      </c>
      <c r="I64" s="104">
        <v>363947.58</v>
      </c>
    </row>
    <row r="65" spans="1:9" ht="12.75" x14ac:dyDescent="0.2">
      <c r="A65" s="39" t="s">
        <v>0</v>
      </c>
      <c r="B65" s="17" t="s">
        <v>0</v>
      </c>
      <c r="C65" s="39" t="s">
        <v>21</v>
      </c>
      <c r="D65" s="17" t="s">
        <v>22</v>
      </c>
      <c r="E65" s="103">
        <v>0</v>
      </c>
      <c r="F65" s="103">
        <v>28617.23</v>
      </c>
      <c r="G65" s="104">
        <v>28617.23</v>
      </c>
      <c r="H65" s="104">
        <v>0</v>
      </c>
      <c r="I65" s="104">
        <v>0</v>
      </c>
    </row>
    <row r="66" spans="1:9" ht="12.75" x14ac:dyDescent="0.2">
      <c r="A66" s="39" t="s">
        <v>0</v>
      </c>
      <c r="B66" s="17" t="s">
        <v>0</v>
      </c>
      <c r="C66" s="46" t="s">
        <v>45</v>
      </c>
      <c r="D66" s="28" t="s">
        <v>0</v>
      </c>
      <c r="E66" s="63">
        <v>15085696.43</v>
      </c>
      <c r="F66" s="63">
        <v>226361.59</v>
      </c>
      <c r="G66" s="64">
        <v>15312058.02</v>
      </c>
      <c r="H66" s="64">
        <v>5315987.2300000004</v>
      </c>
      <c r="I66" s="64">
        <v>3443815.66</v>
      </c>
    </row>
    <row r="67" spans="1:9" ht="12.75" customHeight="1" x14ac:dyDescent="0.2">
      <c r="A67" s="109" t="s">
        <v>14</v>
      </c>
      <c r="B67" s="110" t="s">
        <v>0</v>
      </c>
      <c r="C67" s="109" t="s">
        <v>0</v>
      </c>
      <c r="D67" s="110" t="s">
        <v>0</v>
      </c>
      <c r="E67" s="22">
        <v>5254454319.2299995</v>
      </c>
      <c r="F67" s="22">
        <v>316617190.52999997</v>
      </c>
      <c r="G67" s="22">
        <v>5571071509.7600002</v>
      </c>
      <c r="H67" s="25">
        <v>1933997209.3</v>
      </c>
      <c r="I67" s="22">
        <v>1847139082.8199999</v>
      </c>
    </row>
    <row r="68" spans="1:9" ht="12.75" x14ac:dyDescent="0.2">
      <c r="A68" s="43" t="s">
        <v>86</v>
      </c>
      <c r="B68" s="43"/>
      <c r="C68" s="102"/>
      <c r="D68" s="43"/>
      <c r="E68" s="43"/>
      <c r="F68" s="43"/>
      <c r="G68" s="43"/>
      <c r="H68" s="43"/>
      <c r="I68" s="43"/>
    </row>
  </sheetData>
  <mergeCells count="6">
    <mergeCell ref="A5:B6"/>
    <mergeCell ref="C5:D6"/>
    <mergeCell ref="A1:H1"/>
    <mergeCell ref="A2:H2"/>
    <mergeCell ref="A67:B67"/>
    <mergeCell ref="C67:D6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2" fitToHeight="0" orientation="landscape" r:id="rId1"/>
  <headerFooter scaleWithDoc="0">
    <oddHeader xml:space="preserve">&amp;L&amp;G&amp;R&amp;"-,Negrita"&amp;12
Intervención General
</oddHeader>
    <oddFooter>&amp;R&amp;P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7"/>
  <sheetViews>
    <sheetView workbookViewId="0">
      <selection sqref="A1:I1"/>
    </sheetView>
  </sheetViews>
  <sheetFormatPr baseColWidth="10" defaultRowHeight="11.25" x14ac:dyDescent="0.2"/>
  <cols>
    <col min="1" max="1" width="7.1640625" customWidth="1"/>
    <col min="2" max="2" width="52.5" customWidth="1"/>
    <col min="3" max="10" width="18.83203125" customWidth="1"/>
  </cols>
  <sheetData>
    <row r="1" spans="1:10" s="99" customFormat="1" ht="18.75" x14ac:dyDescent="0.2">
      <c r="A1" s="111" t="s">
        <v>87</v>
      </c>
      <c r="B1" s="111"/>
      <c r="C1" s="111"/>
      <c r="D1" s="111"/>
      <c r="E1" s="111"/>
      <c r="F1" s="111"/>
      <c r="G1" s="111"/>
      <c r="H1" s="111"/>
      <c r="I1" s="111"/>
      <c r="J1" s="16">
        <f>'GTOS X CAP'!J1</f>
        <v>42124</v>
      </c>
    </row>
    <row r="2" spans="1:10" s="99" customFormat="1" ht="18.75" x14ac:dyDescent="0.2">
      <c r="A2" s="111" t="s">
        <v>737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39</v>
      </c>
      <c r="B4" s="11"/>
      <c r="C4" s="9"/>
      <c r="D4" s="9"/>
      <c r="E4" s="9"/>
      <c r="F4" s="9"/>
      <c r="G4" s="9"/>
      <c r="H4" s="9"/>
      <c r="I4" s="12"/>
      <c r="J4" s="12"/>
    </row>
    <row r="5" spans="1:10" ht="30" x14ac:dyDescent="0.2">
      <c r="A5" s="112" t="s">
        <v>736</v>
      </c>
      <c r="B5" s="113"/>
      <c r="C5" s="14" t="s">
        <v>15</v>
      </c>
      <c r="D5" s="27" t="s">
        <v>89</v>
      </c>
      <c r="E5" s="14" t="s">
        <v>1</v>
      </c>
      <c r="F5" s="14" t="s">
        <v>84</v>
      </c>
      <c r="G5" s="14" t="s">
        <v>85</v>
      </c>
      <c r="H5" s="26" t="s">
        <v>2</v>
      </c>
      <c r="I5" s="13" t="s">
        <v>42</v>
      </c>
      <c r="J5" s="14" t="s">
        <v>16</v>
      </c>
    </row>
    <row r="6" spans="1:10" ht="15" x14ac:dyDescent="0.2">
      <c r="A6" s="114"/>
      <c r="B6" s="115"/>
      <c r="C6" s="15" t="s">
        <v>3</v>
      </c>
      <c r="D6" s="15" t="s">
        <v>3</v>
      </c>
      <c r="E6" s="15" t="s">
        <v>3</v>
      </c>
      <c r="F6" s="15" t="s">
        <v>3</v>
      </c>
      <c r="G6" s="15" t="s">
        <v>3</v>
      </c>
      <c r="H6" s="15" t="s">
        <v>3</v>
      </c>
      <c r="I6" s="23" t="s">
        <v>36</v>
      </c>
      <c r="J6" s="15" t="s">
        <v>3</v>
      </c>
    </row>
    <row r="7" spans="1:10" ht="12.75" x14ac:dyDescent="0.2">
      <c r="A7" s="39" t="s">
        <v>1712</v>
      </c>
      <c r="B7" s="51" t="s">
        <v>1713</v>
      </c>
      <c r="C7" s="40">
        <v>16475770.560000001</v>
      </c>
      <c r="D7" s="40">
        <v>9858.48</v>
      </c>
      <c r="E7" s="40">
        <v>16485629.039999999</v>
      </c>
      <c r="F7" s="40">
        <v>12648068.02</v>
      </c>
      <c r="G7" s="40">
        <v>6669605.3200000003</v>
      </c>
      <c r="H7" s="72">
        <v>917555.74</v>
      </c>
      <c r="I7" s="65">
        <v>5.5657915010321002</v>
      </c>
      <c r="J7" s="40">
        <v>221473.41</v>
      </c>
    </row>
    <row r="8" spans="1:10" ht="12.75" x14ac:dyDescent="0.2">
      <c r="A8" s="39" t="s">
        <v>1714</v>
      </c>
      <c r="B8" s="51" t="s">
        <v>1715</v>
      </c>
      <c r="C8" s="40">
        <v>443292915</v>
      </c>
      <c r="D8" s="40">
        <v>-252000</v>
      </c>
      <c r="E8" s="40">
        <v>443040915</v>
      </c>
      <c r="F8" s="40">
        <v>13349789.18</v>
      </c>
      <c r="G8" s="40">
        <v>13216859.109999999</v>
      </c>
      <c r="H8" s="72">
        <v>11933761.789999999</v>
      </c>
      <c r="I8" s="65">
        <v>2.69360264164315</v>
      </c>
      <c r="J8" s="40">
        <v>11796930.51</v>
      </c>
    </row>
    <row r="9" spans="1:10" ht="12.75" x14ac:dyDescent="0.2">
      <c r="A9" s="39" t="s">
        <v>1716</v>
      </c>
      <c r="B9" s="51" t="s">
        <v>1717</v>
      </c>
      <c r="C9" s="40">
        <v>61740584.020000003</v>
      </c>
      <c r="D9" s="40">
        <v>254389.09</v>
      </c>
      <c r="E9" s="40">
        <v>61994973.109999999</v>
      </c>
      <c r="F9" s="40">
        <v>37899693.289999999</v>
      </c>
      <c r="G9" s="40">
        <v>24345662.120000001</v>
      </c>
      <c r="H9" s="72">
        <v>10604474.23</v>
      </c>
      <c r="I9" s="65">
        <v>17.1053775782499</v>
      </c>
      <c r="J9" s="40">
        <v>10586247.33</v>
      </c>
    </row>
    <row r="10" spans="1:10" ht="12.75" x14ac:dyDescent="0.2">
      <c r="A10" s="39" t="s">
        <v>1718</v>
      </c>
      <c r="B10" s="51" t="s">
        <v>1719</v>
      </c>
      <c r="C10" s="40">
        <v>12666814</v>
      </c>
      <c r="D10" s="40">
        <v>0</v>
      </c>
      <c r="E10" s="40">
        <v>12666814</v>
      </c>
      <c r="F10" s="40">
        <v>3134544.44</v>
      </c>
      <c r="G10" s="40">
        <v>3134544.44</v>
      </c>
      <c r="H10" s="72">
        <v>3134544.44</v>
      </c>
      <c r="I10" s="65">
        <v>24.746115637286501</v>
      </c>
      <c r="J10" s="40">
        <v>3134544.44</v>
      </c>
    </row>
    <row r="11" spans="1:10" ht="12.75" x14ac:dyDescent="0.2">
      <c r="A11" s="39" t="s">
        <v>1720</v>
      </c>
      <c r="B11" s="51" t="s">
        <v>1721</v>
      </c>
      <c r="C11" s="40">
        <v>18481295.559999999</v>
      </c>
      <c r="D11" s="40">
        <v>-9858.48</v>
      </c>
      <c r="E11" s="40">
        <v>18471437.079999998</v>
      </c>
      <c r="F11" s="40">
        <v>10191967.67</v>
      </c>
      <c r="G11" s="40">
        <v>8632765.8300000001</v>
      </c>
      <c r="H11" s="72">
        <v>29418.87</v>
      </c>
      <c r="I11" s="65">
        <v>0.15926681758753999</v>
      </c>
      <c r="J11" s="40">
        <v>3000.7</v>
      </c>
    </row>
    <row r="12" spans="1:10" ht="12.75" x14ac:dyDescent="0.2">
      <c r="A12" s="39" t="s">
        <v>1722</v>
      </c>
      <c r="B12" s="51" t="s">
        <v>1723</v>
      </c>
      <c r="C12" s="40">
        <v>0</v>
      </c>
      <c r="D12" s="40">
        <v>3831.41</v>
      </c>
      <c r="E12" s="40">
        <v>3831.41</v>
      </c>
      <c r="F12" s="40">
        <v>0</v>
      </c>
      <c r="G12" s="40">
        <v>0</v>
      </c>
      <c r="H12" s="72">
        <v>0</v>
      </c>
      <c r="I12" s="65">
        <v>0</v>
      </c>
      <c r="J12" s="40">
        <v>0</v>
      </c>
    </row>
    <row r="13" spans="1:10" ht="12.75" x14ac:dyDescent="0.2">
      <c r="A13" s="39" t="s">
        <v>1724</v>
      </c>
      <c r="B13" s="51" t="s">
        <v>1725</v>
      </c>
      <c r="C13" s="40">
        <v>114000</v>
      </c>
      <c r="D13" s="40">
        <v>0</v>
      </c>
      <c r="E13" s="40">
        <v>114000</v>
      </c>
      <c r="F13" s="40">
        <v>0</v>
      </c>
      <c r="G13" s="40">
        <v>0</v>
      </c>
      <c r="H13" s="72">
        <v>0</v>
      </c>
      <c r="I13" s="65">
        <v>0</v>
      </c>
      <c r="J13" s="40">
        <v>0</v>
      </c>
    </row>
    <row r="14" spans="1:10" ht="12.75" x14ac:dyDescent="0.2">
      <c r="A14" s="39" t="s">
        <v>1726</v>
      </c>
      <c r="B14" s="51" t="s">
        <v>1727</v>
      </c>
      <c r="C14" s="40">
        <v>25000</v>
      </c>
      <c r="D14" s="40">
        <v>0</v>
      </c>
      <c r="E14" s="40">
        <v>25000</v>
      </c>
      <c r="F14" s="40">
        <v>962.88</v>
      </c>
      <c r="G14" s="40">
        <v>962.88</v>
      </c>
      <c r="H14" s="72">
        <v>962.88</v>
      </c>
      <c r="I14" s="65">
        <v>3.8515199999999998</v>
      </c>
      <c r="J14" s="40">
        <v>962.88</v>
      </c>
    </row>
    <row r="15" spans="1:10" ht="12.75" x14ac:dyDescent="0.2">
      <c r="A15" s="39" t="s">
        <v>1728</v>
      </c>
      <c r="B15" s="51" t="s">
        <v>1729</v>
      </c>
      <c r="C15" s="40">
        <v>445225</v>
      </c>
      <c r="D15" s="40">
        <v>18247.060000000001</v>
      </c>
      <c r="E15" s="40">
        <v>463472.06</v>
      </c>
      <c r="F15" s="40">
        <v>36784</v>
      </c>
      <c r="G15" s="40">
        <v>35242.81</v>
      </c>
      <c r="H15" s="72">
        <v>0</v>
      </c>
      <c r="I15" s="65">
        <v>0</v>
      </c>
      <c r="J15" s="40">
        <v>0</v>
      </c>
    </row>
    <row r="16" spans="1:10" ht="12.75" x14ac:dyDescent="0.2">
      <c r="A16" s="39" t="s">
        <v>1730</v>
      </c>
      <c r="B16" s="51" t="s">
        <v>1731</v>
      </c>
      <c r="C16" s="40">
        <v>475259.4</v>
      </c>
      <c r="D16" s="40">
        <v>0</v>
      </c>
      <c r="E16" s="40">
        <v>475259.4</v>
      </c>
      <c r="F16" s="40">
        <v>472799.4</v>
      </c>
      <c r="G16" s="40">
        <v>472799.4</v>
      </c>
      <c r="H16" s="72">
        <v>0</v>
      </c>
      <c r="I16" s="65">
        <v>0</v>
      </c>
      <c r="J16" s="40">
        <v>0</v>
      </c>
    </row>
    <row r="17" spans="1:10" ht="12.75" x14ac:dyDescent="0.2">
      <c r="A17" s="39" t="s">
        <v>1732</v>
      </c>
      <c r="B17" s="51" t="s">
        <v>1733</v>
      </c>
      <c r="C17" s="40">
        <v>0</v>
      </c>
      <c r="D17" s="40">
        <v>20318.39</v>
      </c>
      <c r="E17" s="40">
        <v>20318.39</v>
      </c>
      <c r="F17" s="40">
        <v>0</v>
      </c>
      <c r="G17" s="40">
        <v>0</v>
      </c>
      <c r="H17" s="72">
        <v>0</v>
      </c>
      <c r="I17" s="65">
        <v>0</v>
      </c>
      <c r="J17" s="40">
        <v>0</v>
      </c>
    </row>
    <row r="18" spans="1:10" ht="12.75" x14ac:dyDescent="0.2">
      <c r="A18" s="39" t="s">
        <v>1734</v>
      </c>
      <c r="B18" s="51" t="s">
        <v>1735</v>
      </c>
      <c r="C18" s="40">
        <v>8930359.9000000004</v>
      </c>
      <c r="D18" s="40">
        <v>664748.18000000005</v>
      </c>
      <c r="E18" s="40">
        <v>9595108.0800000001</v>
      </c>
      <c r="F18" s="40">
        <v>5118490.8600000003</v>
      </c>
      <c r="G18" s="40">
        <v>418164.86</v>
      </c>
      <c r="H18" s="72">
        <v>383195.86</v>
      </c>
      <c r="I18" s="65">
        <v>3.9936586102529898</v>
      </c>
      <c r="J18" s="40">
        <v>372921.17</v>
      </c>
    </row>
    <row r="19" spans="1:10" ht="12.75" x14ac:dyDescent="0.2">
      <c r="A19" s="39" t="s">
        <v>1736</v>
      </c>
      <c r="B19" s="51" t="s">
        <v>1737</v>
      </c>
      <c r="C19" s="40">
        <v>30000000</v>
      </c>
      <c r="D19" s="40">
        <v>1858737.31</v>
      </c>
      <c r="E19" s="40">
        <v>31858737.309999999</v>
      </c>
      <c r="F19" s="40">
        <v>30000000</v>
      </c>
      <c r="G19" s="40">
        <v>0</v>
      </c>
      <c r="H19" s="72">
        <v>0</v>
      </c>
      <c r="I19" s="65">
        <v>0</v>
      </c>
      <c r="J19" s="40">
        <v>0</v>
      </c>
    </row>
    <row r="20" spans="1:10" ht="12.75" x14ac:dyDescent="0.2">
      <c r="A20" s="39" t="s">
        <v>1738</v>
      </c>
      <c r="B20" s="51" t="s">
        <v>1739</v>
      </c>
      <c r="C20" s="40">
        <v>394343</v>
      </c>
      <c r="D20" s="40">
        <v>0</v>
      </c>
      <c r="E20" s="40">
        <v>394343</v>
      </c>
      <c r="F20" s="40">
        <v>359543.75</v>
      </c>
      <c r="G20" s="40">
        <v>287008.78999999998</v>
      </c>
      <c r="H20" s="72">
        <v>155749.37</v>
      </c>
      <c r="I20" s="65">
        <v>39.4959134560522</v>
      </c>
      <c r="J20" s="40">
        <v>99893.119999999995</v>
      </c>
    </row>
    <row r="21" spans="1:10" ht="12.75" x14ac:dyDescent="0.2">
      <c r="A21" s="39" t="s">
        <v>1740</v>
      </c>
      <c r="B21" s="51" t="s">
        <v>1741</v>
      </c>
      <c r="C21" s="40">
        <v>654786</v>
      </c>
      <c r="D21" s="40">
        <v>0</v>
      </c>
      <c r="E21" s="40">
        <v>654786</v>
      </c>
      <c r="F21" s="40">
        <v>654786</v>
      </c>
      <c r="G21" s="40">
        <v>7791.26</v>
      </c>
      <c r="H21" s="72">
        <v>4552.9399999999996</v>
      </c>
      <c r="I21" s="65">
        <v>0.69533252085413999</v>
      </c>
      <c r="J21" s="40">
        <v>0</v>
      </c>
    </row>
    <row r="22" spans="1:10" ht="12.75" x14ac:dyDescent="0.2">
      <c r="A22" s="39" t="s">
        <v>1742</v>
      </c>
      <c r="B22" s="51" t="s">
        <v>1743</v>
      </c>
      <c r="C22" s="40">
        <v>20887681.629999999</v>
      </c>
      <c r="D22" s="40">
        <v>0</v>
      </c>
      <c r="E22" s="40">
        <v>20887681.629999999</v>
      </c>
      <c r="F22" s="40">
        <v>12856344.6</v>
      </c>
      <c r="G22" s="40">
        <v>9913771.5199999996</v>
      </c>
      <c r="H22" s="72">
        <v>857136.05</v>
      </c>
      <c r="I22" s="65">
        <v>4.10354803938095</v>
      </c>
      <c r="J22" s="40">
        <v>493733.95</v>
      </c>
    </row>
    <row r="23" spans="1:10" ht="12.75" x14ac:dyDescent="0.2">
      <c r="A23" s="39" t="s">
        <v>1744</v>
      </c>
      <c r="B23" s="51" t="s">
        <v>1745</v>
      </c>
      <c r="C23" s="40">
        <v>10821216</v>
      </c>
      <c r="D23" s="40">
        <v>-1177650</v>
      </c>
      <c r="E23" s="40">
        <v>9643566</v>
      </c>
      <c r="F23" s="40">
        <v>2577059.87</v>
      </c>
      <c r="G23" s="40">
        <v>2136847.4</v>
      </c>
      <c r="H23" s="72">
        <v>1684615.23</v>
      </c>
      <c r="I23" s="65">
        <v>17.4687997157898</v>
      </c>
      <c r="J23" s="40">
        <v>800819.29</v>
      </c>
    </row>
    <row r="24" spans="1:10" ht="12.75" x14ac:dyDescent="0.2">
      <c r="A24" s="39" t="s">
        <v>1746</v>
      </c>
      <c r="B24" s="51" t="s">
        <v>1747</v>
      </c>
      <c r="C24" s="40">
        <v>0</v>
      </c>
      <c r="D24" s="40">
        <v>165012.81</v>
      </c>
      <c r="E24" s="40">
        <v>165012.81</v>
      </c>
      <c r="F24" s="40">
        <v>1189.5</v>
      </c>
      <c r="G24" s="40">
        <v>1189.5</v>
      </c>
      <c r="H24" s="72">
        <v>0</v>
      </c>
      <c r="I24" s="65">
        <v>0</v>
      </c>
      <c r="J24" s="40">
        <v>0</v>
      </c>
    </row>
    <row r="25" spans="1:10" ht="12.75" x14ac:dyDescent="0.2">
      <c r="A25" s="39" t="s">
        <v>1748</v>
      </c>
      <c r="B25" s="51" t="s">
        <v>1749</v>
      </c>
      <c r="C25" s="40">
        <v>300000</v>
      </c>
      <c r="D25" s="40">
        <v>1177650</v>
      </c>
      <c r="E25" s="40">
        <v>1477650</v>
      </c>
      <c r="F25" s="40">
        <v>4000</v>
      </c>
      <c r="G25" s="40">
        <v>4000</v>
      </c>
      <c r="H25" s="72">
        <v>0</v>
      </c>
      <c r="I25" s="65">
        <v>0</v>
      </c>
      <c r="J25" s="40">
        <v>0</v>
      </c>
    </row>
    <row r="26" spans="1:10" ht="12.75" x14ac:dyDescent="0.2">
      <c r="A26" s="39" t="s">
        <v>1750</v>
      </c>
      <c r="B26" s="51" t="s">
        <v>1751</v>
      </c>
      <c r="C26" s="40">
        <v>700000</v>
      </c>
      <c r="D26" s="40">
        <v>0</v>
      </c>
      <c r="E26" s="40">
        <v>700000</v>
      </c>
      <c r="F26" s="40">
        <v>0</v>
      </c>
      <c r="G26" s="40">
        <v>0</v>
      </c>
      <c r="H26" s="72">
        <v>0</v>
      </c>
      <c r="I26" s="65">
        <v>0</v>
      </c>
      <c r="J26" s="40">
        <v>0</v>
      </c>
    </row>
    <row r="27" spans="1:10" ht="12.75" x14ac:dyDescent="0.2">
      <c r="A27" s="39" t="s">
        <v>1752</v>
      </c>
      <c r="B27" s="51" t="s">
        <v>1753</v>
      </c>
      <c r="C27" s="40">
        <v>2443750</v>
      </c>
      <c r="D27" s="40">
        <v>0</v>
      </c>
      <c r="E27" s="40">
        <v>2443750</v>
      </c>
      <c r="F27" s="40">
        <v>2396311.17</v>
      </c>
      <c r="G27" s="40">
        <v>2396311.17</v>
      </c>
      <c r="H27" s="72">
        <v>2396311.17</v>
      </c>
      <c r="I27" s="65">
        <v>98.058769104859294</v>
      </c>
      <c r="J27" s="40">
        <v>2396311.17</v>
      </c>
    </row>
    <row r="28" spans="1:10" ht="12.75" x14ac:dyDescent="0.2">
      <c r="A28" s="39" t="s">
        <v>1754</v>
      </c>
      <c r="B28" s="51" t="s">
        <v>1755</v>
      </c>
      <c r="C28" s="40">
        <v>1000000</v>
      </c>
      <c r="D28" s="40">
        <v>0</v>
      </c>
      <c r="E28" s="40">
        <v>1000000</v>
      </c>
      <c r="F28" s="40">
        <v>750000</v>
      </c>
      <c r="G28" s="40">
        <v>0</v>
      </c>
      <c r="H28" s="72">
        <v>0</v>
      </c>
      <c r="I28" s="65">
        <v>0</v>
      </c>
      <c r="J28" s="40">
        <v>0</v>
      </c>
    </row>
    <row r="29" spans="1:10" ht="12.75" x14ac:dyDescent="0.2">
      <c r="A29" s="39" t="s">
        <v>1756</v>
      </c>
      <c r="B29" s="51" t="s">
        <v>1757</v>
      </c>
      <c r="C29" s="40">
        <v>110000</v>
      </c>
      <c r="D29" s="40">
        <v>0</v>
      </c>
      <c r="E29" s="40">
        <v>110000</v>
      </c>
      <c r="F29" s="40">
        <v>0</v>
      </c>
      <c r="G29" s="40">
        <v>0</v>
      </c>
      <c r="H29" s="72">
        <v>0</v>
      </c>
      <c r="I29" s="65">
        <v>0</v>
      </c>
      <c r="J29" s="40">
        <v>0</v>
      </c>
    </row>
    <row r="30" spans="1:10" ht="12.75" x14ac:dyDescent="0.2">
      <c r="A30" s="39" t="s">
        <v>1758</v>
      </c>
      <c r="B30" s="51" t="s">
        <v>1759</v>
      </c>
      <c r="C30" s="40">
        <v>1500000</v>
      </c>
      <c r="D30" s="40">
        <v>0</v>
      </c>
      <c r="E30" s="40">
        <v>1500000</v>
      </c>
      <c r="F30" s="40">
        <v>315951.58</v>
      </c>
      <c r="G30" s="40">
        <v>315951.58</v>
      </c>
      <c r="H30" s="72">
        <v>0</v>
      </c>
      <c r="I30" s="65">
        <v>0</v>
      </c>
      <c r="J30" s="40">
        <v>0</v>
      </c>
    </row>
    <row r="31" spans="1:10" ht="12.75" x14ac:dyDescent="0.2">
      <c r="A31" s="39" t="s">
        <v>1760</v>
      </c>
      <c r="B31" s="51" t="s">
        <v>1761</v>
      </c>
      <c r="C31" s="40">
        <v>180000</v>
      </c>
      <c r="D31" s="40">
        <v>0</v>
      </c>
      <c r="E31" s="40">
        <v>180000</v>
      </c>
      <c r="F31" s="40">
        <v>180000</v>
      </c>
      <c r="G31" s="40">
        <v>0</v>
      </c>
      <c r="H31" s="72">
        <v>0</v>
      </c>
      <c r="I31" s="65">
        <v>0</v>
      </c>
      <c r="J31" s="40">
        <v>0</v>
      </c>
    </row>
    <row r="32" spans="1:10" ht="12.75" x14ac:dyDescent="0.2">
      <c r="A32" s="39" t="s">
        <v>1762</v>
      </c>
      <c r="B32" s="51" t="s">
        <v>1763</v>
      </c>
      <c r="C32" s="40">
        <v>40000</v>
      </c>
      <c r="D32" s="40">
        <v>0</v>
      </c>
      <c r="E32" s="40">
        <v>40000</v>
      </c>
      <c r="F32" s="40">
        <v>8726.75</v>
      </c>
      <c r="G32" s="40">
        <v>8726.75</v>
      </c>
      <c r="H32" s="72">
        <v>8726.75</v>
      </c>
      <c r="I32" s="65">
        <v>21.816875</v>
      </c>
      <c r="J32" s="40">
        <v>7245.35</v>
      </c>
    </row>
    <row r="33" spans="1:10" ht="12.75" x14ac:dyDescent="0.2">
      <c r="A33" s="39" t="s">
        <v>1764</v>
      </c>
      <c r="B33" s="51" t="s">
        <v>1765</v>
      </c>
      <c r="C33" s="40">
        <v>115000</v>
      </c>
      <c r="D33" s="40">
        <v>0</v>
      </c>
      <c r="E33" s="40">
        <v>115000</v>
      </c>
      <c r="F33" s="40">
        <v>24857.3</v>
      </c>
      <c r="G33" s="40">
        <v>24857.3</v>
      </c>
      <c r="H33" s="72">
        <v>7356.22</v>
      </c>
      <c r="I33" s="65">
        <v>6.3967130434782602</v>
      </c>
      <c r="J33" s="40">
        <v>6398.92</v>
      </c>
    </row>
    <row r="34" spans="1:10" ht="12.75" x14ac:dyDescent="0.2">
      <c r="A34" s="39" t="s">
        <v>1766</v>
      </c>
      <c r="B34" s="51" t="s">
        <v>1767</v>
      </c>
      <c r="C34" s="40">
        <v>43000</v>
      </c>
      <c r="D34" s="40">
        <v>0</v>
      </c>
      <c r="E34" s="40">
        <v>43000</v>
      </c>
      <c r="F34" s="40">
        <v>4228.41</v>
      </c>
      <c r="G34" s="40">
        <v>4228.41</v>
      </c>
      <c r="H34" s="72">
        <v>4228.41</v>
      </c>
      <c r="I34" s="65">
        <v>9.8335116279069794</v>
      </c>
      <c r="J34" s="40">
        <v>3793.41</v>
      </c>
    </row>
    <row r="35" spans="1:10" ht="12.75" x14ac:dyDescent="0.2">
      <c r="A35" s="39" t="s">
        <v>1768</v>
      </c>
      <c r="B35" s="51" t="s">
        <v>1769</v>
      </c>
      <c r="C35" s="40">
        <v>579888</v>
      </c>
      <c r="D35" s="40">
        <v>0</v>
      </c>
      <c r="E35" s="40">
        <v>579888</v>
      </c>
      <c r="F35" s="40">
        <v>217517.36</v>
      </c>
      <c r="G35" s="40">
        <v>142003.56</v>
      </c>
      <c r="H35" s="72">
        <v>0</v>
      </c>
      <c r="I35" s="65">
        <v>0</v>
      </c>
      <c r="J35" s="40">
        <v>0</v>
      </c>
    </row>
    <row r="36" spans="1:10" ht="12.75" x14ac:dyDescent="0.2">
      <c r="A36" s="39" t="s">
        <v>1770</v>
      </c>
      <c r="B36" s="51" t="s">
        <v>1771</v>
      </c>
      <c r="C36" s="40">
        <v>125000</v>
      </c>
      <c r="D36" s="40">
        <v>0</v>
      </c>
      <c r="E36" s="40">
        <v>125000</v>
      </c>
      <c r="F36" s="40">
        <v>117002.66</v>
      </c>
      <c r="G36" s="40">
        <v>67997.66</v>
      </c>
      <c r="H36" s="72">
        <v>0</v>
      </c>
      <c r="I36" s="65">
        <v>0</v>
      </c>
      <c r="J36" s="40">
        <v>0</v>
      </c>
    </row>
    <row r="37" spans="1:10" ht="12.75" x14ac:dyDescent="0.2">
      <c r="A37" s="39" t="s">
        <v>1772</v>
      </c>
      <c r="B37" s="51" t="s">
        <v>1773</v>
      </c>
      <c r="C37" s="40">
        <v>0</v>
      </c>
      <c r="D37" s="40">
        <v>0</v>
      </c>
      <c r="E37" s="40">
        <v>0</v>
      </c>
      <c r="F37" s="40">
        <v>0</v>
      </c>
      <c r="G37" s="40">
        <v>0</v>
      </c>
      <c r="H37" s="72">
        <v>0</v>
      </c>
      <c r="I37" s="65">
        <v>0</v>
      </c>
      <c r="J37" s="40">
        <v>0</v>
      </c>
    </row>
    <row r="38" spans="1:10" ht="12.75" x14ac:dyDescent="0.2">
      <c r="A38" s="39" t="s">
        <v>1774</v>
      </c>
      <c r="B38" s="51" t="s">
        <v>1775</v>
      </c>
      <c r="C38" s="40">
        <v>500000</v>
      </c>
      <c r="D38" s="40">
        <v>0</v>
      </c>
      <c r="E38" s="40">
        <v>500000</v>
      </c>
      <c r="F38" s="40">
        <v>78068.160000000003</v>
      </c>
      <c r="G38" s="40">
        <v>78068.160000000003</v>
      </c>
      <c r="H38" s="72">
        <v>78068.160000000003</v>
      </c>
      <c r="I38" s="65">
        <v>15.613632000000001</v>
      </c>
      <c r="J38" s="40">
        <v>0</v>
      </c>
    </row>
    <row r="39" spans="1:10" ht="12.75" x14ac:dyDescent="0.2">
      <c r="A39" s="39" t="s">
        <v>1776</v>
      </c>
      <c r="B39" s="51" t="s">
        <v>1777</v>
      </c>
      <c r="C39" s="40">
        <v>50000</v>
      </c>
      <c r="D39" s="40">
        <v>0</v>
      </c>
      <c r="E39" s="40">
        <v>50000</v>
      </c>
      <c r="F39" s="40">
        <v>0</v>
      </c>
      <c r="G39" s="40">
        <v>0</v>
      </c>
      <c r="H39" s="72">
        <v>0</v>
      </c>
      <c r="I39" s="65">
        <v>0</v>
      </c>
      <c r="J39" s="40">
        <v>0</v>
      </c>
    </row>
    <row r="40" spans="1:10" ht="12.75" x14ac:dyDescent="0.2">
      <c r="A40" s="39" t="s">
        <v>1778</v>
      </c>
      <c r="B40" s="51" t="s">
        <v>1779</v>
      </c>
      <c r="C40" s="40">
        <v>1000</v>
      </c>
      <c r="D40" s="40">
        <v>0</v>
      </c>
      <c r="E40" s="40">
        <v>1000</v>
      </c>
      <c r="F40" s="40">
        <v>0</v>
      </c>
      <c r="G40" s="40">
        <v>0</v>
      </c>
      <c r="H40" s="72">
        <v>0</v>
      </c>
      <c r="I40" s="65">
        <v>0</v>
      </c>
      <c r="J40" s="40">
        <v>0</v>
      </c>
    </row>
    <row r="41" spans="1:10" ht="12.75" x14ac:dyDescent="0.2">
      <c r="A41" s="39" t="s">
        <v>1780</v>
      </c>
      <c r="B41" s="51" t="s">
        <v>1781</v>
      </c>
      <c r="C41" s="40">
        <v>140000</v>
      </c>
      <c r="D41" s="40">
        <v>0</v>
      </c>
      <c r="E41" s="40">
        <v>140000</v>
      </c>
      <c r="F41" s="40">
        <v>0</v>
      </c>
      <c r="G41" s="40">
        <v>0</v>
      </c>
      <c r="H41" s="72">
        <v>0</v>
      </c>
      <c r="I41" s="65">
        <v>0</v>
      </c>
      <c r="J41" s="40">
        <v>0</v>
      </c>
    </row>
    <row r="42" spans="1:10" ht="12.75" x14ac:dyDescent="0.2">
      <c r="A42" s="39" t="s">
        <v>1782</v>
      </c>
      <c r="B42" s="51" t="s">
        <v>1783</v>
      </c>
      <c r="C42" s="40">
        <v>85479.22</v>
      </c>
      <c r="D42" s="40">
        <v>0</v>
      </c>
      <c r="E42" s="40">
        <v>85479.22</v>
      </c>
      <c r="F42" s="40">
        <v>31934.39</v>
      </c>
      <c r="G42" s="40">
        <v>31934.39</v>
      </c>
      <c r="H42" s="72">
        <v>31934.39</v>
      </c>
      <c r="I42" s="65">
        <v>37.359243568202899</v>
      </c>
      <c r="J42" s="40">
        <v>31934.39</v>
      </c>
    </row>
    <row r="43" spans="1:10" ht="12.75" x14ac:dyDescent="0.2">
      <c r="A43" s="39" t="s">
        <v>1784</v>
      </c>
      <c r="B43" s="51" t="s">
        <v>1785</v>
      </c>
      <c r="C43" s="40">
        <v>700000</v>
      </c>
      <c r="D43" s="40">
        <v>0</v>
      </c>
      <c r="E43" s="40">
        <v>700000</v>
      </c>
      <c r="F43" s="40">
        <v>1398315.48</v>
      </c>
      <c r="G43" s="40">
        <v>1398315.48</v>
      </c>
      <c r="H43" s="72">
        <v>1398315.48</v>
      </c>
      <c r="I43" s="65">
        <v>199.75935428571401</v>
      </c>
      <c r="J43" s="40">
        <v>1398315.48</v>
      </c>
    </row>
    <row r="44" spans="1:10" ht="12.75" x14ac:dyDescent="0.2">
      <c r="A44" s="39" t="s">
        <v>1786</v>
      </c>
      <c r="B44" s="51" t="s">
        <v>1787</v>
      </c>
      <c r="C44" s="40">
        <v>150000</v>
      </c>
      <c r="D44" s="40">
        <v>0</v>
      </c>
      <c r="E44" s="40">
        <v>150000</v>
      </c>
      <c r="F44" s="40">
        <v>92736.82</v>
      </c>
      <c r="G44" s="40">
        <v>92736.82</v>
      </c>
      <c r="H44" s="72">
        <v>0</v>
      </c>
      <c r="I44" s="65">
        <v>0</v>
      </c>
      <c r="J44" s="40">
        <v>0</v>
      </c>
    </row>
    <row r="45" spans="1:10" ht="12.75" x14ac:dyDescent="0.2">
      <c r="A45" s="39" t="s">
        <v>1788</v>
      </c>
      <c r="B45" s="51" t="s">
        <v>1789</v>
      </c>
      <c r="C45" s="40">
        <v>982681</v>
      </c>
      <c r="D45" s="40">
        <v>0</v>
      </c>
      <c r="E45" s="40">
        <v>982681</v>
      </c>
      <c r="F45" s="40">
        <v>920002.24</v>
      </c>
      <c r="G45" s="40">
        <v>920002.24</v>
      </c>
      <c r="H45" s="72">
        <v>68254.179999999993</v>
      </c>
      <c r="I45" s="65">
        <v>6.9457107647344403</v>
      </c>
      <c r="J45" s="40">
        <v>60094.42</v>
      </c>
    </row>
    <row r="46" spans="1:10" ht="12.75" x14ac:dyDescent="0.2">
      <c r="A46" s="39" t="s">
        <v>1790</v>
      </c>
      <c r="B46" s="51" t="s">
        <v>1791</v>
      </c>
      <c r="C46" s="40">
        <v>2984969.5</v>
      </c>
      <c r="D46" s="40">
        <v>0</v>
      </c>
      <c r="E46" s="40">
        <v>2984969.5</v>
      </c>
      <c r="F46" s="40">
        <v>1390376.39</v>
      </c>
      <c r="G46" s="40">
        <v>1390376.39</v>
      </c>
      <c r="H46" s="72">
        <v>957.84</v>
      </c>
      <c r="I46" s="65">
        <v>3.2088770086260002E-2</v>
      </c>
      <c r="J46" s="40">
        <v>957.84</v>
      </c>
    </row>
    <row r="47" spans="1:10" ht="12.75" x14ac:dyDescent="0.2">
      <c r="A47" s="39" t="s">
        <v>1792</v>
      </c>
      <c r="B47" s="51" t="s">
        <v>1793</v>
      </c>
      <c r="C47" s="40">
        <v>71650</v>
      </c>
      <c r="D47" s="40">
        <v>0</v>
      </c>
      <c r="E47" s="40">
        <v>71650</v>
      </c>
      <c r="F47" s="40">
        <v>0</v>
      </c>
      <c r="G47" s="40">
        <v>0</v>
      </c>
      <c r="H47" s="72">
        <v>0</v>
      </c>
      <c r="I47" s="65">
        <v>0</v>
      </c>
      <c r="J47" s="40">
        <v>0</v>
      </c>
    </row>
    <row r="48" spans="1:10" ht="12.75" x14ac:dyDescent="0.2">
      <c r="A48" s="39" t="s">
        <v>1794</v>
      </c>
      <c r="B48" s="51" t="s">
        <v>1795</v>
      </c>
      <c r="C48" s="40">
        <v>600000</v>
      </c>
      <c r="D48" s="40">
        <v>0</v>
      </c>
      <c r="E48" s="40">
        <v>600000</v>
      </c>
      <c r="F48" s="40">
        <v>0</v>
      </c>
      <c r="G48" s="40">
        <v>0</v>
      </c>
      <c r="H48" s="72">
        <v>0</v>
      </c>
      <c r="I48" s="65">
        <v>0</v>
      </c>
      <c r="J48" s="40">
        <v>0</v>
      </c>
    </row>
    <row r="49" spans="1:10" ht="12.75" x14ac:dyDescent="0.2">
      <c r="A49" s="39" t="s">
        <v>1796</v>
      </c>
      <c r="B49" s="51" t="s">
        <v>1797</v>
      </c>
      <c r="C49" s="40">
        <v>0</v>
      </c>
      <c r="D49" s="40">
        <v>0</v>
      </c>
      <c r="E49" s="40">
        <v>0</v>
      </c>
      <c r="F49" s="40">
        <v>0</v>
      </c>
      <c r="G49" s="40">
        <v>0</v>
      </c>
      <c r="H49" s="72">
        <v>0</v>
      </c>
      <c r="I49" s="65">
        <v>0</v>
      </c>
      <c r="J49" s="40">
        <v>0</v>
      </c>
    </row>
    <row r="50" spans="1:10" ht="12.75" x14ac:dyDescent="0.2">
      <c r="A50" s="39" t="s">
        <v>1798</v>
      </c>
      <c r="B50" s="51" t="s">
        <v>1799</v>
      </c>
      <c r="C50" s="40">
        <v>0</v>
      </c>
      <c r="D50" s="40">
        <v>91815.28</v>
      </c>
      <c r="E50" s="40">
        <v>91815.28</v>
      </c>
      <c r="F50" s="40">
        <v>62000</v>
      </c>
      <c r="G50" s="40">
        <v>62000</v>
      </c>
      <c r="H50" s="72">
        <v>0</v>
      </c>
      <c r="I50" s="65">
        <v>0</v>
      </c>
      <c r="J50" s="40">
        <v>0</v>
      </c>
    </row>
    <row r="51" spans="1:10" ht="12.75" x14ac:dyDescent="0.2">
      <c r="A51" s="39" t="s">
        <v>1800</v>
      </c>
      <c r="B51" s="51" t="s">
        <v>1801</v>
      </c>
      <c r="C51" s="40">
        <v>112500</v>
      </c>
      <c r="D51" s="40">
        <v>0</v>
      </c>
      <c r="E51" s="40">
        <v>112500</v>
      </c>
      <c r="F51" s="40">
        <v>110593.57</v>
      </c>
      <c r="G51" s="40">
        <v>7199.5</v>
      </c>
      <c r="H51" s="72">
        <v>7199.5</v>
      </c>
      <c r="I51" s="65">
        <v>6.3995555555555601</v>
      </c>
      <c r="J51" s="40">
        <v>0</v>
      </c>
    </row>
    <row r="52" spans="1:10" ht="12.75" x14ac:dyDescent="0.2">
      <c r="A52" s="39" t="s">
        <v>1802</v>
      </c>
      <c r="B52" s="51" t="s">
        <v>1803</v>
      </c>
      <c r="C52" s="40">
        <v>2068238</v>
      </c>
      <c r="D52" s="40">
        <v>0</v>
      </c>
      <c r="E52" s="40">
        <v>2068238</v>
      </c>
      <c r="F52" s="40">
        <v>505652.59</v>
      </c>
      <c r="G52" s="40">
        <v>505652.59</v>
      </c>
      <c r="H52" s="72">
        <v>505652.59</v>
      </c>
      <c r="I52" s="65">
        <v>24.4484720810661</v>
      </c>
      <c r="J52" s="40">
        <v>505652.59</v>
      </c>
    </row>
    <row r="53" spans="1:10" ht="12.75" x14ac:dyDescent="0.2">
      <c r="A53" s="39" t="s">
        <v>1804</v>
      </c>
      <c r="B53" s="51" t="s">
        <v>1805</v>
      </c>
      <c r="C53" s="40">
        <v>32000</v>
      </c>
      <c r="D53" s="40">
        <v>0</v>
      </c>
      <c r="E53" s="40">
        <v>32000</v>
      </c>
      <c r="F53" s="40">
        <v>7193.28</v>
      </c>
      <c r="G53" s="40">
        <v>7193.28</v>
      </c>
      <c r="H53" s="72">
        <v>7193.28</v>
      </c>
      <c r="I53" s="65">
        <v>22.478999999999999</v>
      </c>
      <c r="J53" s="40">
        <v>7193.28</v>
      </c>
    </row>
    <row r="54" spans="1:10" ht="12.75" x14ac:dyDescent="0.2">
      <c r="A54" s="39" t="s">
        <v>1806</v>
      </c>
      <c r="B54" s="51" t="s">
        <v>1807</v>
      </c>
      <c r="C54" s="40">
        <v>292875</v>
      </c>
      <c r="D54" s="40">
        <v>0</v>
      </c>
      <c r="E54" s="40">
        <v>292875</v>
      </c>
      <c r="F54" s="40">
        <v>242090.05</v>
      </c>
      <c r="G54" s="40">
        <v>235892.26</v>
      </c>
      <c r="H54" s="72">
        <v>0</v>
      </c>
      <c r="I54" s="65">
        <v>0</v>
      </c>
      <c r="J54" s="40">
        <v>0</v>
      </c>
    </row>
    <row r="55" spans="1:10" ht="12.75" x14ac:dyDescent="0.2">
      <c r="A55" s="39" t="s">
        <v>1808</v>
      </c>
      <c r="B55" s="51" t="s">
        <v>1809</v>
      </c>
      <c r="C55" s="40">
        <v>0</v>
      </c>
      <c r="D55" s="40">
        <v>0</v>
      </c>
      <c r="E55" s="40">
        <v>0</v>
      </c>
      <c r="F55" s="40">
        <v>0</v>
      </c>
      <c r="G55" s="40">
        <v>0</v>
      </c>
      <c r="H55" s="72">
        <v>0</v>
      </c>
      <c r="I55" s="65">
        <v>0</v>
      </c>
      <c r="J55" s="40">
        <v>0</v>
      </c>
    </row>
    <row r="56" spans="1:10" ht="12.75" x14ac:dyDescent="0.2">
      <c r="A56" s="39" t="s">
        <v>1810</v>
      </c>
      <c r="B56" s="51" t="s">
        <v>1811</v>
      </c>
      <c r="C56" s="40">
        <v>705105</v>
      </c>
      <c r="D56" s="40">
        <v>952892.46</v>
      </c>
      <c r="E56" s="40">
        <v>1657997.46</v>
      </c>
      <c r="F56" s="40">
        <v>176637.26</v>
      </c>
      <c r="G56" s="40">
        <v>176637.26</v>
      </c>
      <c r="H56" s="72">
        <v>176637.26</v>
      </c>
      <c r="I56" s="65">
        <v>10.6536508204301</v>
      </c>
      <c r="J56" s="40">
        <v>176637.26</v>
      </c>
    </row>
    <row r="57" spans="1:10" ht="12.75" x14ac:dyDescent="0.2">
      <c r="A57" s="39" t="s">
        <v>1812</v>
      </c>
      <c r="B57" s="51" t="s">
        <v>1813</v>
      </c>
      <c r="C57" s="40">
        <v>280000</v>
      </c>
      <c r="D57" s="40">
        <v>0</v>
      </c>
      <c r="E57" s="40">
        <v>280000</v>
      </c>
      <c r="F57" s="40">
        <v>0</v>
      </c>
      <c r="G57" s="40">
        <v>0</v>
      </c>
      <c r="H57" s="72">
        <v>0</v>
      </c>
      <c r="I57" s="65">
        <v>0</v>
      </c>
      <c r="J57" s="40">
        <v>0</v>
      </c>
    </row>
    <row r="58" spans="1:10" ht="12.75" x14ac:dyDescent="0.2">
      <c r="A58" s="39" t="s">
        <v>1814</v>
      </c>
      <c r="B58" s="51" t="s">
        <v>1815</v>
      </c>
      <c r="C58" s="40">
        <v>65000</v>
      </c>
      <c r="D58" s="40">
        <v>28617.23</v>
      </c>
      <c r="E58" s="40">
        <v>93617.23</v>
      </c>
      <c r="F58" s="40">
        <v>4109.71</v>
      </c>
      <c r="G58" s="40">
        <v>4109.71</v>
      </c>
      <c r="H58" s="72">
        <v>4109.71</v>
      </c>
      <c r="I58" s="65">
        <v>4.38990771250121</v>
      </c>
      <c r="J58" s="40">
        <v>4109.71</v>
      </c>
    </row>
    <row r="59" spans="1:10" ht="12.75" x14ac:dyDescent="0.2">
      <c r="A59" s="39" t="s">
        <v>1816</v>
      </c>
      <c r="B59" s="51" t="s">
        <v>1817</v>
      </c>
      <c r="C59" s="40">
        <v>15491.77</v>
      </c>
      <c r="D59" s="40">
        <v>0</v>
      </c>
      <c r="E59" s="40">
        <v>15491.77</v>
      </c>
      <c r="F59" s="40">
        <v>15219.96</v>
      </c>
      <c r="G59" s="40">
        <v>15219.96</v>
      </c>
      <c r="H59" s="72">
        <v>15219.96</v>
      </c>
      <c r="I59" s="65">
        <v>98.245455490237703</v>
      </c>
      <c r="J59" s="40">
        <v>15219.96</v>
      </c>
    </row>
    <row r="60" spans="1:10" ht="12.75" x14ac:dyDescent="0.2">
      <c r="A60" s="39" t="s">
        <v>1818</v>
      </c>
      <c r="B60" s="51" t="s">
        <v>1819</v>
      </c>
      <c r="C60" s="40">
        <v>470000</v>
      </c>
      <c r="D60" s="40">
        <v>0</v>
      </c>
      <c r="E60" s="40">
        <v>470000</v>
      </c>
      <c r="F60" s="40">
        <v>7200</v>
      </c>
      <c r="G60" s="40">
        <v>5800</v>
      </c>
      <c r="H60" s="72">
        <v>5800</v>
      </c>
      <c r="I60" s="65">
        <v>1.23404255319149</v>
      </c>
      <c r="J60" s="40">
        <v>0</v>
      </c>
    </row>
    <row r="61" spans="1:10" ht="12.75" x14ac:dyDescent="0.2">
      <c r="A61" s="39" t="s">
        <v>1820</v>
      </c>
      <c r="B61" s="51" t="s">
        <v>1821</v>
      </c>
      <c r="C61" s="40">
        <v>65000</v>
      </c>
      <c r="D61" s="40">
        <v>0</v>
      </c>
      <c r="E61" s="40">
        <v>65000</v>
      </c>
      <c r="F61" s="40">
        <v>0</v>
      </c>
      <c r="G61" s="40">
        <v>0</v>
      </c>
      <c r="H61" s="72">
        <v>0</v>
      </c>
      <c r="I61" s="65">
        <v>0</v>
      </c>
      <c r="J61" s="40">
        <v>0</v>
      </c>
    </row>
    <row r="62" spans="1:10" ht="12.75" x14ac:dyDescent="0.2">
      <c r="A62" s="39" t="s">
        <v>1822</v>
      </c>
      <c r="B62" s="51" t="s">
        <v>1823</v>
      </c>
      <c r="C62" s="40">
        <v>2068545.97</v>
      </c>
      <c r="D62" s="40">
        <v>0</v>
      </c>
      <c r="E62" s="40">
        <v>2068545.97</v>
      </c>
      <c r="F62" s="40">
        <v>202734.39</v>
      </c>
      <c r="G62" s="40">
        <v>202734.39</v>
      </c>
      <c r="H62" s="72">
        <v>202734.39</v>
      </c>
      <c r="I62" s="65">
        <v>9.8008162709577107</v>
      </c>
      <c r="J62" s="40">
        <v>187610.52</v>
      </c>
    </row>
    <row r="63" spans="1:10" ht="12.75" x14ac:dyDescent="0.2">
      <c r="A63" s="39" t="s">
        <v>1824</v>
      </c>
      <c r="B63" s="51" t="s">
        <v>1825</v>
      </c>
      <c r="C63" s="40">
        <v>0</v>
      </c>
      <c r="D63" s="40">
        <v>52000</v>
      </c>
      <c r="E63" s="40">
        <v>52000</v>
      </c>
      <c r="F63" s="40">
        <v>9789.56</v>
      </c>
      <c r="G63" s="40">
        <v>9789.56</v>
      </c>
      <c r="H63" s="72">
        <v>9789.56</v>
      </c>
      <c r="I63" s="65">
        <v>18.826076923076901</v>
      </c>
      <c r="J63" s="40">
        <v>9789.56</v>
      </c>
    </row>
    <row r="64" spans="1:10" ht="12.75" x14ac:dyDescent="0.2">
      <c r="A64" s="39" t="s">
        <v>1826</v>
      </c>
      <c r="B64" s="51" t="s">
        <v>1827</v>
      </c>
      <c r="C64" s="40">
        <v>420000</v>
      </c>
      <c r="D64" s="40">
        <v>915862.61</v>
      </c>
      <c r="E64" s="40">
        <v>1335862.6100000001</v>
      </c>
      <c r="F64" s="40">
        <v>951858.06</v>
      </c>
      <c r="G64" s="40">
        <v>945221.27</v>
      </c>
      <c r="H64" s="72">
        <v>104645.64</v>
      </c>
      <c r="I64" s="65">
        <v>7.8335630637944096</v>
      </c>
      <c r="J64" s="40">
        <v>104645.64</v>
      </c>
    </row>
    <row r="65" spans="1:10" ht="12.75" x14ac:dyDescent="0.2">
      <c r="A65" s="39" t="s">
        <v>1828</v>
      </c>
      <c r="B65" s="51" t="s">
        <v>1829</v>
      </c>
      <c r="C65" s="40">
        <v>0</v>
      </c>
      <c r="D65" s="40">
        <v>1130105.02</v>
      </c>
      <c r="E65" s="40">
        <v>1130105.02</v>
      </c>
      <c r="F65" s="40">
        <v>337288.7</v>
      </c>
      <c r="G65" s="40">
        <v>40398.699999999997</v>
      </c>
      <c r="H65" s="72">
        <v>14708.1</v>
      </c>
      <c r="I65" s="65">
        <v>1.3014808128186199</v>
      </c>
      <c r="J65" s="40">
        <v>14708.1</v>
      </c>
    </row>
    <row r="66" spans="1:10" ht="12.75" x14ac:dyDescent="0.2">
      <c r="A66" s="39" t="s">
        <v>1830</v>
      </c>
      <c r="B66" s="51" t="s">
        <v>1831</v>
      </c>
      <c r="C66" s="40">
        <v>0</v>
      </c>
      <c r="D66" s="40">
        <v>40769</v>
      </c>
      <c r="E66" s="40">
        <v>40769</v>
      </c>
      <c r="F66" s="40">
        <v>0</v>
      </c>
      <c r="G66" s="40">
        <v>0</v>
      </c>
      <c r="H66" s="72">
        <v>0</v>
      </c>
      <c r="I66" s="65">
        <v>0</v>
      </c>
      <c r="J66" s="40">
        <v>0</v>
      </c>
    </row>
    <row r="67" spans="1:10" ht="12.75" x14ac:dyDescent="0.2">
      <c r="A67" s="39" t="s">
        <v>1832</v>
      </c>
      <c r="B67" s="51" t="s">
        <v>1833</v>
      </c>
      <c r="C67" s="40">
        <v>225000</v>
      </c>
      <c r="D67" s="40">
        <v>98316</v>
      </c>
      <c r="E67" s="40">
        <v>323316</v>
      </c>
      <c r="F67" s="40">
        <v>47214.28</v>
      </c>
      <c r="G67" s="40">
        <v>47214.28</v>
      </c>
      <c r="H67" s="72">
        <v>47214.28</v>
      </c>
      <c r="I67" s="65">
        <v>14.603137487782901</v>
      </c>
      <c r="J67" s="40">
        <v>47214.28</v>
      </c>
    </row>
    <row r="68" spans="1:10" ht="12.75" x14ac:dyDescent="0.2">
      <c r="A68" s="39" t="s">
        <v>1834</v>
      </c>
      <c r="B68" s="51" t="s">
        <v>1835</v>
      </c>
      <c r="C68" s="40">
        <v>600000</v>
      </c>
      <c r="D68" s="40">
        <v>0</v>
      </c>
      <c r="E68" s="40">
        <v>600000</v>
      </c>
      <c r="F68" s="40">
        <v>49317.29</v>
      </c>
      <c r="G68" s="40">
        <v>6459.09</v>
      </c>
      <c r="H68" s="72">
        <v>6459.09</v>
      </c>
      <c r="I68" s="65">
        <v>1.0765150000000001</v>
      </c>
      <c r="J68" s="40">
        <v>6459.09</v>
      </c>
    </row>
    <row r="69" spans="1:10" ht="12.75" x14ac:dyDescent="0.2">
      <c r="A69" s="39" t="s">
        <v>1836</v>
      </c>
      <c r="B69" s="51" t="s">
        <v>1837</v>
      </c>
      <c r="C69" s="40">
        <v>1445205.42</v>
      </c>
      <c r="D69" s="40">
        <v>0</v>
      </c>
      <c r="E69" s="40">
        <v>1445205.42</v>
      </c>
      <c r="F69" s="40">
        <v>201841.59</v>
      </c>
      <c r="G69" s="40">
        <v>201841.59</v>
      </c>
      <c r="H69" s="72">
        <v>201841.59</v>
      </c>
      <c r="I69" s="65">
        <v>13.9662906882815</v>
      </c>
      <c r="J69" s="40">
        <v>180393.17</v>
      </c>
    </row>
    <row r="70" spans="1:10" ht="12.75" x14ac:dyDescent="0.2">
      <c r="A70" s="39" t="s">
        <v>1838</v>
      </c>
      <c r="B70" s="51" t="s">
        <v>1839</v>
      </c>
      <c r="C70" s="40">
        <v>100000</v>
      </c>
      <c r="D70" s="40">
        <v>0</v>
      </c>
      <c r="E70" s="40">
        <v>100000</v>
      </c>
      <c r="F70" s="40">
        <v>61345.08</v>
      </c>
      <c r="G70" s="40">
        <v>61345.08</v>
      </c>
      <c r="H70" s="72">
        <v>61345.08</v>
      </c>
      <c r="I70" s="65">
        <v>61.345080000000003</v>
      </c>
      <c r="J70" s="40">
        <v>61345.08</v>
      </c>
    </row>
    <row r="71" spans="1:10" ht="12.75" x14ac:dyDescent="0.2">
      <c r="A71" s="39" t="s">
        <v>1840</v>
      </c>
      <c r="B71" s="51" t="s">
        <v>1841</v>
      </c>
      <c r="C71" s="40">
        <v>71300</v>
      </c>
      <c r="D71" s="40">
        <v>0</v>
      </c>
      <c r="E71" s="40">
        <v>71300</v>
      </c>
      <c r="F71" s="40">
        <v>15696.01</v>
      </c>
      <c r="G71" s="40">
        <v>15696.01</v>
      </c>
      <c r="H71" s="72">
        <v>15696.01</v>
      </c>
      <c r="I71" s="65">
        <v>22.014039270687199</v>
      </c>
      <c r="J71" s="40">
        <v>15696.01</v>
      </c>
    </row>
    <row r="72" spans="1:10" ht="12.75" x14ac:dyDescent="0.2">
      <c r="A72" s="39" t="s">
        <v>1842</v>
      </c>
      <c r="B72" s="51" t="s">
        <v>1843</v>
      </c>
      <c r="C72" s="40">
        <v>1905220.21</v>
      </c>
      <c r="D72" s="40">
        <v>0</v>
      </c>
      <c r="E72" s="40">
        <v>1905220.21</v>
      </c>
      <c r="F72" s="40">
        <v>1878560.4</v>
      </c>
      <c r="G72" s="40">
        <v>1878560.4</v>
      </c>
      <c r="H72" s="72">
        <v>96565.37</v>
      </c>
      <c r="I72" s="65">
        <v>5.06846240099458</v>
      </c>
      <c r="J72" s="40">
        <v>28605.93</v>
      </c>
    </row>
    <row r="73" spans="1:10" ht="12.75" x14ac:dyDescent="0.2">
      <c r="A73" s="39" t="s">
        <v>1844</v>
      </c>
      <c r="B73" s="51" t="s">
        <v>1845</v>
      </c>
      <c r="C73" s="40">
        <v>169856</v>
      </c>
      <c r="D73" s="40">
        <v>0</v>
      </c>
      <c r="E73" s="40">
        <v>169856</v>
      </c>
      <c r="F73" s="40">
        <v>160000</v>
      </c>
      <c r="G73" s="40">
        <v>160000</v>
      </c>
      <c r="H73" s="72">
        <v>24912.22</v>
      </c>
      <c r="I73" s="65">
        <v>14.6666705915599</v>
      </c>
      <c r="J73" s="40">
        <v>11696.45</v>
      </c>
    </row>
    <row r="74" spans="1:10" ht="12.75" x14ac:dyDescent="0.2">
      <c r="A74" s="39" t="s">
        <v>1846</v>
      </c>
      <c r="B74" s="51" t="s">
        <v>1847</v>
      </c>
      <c r="C74" s="40">
        <v>0</v>
      </c>
      <c r="D74" s="40">
        <v>1240992.8899999999</v>
      </c>
      <c r="E74" s="40">
        <v>1240992.8899999999</v>
      </c>
      <c r="F74" s="40">
        <v>1217887.9099999999</v>
      </c>
      <c r="G74" s="40">
        <v>395563.44</v>
      </c>
      <c r="H74" s="72">
        <v>97419.44</v>
      </c>
      <c r="I74" s="65">
        <v>7.8501207206755197</v>
      </c>
      <c r="J74" s="40">
        <v>42139.73</v>
      </c>
    </row>
    <row r="75" spans="1:10" ht="12.75" x14ac:dyDescent="0.2">
      <c r="A75" s="39" t="s">
        <v>1848</v>
      </c>
      <c r="B75" s="51" t="s">
        <v>1849</v>
      </c>
      <c r="C75" s="40">
        <v>0</v>
      </c>
      <c r="D75" s="40">
        <v>12790899.27</v>
      </c>
      <c r="E75" s="40">
        <v>12790899.27</v>
      </c>
      <c r="F75" s="40">
        <v>8220245.96</v>
      </c>
      <c r="G75" s="40">
        <v>7040284.25</v>
      </c>
      <c r="H75" s="72">
        <v>40968.9</v>
      </c>
      <c r="I75" s="65">
        <v>0.32029726085083998</v>
      </c>
      <c r="J75" s="40">
        <v>0</v>
      </c>
    </row>
    <row r="76" spans="1:10" ht="12.75" x14ac:dyDescent="0.2">
      <c r="A76" s="39" t="s">
        <v>1850</v>
      </c>
      <c r="B76" s="51" t="s">
        <v>1851</v>
      </c>
      <c r="C76" s="40">
        <v>0</v>
      </c>
      <c r="D76" s="40">
        <v>0</v>
      </c>
      <c r="E76" s="40">
        <v>0</v>
      </c>
      <c r="F76" s="40">
        <v>0</v>
      </c>
      <c r="G76" s="40">
        <v>0</v>
      </c>
      <c r="H76" s="72">
        <v>0</v>
      </c>
      <c r="I76" s="65">
        <v>0</v>
      </c>
      <c r="J76" s="40">
        <v>0</v>
      </c>
    </row>
    <row r="77" spans="1:10" ht="12.75" x14ac:dyDescent="0.2">
      <c r="A77" s="39" t="s">
        <v>1852</v>
      </c>
      <c r="B77" s="51" t="s">
        <v>1853</v>
      </c>
      <c r="C77" s="40">
        <v>15293.19</v>
      </c>
      <c r="D77" s="40">
        <v>0</v>
      </c>
      <c r="E77" s="40">
        <v>15293.19</v>
      </c>
      <c r="F77" s="40">
        <v>15293</v>
      </c>
      <c r="G77" s="40">
        <v>0</v>
      </c>
      <c r="H77" s="72">
        <v>0</v>
      </c>
      <c r="I77" s="65">
        <v>0</v>
      </c>
      <c r="J77" s="40">
        <v>0</v>
      </c>
    </row>
    <row r="78" spans="1:10" ht="12.75" x14ac:dyDescent="0.2">
      <c r="A78" s="39" t="s">
        <v>1854</v>
      </c>
      <c r="B78" s="51" t="s">
        <v>1855</v>
      </c>
      <c r="C78" s="40">
        <v>70000</v>
      </c>
      <c r="D78" s="40">
        <v>0</v>
      </c>
      <c r="E78" s="40">
        <v>70000</v>
      </c>
      <c r="F78" s="40">
        <v>11495.09</v>
      </c>
      <c r="G78" s="40">
        <v>11495.09</v>
      </c>
      <c r="H78" s="72">
        <v>11495.09</v>
      </c>
      <c r="I78" s="65">
        <v>16.4215571428571</v>
      </c>
      <c r="J78" s="40">
        <v>11495.09</v>
      </c>
    </row>
    <row r="79" spans="1:10" ht="12.75" x14ac:dyDescent="0.2">
      <c r="A79" s="39" t="s">
        <v>1856</v>
      </c>
      <c r="B79" s="51" t="s">
        <v>1857</v>
      </c>
      <c r="C79" s="40">
        <v>11080040</v>
      </c>
      <c r="D79" s="40">
        <v>3059608</v>
      </c>
      <c r="E79" s="40">
        <v>14139648</v>
      </c>
      <c r="F79" s="40">
        <v>14039826</v>
      </c>
      <c r="G79" s="40">
        <v>0</v>
      </c>
      <c r="H79" s="72">
        <v>0</v>
      </c>
      <c r="I79" s="65">
        <v>0</v>
      </c>
      <c r="J79" s="40">
        <v>0</v>
      </c>
    </row>
    <row r="80" spans="1:10" ht="12.75" x14ac:dyDescent="0.2">
      <c r="A80" s="39" t="s">
        <v>1858</v>
      </c>
      <c r="B80" s="51" t="s">
        <v>1859</v>
      </c>
      <c r="C80" s="40">
        <v>0</v>
      </c>
      <c r="D80" s="40">
        <v>1142064.57</v>
      </c>
      <c r="E80" s="40">
        <v>1142064.57</v>
      </c>
      <c r="F80" s="40">
        <v>1142064.57</v>
      </c>
      <c r="G80" s="40">
        <v>1142064.57</v>
      </c>
      <c r="H80" s="72">
        <v>1142064.57</v>
      </c>
      <c r="I80" s="65">
        <v>100</v>
      </c>
      <c r="J80" s="40">
        <v>1142064.57</v>
      </c>
    </row>
    <row r="81" spans="1:10" ht="12.75" x14ac:dyDescent="0.2">
      <c r="A81" s="39" t="s">
        <v>1860</v>
      </c>
      <c r="B81" s="51" t="s">
        <v>1861</v>
      </c>
      <c r="C81" s="40">
        <v>0</v>
      </c>
      <c r="D81" s="40">
        <v>5162.95</v>
      </c>
      <c r="E81" s="40">
        <v>5162.95</v>
      </c>
      <c r="F81" s="40">
        <v>0</v>
      </c>
      <c r="G81" s="40">
        <v>0</v>
      </c>
      <c r="H81" s="72">
        <v>0</v>
      </c>
      <c r="I81" s="65">
        <v>0</v>
      </c>
      <c r="J81" s="40">
        <v>0</v>
      </c>
    </row>
    <row r="82" spans="1:10" ht="12.75" x14ac:dyDescent="0.2">
      <c r="A82" s="39" t="s">
        <v>1862</v>
      </c>
      <c r="B82" s="51" t="s">
        <v>1863</v>
      </c>
      <c r="C82" s="40">
        <v>0</v>
      </c>
      <c r="D82" s="40">
        <v>35604.28</v>
      </c>
      <c r="E82" s="40">
        <v>35604.28</v>
      </c>
      <c r="F82" s="40">
        <v>0</v>
      </c>
      <c r="G82" s="40">
        <v>0</v>
      </c>
      <c r="H82" s="72">
        <v>0</v>
      </c>
      <c r="I82" s="65">
        <v>0</v>
      </c>
      <c r="J82" s="40">
        <v>0</v>
      </c>
    </row>
    <row r="83" spans="1:10" ht="12.75" x14ac:dyDescent="0.2">
      <c r="A83" s="39" t="s">
        <v>1864</v>
      </c>
      <c r="B83" s="51" t="s">
        <v>1865</v>
      </c>
      <c r="C83" s="40">
        <v>0</v>
      </c>
      <c r="D83" s="40">
        <v>20650.96</v>
      </c>
      <c r="E83" s="40">
        <v>20650.96</v>
      </c>
      <c r="F83" s="40">
        <v>6024.26</v>
      </c>
      <c r="G83" s="40">
        <v>6024.26</v>
      </c>
      <c r="H83" s="72">
        <v>6024.26</v>
      </c>
      <c r="I83" s="65">
        <v>29.171815741253699</v>
      </c>
      <c r="J83" s="40">
        <v>6024.26</v>
      </c>
    </row>
    <row r="84" spans="1:10" ht="12.75" x14ac:dyDescent="0.2">
      <c r="A84" s="39" t="s">
        <v>1866</v>
      </c>
      <c r="B84" s="51" t="s">
        <v>1867</v>
      </c>
      <c r="C84" s="40">
        <v>0</v>
      </c>
      <c r="D84" s="40">
        <v>222290.45</v>
      </c>
      <c r="E84" s="40">
        <v>222290.45</v>
      </c>
      <c r="F84" s="40">
        <v>165181.04</v>
      </c>
      <c r="G84" s="40">
        <v>165181.04</v>
      </c>
      <c r="H84" s="72">
        <v>4148.24</v>
      </c>
      <c r="I84" s="65">
        <v>1.8661350498863101</v>
      </c>
      <c r="J84" s="40">
        <v>0</v>
      </c>
    </row>
    <row r="85" spans="1:10" ht="12.75" x14ac:dyDescent="0.2">
      <c r="A85" s="39" t="s">
        <v>1868</v>
      </c>
      <c r="B85" s="51" t="s">
        <v>1869</v>
      </c>
      <c r="C85" s="40">
        <v>0</v>
      </c>
      <c r="D85" s="40">
        <v>9000</v>
      </c>
      <c r="E85" s="40">
        <v>9000</v>
      </c>
      <c r="F85" s="40">
        <v>9000</v>
      </c>
      <c r="G85" s="40">
        <v>9000</v>
      </c>
      <c r="H85" s="72">
        <v>9000</v>
      </c>
      <c r="I85" s="65">
        <v>100</v>
      </c>
      <c r="J85" s="40">
        <v>9000</v>
      </c>
    </row>
    <row r="86" spans="1:10" ht="12.75" x14ac:dyDescent="0.2">
      <c r="A86" s="39" t="s">
        <v>1870</v>
      </c>
      <c r="B86" s="51" t="s">
        <v>1871</v>
      </c>
      <c r="C86" s="40">
        <v>0</v>
      </c>
      <c r="D86" s="40">
        <v>86800</v>
      </c>
      <c r="E86" s="40">
        <v>86800</v>
      </c>
      <c r="F86" s="40">
        <v>0</v>
      </c>
      <c r="G86" s="40">
        <v>0</v>
      </c>
      <c r="H86" s="72">
        <v>0</v>
      </c>
      <c r="I86" s="65">
        <v>0</v>
      </c>
      <c r="J86" s="40">
        <v>0</v>
      </c>
    </row>
    <row r="87" spans="1:10" ht="12.75" x14ac:dyDescent="0.2">
      <c r="A87" s="39" t="s">
        <v>1872</v>
      </c>
      <c r="B87" s="51" t="s">
        <v>1873</v>
      </c>
      <c r="C87" s="40">
        <v>106771.4</v>
      </c>
      <c r="D87" s="40">
        <v>0</v>
      </c>
      <c r="E87" s="40">
        <v>106771.4</v>
      </c>
      <c r="F87" s="40">
        <v>56729.02</v>
      </c>
      <c r="G87" s="40">
        <v>56729.02</v>
      </c>
      <c r="H87" s="72">
        <v>56729.02</v>
      </c>
      <c r="I87" s="65">
        <v>53.131287966627802</v>
      </c>
      <c r="J87" s="40">
        <v>48048.91</v>
      </c>
    </row>
    <row r="88" spans="1:10" ht="12.75" x14ac:dyDescent="0.2">
      <c r="A88" s="39" t="s">
        <v>1874</v>
      </c>
      <c r="B88" s="51" t="s">
        <v>1875</v>
      </c>
      <c r="C88" s="40">
        <v>621982.75</v>
      </c>
      <c r="D88" s="40">
        <v>0</v>
      </c>
      <c r="E88" s="40">
        <v>621982.75</v>
      </c>
      <c r="F88" s="40">
        <v>338196.31</v>
      </c>
      <c r="G88" s="40">
        <v>338196.31</v>
      </c>
      <c r="H88" s="72">
        <v>338196.31</v>
      </c>
      <c r="I88" s="65">
        <v>54.373905064087403</v>
      </c>
      <c r="J88" s="40">
        <v>338196.31</v>
      </c>
    </row>
    <row r="89" spans="1:10" ht="12.75" x14ac:dyDescent="0.2">
      <c r="A89" s="39" t="s">
        <v>1876</v>
      </c>
      <c r="B89" s="51" t="s">
        <v>1877</v>
      </c>
      <c r="C89" s="40">
        <v>255000</v>
      </c>
      <c r="D89" s="40">
        <v>0</v>
      </c>
      <c r="E89" s="40">
        <v>255000</v>
      </c>
      <c r="F89" s="40">
        <v>14203.11</v>
      </c>
      <c r="G89" s="40">
        <v>14203.11</v>
      </c>
      <c r="H89" s="72">
        <v>14203.11</v>
      </c>
      <c r="I89" s="65">
        <v>5.5698470588235303</v>
      </c>
      <c r="J89" s="40">
        <v>14203.11</v>
      </c>
    </row>
    <row r="90" spans="1:10" ht="12.75" x14ac:dyDescent="0.2">
      <c r="A90" s="39" t="s">
        <v>1878</v>
      </c>
      <c r="B90" s="51" t="s">
        <v>1879</v>
      </c>
      <c r="C90" s="40">
        <v>330000</v>
      </c>
      <c r="D90" s="40">
        <v>0</v>
      </c>
      <c r="E90" s="40">
        <v>330000</v>
      </c>
      <c r="F90" s="40">
        <v>149157.9</v>
      </c>
      <c r="G90" s="40">
        <v>149157.9</v>
      </c>
      <c r="H90" s="72">
        <v>149157.9</v>
      </c>
      <c r="I90" s="65">
        <v>45.1993636363636</v>
      </c>
      <c r="J90" s="40">
        <v>188500.45</v>
      </c>
    </row>
    <row r="91" spans="1:10" ht="12.75" x14ac:dyDescent="0.2">
      <c r="A91" s="39" t="s">
        <v>1880</v>
      </c>
      <c r="B91" s="51" t="s">
        <v>1881</v>
      </c>
      <c r="C91" s="40">
        <v>0</v>
      </c>
      <c r="D91" s="40">
        <v>608257.65</v>
      </c>
      <c r="E91" s="40">
        <v>608257.65</v>
      </c>
      <c r="F91" s="40">
        <v>89570.74</v>
      </c>
      <c r="G91" s="40">
        <v>84554.08</v>
      </c>
      <c r="H91" s="72">
        <v>56126.34</v>
      </c>
      <c r="I91" s="65">
        <v>9.2273956603751692</v>
      </c>
      <c r="J91" s="40">
        <v>56126.34</v>
      </c>
    </row>
    <row r="92" spans="1:10" ht="12.75" x14ac:dyDescent="0.2">
      <c r="A92" s="39" t="s">
        <v>1882</v>
      </c>
      <c r="B92" s="51" t="s">
        <v>1883</v>
      </c>
      <c r="C92" s="40">
        <v>1718368.68</v>
      </c>
      <c r="D92" s="40">
        <v>379516.07</v>
      </c>
      <c r="E92" s="40">
        <v>2097884.75</v>
      </c>
      <c r="F92" s="40">
        <v>360534.77</v>
      </c>
      <c r="G92" s="40">
        <v>360534.77</v>
      </c>
      <c r="H92" s="72">
        <v>360534.77</v>
      </c>
      <c r="I92" s="65">
        <v>17.185632814195401</v>
      </c>
      <c r="J92" s="40">
        <v>311376.3</v>
      </c>
    </row>
    <row r="93" spans="1:10" ht="12.75" x14ac:dyDescent="0.2">
      <c r="A93" s="39" t="s">
        <v>1884</v>
      </c>
      <c r="B93" s="51" t="s">
        <v>1885</v>
      </c>
      <c r="C93" s="40">
        <v>230000</v>
      </c>
      <c r="D93" s="40">
        <v>0</v>
      </c>
      <c r="E93" s="40">
        <v>230000</v>
      </c>
      <c r="F93" s="40">
        <v>43821.07</v>
      </c>
      <c r="G93" s="40">
        <v>43821.07</v>
      </c>
      <c r="H93" s="72">
        <v>43821.07</v>
      </c>
      <c r="I93" s="65">
        <v>19.052639130434802</v>
      </c>
      <c r="J93" s="40">
        <v>43821.07</v>
      </c>
    </row>
    <row r="94" spans="1:10" ht="12.75" x14ac:dyDescent="0.2">
      <c r="A94" s="39" t="s">
        <v>1886</v>
      </c>
      <c r="B94" s="51" t="s">
        <v>1887</v>
      </c>
      <c r="C94" s="40">
        <v>130446464.73</v>
      </c>
      <c r="D94" s="40">
        <v>-3300117.32</v>
      </c>
      <c r="E94" s="40">
        <v>127146347.41</v>
      </c>
      <c r="F94" s="40">
        <v>84608306.75</v>
      </c>
      <c r="G94" s="40">
        <v>30292887.890000001</v>
      </c>
      <c r="H94" s="72">
        <v>9105720.6699999999</v>
      </c>
      <c r="I94" s="65">
        <v>7.1616061770436996</v>
      </c>
      <c r="J94" s="40">
        <v>8320660.4299999997</v>
      </c>
    </row>
    <row r="95" spans="1:10" ht="12.75" x14ac:dyDescent="0.2">
      <c r="A95" s="39" t="s">
        <v>1888</v>
      </c>
      <c r="B95" s="51" t="s">
        <v>1889</v>
      </c>
      <c r="C95" s="40">
        <v>4459661393.3199997</v>
      </c>
      <c r="D95" s="40">
        <v>291506920.44</v>
      </c>
      <c r="E95" s="40">
        <v>4751168313.7600002</v>
      </c>
      <c r="F95" s="40">
        <v>2595056411.6500001</v>
      </c>
      <c r="G95" s="40">
        <v>2484929198.9699998</v>
      </c>
      <c r="H95" s="72">
        <v>1688300456.76</v>
      </c>
      <c r="I95" s="65">
        <v>35.534427434836701</v>
      </c>
      <c r="J95" s="40">
        <v>1578003053.1400001</v>
      </c>
    </row>
    <row r="96" spans="1:10" ht="12.75" x14ac:dyDescent="0.2">
      <c r="A96" s="126" t="s">
        <v>14</v>
      </c>
      <c r="B96" s="127" t="s">
        <v>0</v>
      </c>
      <c r="C96" s="86">
        <v>5254454319.2299995</v>
      </c>
      <c r="D96" s="86">
        <v>313851312.06</v>
      </c>
      <c r="E96" s="86">
        <v>5568305631.29</v>
      </c>
      <c r="F96" s="86">
        <v>2847822343.0999999</v>
      </c>
      <c r="G96" s="86">
        <v>2605776585.8499999</v>
      </c>
      <c r="H96" s="88">
        <v>1734943910.0799999</v>
      </c>
      <c r="I96" s="87">
        <v>31.157483531989001</v>
      </c>
      <c r="J96" s="86">
        <v>1621327264.1199999</v>
      </c>
    </row>
    <row r="97" spans="1:10" ht="12.75" x14ac:dyDescent="0.2">
      <c r="A97" s="89" t="s">
        <v>86</v>
      </c>
      <c r="B97" s="89"/>
      <c r="C97" s="89"/>
      <c r="D97" s="89"/>
      <c r="E97" s="89"/>
      <c r="F97" s="89"/>
      <c r="G97" s="89"/>
      <c r="H97" s="89"/>
      <c r="I97" s="89"/>
      <c r="J97" s="89"/>
    </row>
  </sheetData>
  <mergeCells count="4">
    <mergeCell ref="A1:I1"/>
    <mergeCell ref="A2:J2"/>
    <mergeCell ref="A5:B6"/>
    <mergeCell ref="A96:B96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9" fitToHeight="0" orientation="landscape" r:id="rId1"/>
  <headerFooter scaleWithDoc="0">
    <oddHeader xml:space="preserve">&amp;L&amp;G&amp;R&amp;"-,Negrita"&amp;12
Intervención General
</oddHeader>
    <oddFooter>&amp;R&amp;P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8"/>
  <sheetViews>
    <sheetView zoomScaleNormal="100" workbookViewId="0">
      <selection sqref="A1:G1"/>
    </sheetView>
  </sheetViews>
  <sheetFormatPr baseColWidth="10" defaultRowHeight="11.25" x14ac:dyDescent="0.2"/>
  <cols>
    <col min="1" max="1" width="7.1640625" customWidth="1"/>
    <col min="2" max="2" width="52.1640625" customWidth="1"/>
    <col min="3" max="7" width="18.83203125" customWidth="1"/>
    <col min="8" max="8" width="18.83203125" style="71" customWidth="1"/>
  </cols>
  <sheetData>
    <row r="1" spans="1:8" s="99" customFormat="1" ht="18.75" x14ac:dyDescent="0.2">
      <c r="A1" s="111" t="s">
        <v>88</v>
      </c>
      <c r="B1" s="111"/>
      <c r="C1" s="111"/>
      <c r="D1" s="111"/>
      <c r="E1" s="111"/>
      <c r="F1" s="111"/>
      <c r="G1" s="111"/>
      <c r="H1" s="66">
        <f>'GTOS X CAP'!J1</f>
        <v>42124</v>
      </c>
    </row>
    <row r="2" spans="1:8" s="99" customFormat="1" ht="18.75" x14ac:dyDescent="0.2">
      <c r="A2" s="111" t="s">
        <v>738</v>
      </c>
      <c r="B2" s="111"/>
      <c r="C2" s="111"/>
      <c r="D2" s="111"/>
      <c r="E2" s="111"/>
      <c r="F2" s="111"/>
      <c r="G2" s="111"/>
      <c r="H2" s="111"/>
    </row>
    <row r="3" spans="1:8" x14ac:dyDescent="0.2">
      <c r="A3" s="10"/>
      <c r="B3" s="10"/>
      <c r="C3" s="10"/>
      <c r="D3" s="10"/>
      <c r="E3" s="10"/>
      <c r="F3" s="10"/>
      <c r="G3" s="10"/>
      <c r="H3" s="67"/>
    </row>
    <row r="4" spans="1:8" x14ac:dyDescent="0.2">
      <c r="A4" s="11" t="s">
        <v>39</v>
      </c>
      <c r="B4" s="11"/>
      <c r="C4" s="9"/>
      <c r="D4" s="9"/>
      <c r="E4" s="9"/>
      <c r="F4" s="9"/>
      <c r="G4" s="12"/>
      <c r="H4" s="68"/>
    </row>
    <row r="5" spans="1:8" ht="25.5" x14ac:dyDescent="0.2">
      <c r="A5" s="129" t="s">
        <v>736</v>
      </c>
      <c r="B5" s="130"/>
      <c r="C5" s="57" t="s">
        <v>25</v>
      </c>
      <c r="D5" s="58" t="s">
        <v>90</v>
      </c>
      <c r="E5" s="57" t="s">
        <v>91</v>
      </c>
      <c r="F5" s="59" t="s">
        <v>40</v>
      </c>
      <c r="G5" s="60" t="s">
        <v>41</v>
      </c>
      <c r="H5" s="60" t="s">
        <v>26</v>
      </c>
    </row>
    <row r="6" spans="1:8" ht="12.75" x14ac:dyDescent="0.2">
      <c r="A6" s="131"/>
      <c r="B6" s="132"/>
      <c r="C6" s="61" t="s">
        <v>3</v>
      </c>
      <c r="D6" s="61" t="s">
        <v>3</v>
      </c>
      <c r="E6" s="61" t="s">
        <v>3</v>
      </c>
      <c r="F6" s="61" t="s">
        <v>3</v>
      </c>
      <c r="G6" s="62" t="s">
        <v>36</v>
      </c>
      <c r="H6" s="69" t="s">
        <v>3</v>
      </c>
    </row>
    <row r="7" spans="1:8" ht="12.75" x14ac:dyDescent="0.2">
      <c r="A7" s="39" t="s">
        <v>1712</v>
      </c>
      <c r="B7" s="51" t="s">
        <v>1713</v>
      </c>
      <c r="C7" s="40">
        <v>16475770.560000001</v>
      </c>
      <c r="D7" s="40">
        <v>9858.48</v>
      </c>
      <c r="E7" s="40">
        <v>16485629.039999999</v>
      </c>
      <c r="F7" s="40">
        <v>183547.97</v>
      </c>
      <c r="G7" s="37">
        <v>1.1133816583804437</v>
      </c>
      <c r="H7" s="72">
        <v>131892.6</v>
      </c>
    </row>
    <row r="8" spans="1:8" ht="12.75" x14ac:dyDescent="0.2">
      <c r="A8" s="39" t="s">
        <v>1714</v>
      </c>
      <c r="B8" s="51" t="s">
        <v>1715</v>
      </c>
      <c r="C8" s="40">
        <v>443292915</v>
      </c>
      <c r="D8" s="40">
        <v>-252000</v>
      </c>
      <c r="E8" s="40">
        <v>443040915</v>
      </c>
      <c r="F8" s="40">
        <v>6869016.1799999997</v>
      </c>
      <c r="G8" s="37">
        <v>1.5504247909022126</v>
      </c>
      <c r="H8" s="72">
        <v>6869016.1799999997</v>
      </c>
    </row>
    <row r="9" spans="1:8" ht="12.75" x14ac:dyDescent="0.2">
      <c r="A9" s="39" t="s">
        <v>1716</v>
      </c>
      <c r="B9" s="51" t="s">
        <v>1890</v>
      </c>
      <c r="C9" s="40">
        <v>61740584.020000003</v>
      </c>
      <c r="D9" s="40">
        <v>254389.09</v>
      </c>
      <c r="E9" s="40">
        <v>61994973.109999999</v>
      </c>
      <c r="F9" s="40">
        <v>11683162.289999999</v>
      </c>
      <c r="G9" s="37">
        <v>18.84533810389776</v>
      </c>
      <c r="H9" s="72">
        <v>11683162.289999999</v>
      </c>
    </row>
    <row r="10" spans="1:8" ht="12.75" x14ac:dyDescent="0.2">
      <c r="A10" s="39" t="s">
        <v>1718</v>
      </c>
      <c r="B10" s="51" t="s">
        <v>1719</v>
      </c>
      <c r="C10" s="40">
        <v>12666814</v>
      </c>
      <c r="D10" s="40">
        <v>0</v>
      </c>
      <c r="E10" s="40">
        <v>12666814</v>
      </c>
      <c r="F10" s="40">
        <v>3134544.44</v>
      </c>
      <c r="G10" s="37">
        <v>24.746115637286536</v>
      </c>
      <c r="H10" s="72">
        <v>3134544.44</v>
      </c>
    </row>
    <row r="11" spans="1:8" ht="12.75" x14ac:dyDescent="0.2">
      <c r="A11" s="39" t="s">
        <v>1720</v>
      </c>
      <c r="B11" s="51" t="s">
        <v>1721</v>
      </c>
      <c r="C11" s="40">
        <v>18481295.559999999</v>
      </c>
      <c r="D11" s="40">
        <v>-9858.48</v>
      </c>
      <c r="E11" s="40">
        <v>18471437.079999998</v>
      </c>
      <c r="F11" s="40">
        <v>1925000</v>
      </c>
      <c r="G11" s="37">
        <v>10.421495586200487</v>
      </c>
      <c r="H11" s="72">
        <v>0</v>
      </c>
    </row>
    <row r="12" spans="1:8" ht="12.75" x14ac:dyDescent="0.2">
      <c r="A12" s="39" t="s">
        <v>1722</v>
      </c>
      <c r="B12" s="51" t="s">
        <v>1723</v>
      </c>
      <c r="C12" s="40">
        <v>0</v>
      </c>
      <c r="D12" s="40">
        <v>3831.41</v>
      </c>
      <c r="E12" s="40">
        <v>3831.41</v>
      </c>
      <c r="F12" s="40">
        <v>6815.82</v>
      </c>
      <c r="G12" s="37">
        <v>177.89325600757945</v>
      </c>
      <c r="H12" s="72">
        <v>6815.82</v>
      </c>
    </row>
    <row r="13" spans="1:8" ht="12.75" x14ac:dyDescent="0.2">
      <c r="A13" s="39" t="s">
        <v>1724</v>
      </c>
      <c r="B13" s="51" t="s">
        <v>1725</v>
      </c>
      <c r="C13" s="40">
        <v>114000</v>
      </c>
      <c r="D13" s="40">
        <v>0</v>
      </c>
      <c r="E13" s="40">
        <v>114000</v>
      </c>
      <c r="F13" s="40">
        <v>0</v>
      </c>
      <c r="G13" s="37">
        <v>0</v>
      </c>
      <c r="H13" s="72">
        <v>0</v>
      </c>
    </row>
    <row r="14" spans="1:8" ht="12.75" x14ac:dyDescent="0.2">
      <c r="A14" s="39" t="s">
        <v>1726</v>
      </c>
      <c r="B14" s="51" t="s">
        <v>1727</v>
      </c>
      <c r="C14" s="40">
        <v>25000</v>
      </c>
      <c r="D14" s="40">
        <v>0</v>
      </c>
      <c r="E14" s="40">
        <v>25000</v>
      </c>
      <c r="F14" s="40">
        <v>0</v>
      </c>
      <c r="G14" s="37">
        <v>0</v>
      </c>
      <c r="H14" s="72">
        <v>0</v>
      </c>
    </row>
    <row r="15" spans="1:8" ht="12.75" x14ac:dyDescent="0.2">
      <c r="A15" s="39" t="s">
        <v>1728</v>
      </c>
      <c r="B15" s="51" t="s">
        <v>1729</v>
      </c>
      <c r="C15" s="40">
        <v>445225</v>
      </c>
      <c r="D15" s="40">
        <v>18247.060000000001</v>
      </c>
      <c r="E15" s="40">
        <v>463472.06</v>
      </c>
      <c r="F15" s="40">
        <v>0</v>
      </c>
      <c r="G15" s="37">
        <v>0</v>
      </c>
      <c r="H15" s="72">
        <v>0</v>
      </c>
    </row>
    <row r="16" spans="1:8" ht="12.75" x14ac:dyDescent="0.2">
      <c r="A16" s="39" t="s">
        <v>1730</v>
      </c>
      <c r="B16" s="51" t="s">
        <v>1731</v>
      </c>
      <c r="C16" s="40">
        <v>475259.4</v>
      </c>
      <c r="D16" s="40">
        <v>0</v>
      </c>
      <c r="E16" s="40">
        <v>475259.4</v>
      </c>
      <c r="F16" s="40">
        <v>590044.47</v>
      </c>
      <c r="G16" s="37">
        <v>124.1520883121933</v>
      </c>
      <c r="H16" s="72">
        <v>590044.47</v>
      </c>
    </row>
    <row r="17" spans="1:8" ht="12.75" x14ac:dyDescent="0.2">
      <c r="A17" s="39" t="s">
        <v>1732</v>
      </c>
      <c r="B17" s="51" t="s">
        <v>1733</v>
      </c>
      <c r="C17" s="40">
        <v>0</v>
      </c>
      <c r="D17" s="40">
        <v>20318.39</v>
      </c>
      <c r="E17" s="40">
        <v>20318.39</v>
      </c>
      <c r="F17" s="40">
        <v>20318.39</v>
      </c>
      <c r="G17" s="37">
        <v>100</v>
      </c>
      <c r="H17" s="72">
        <v>10159.120000000001</v>
      </c>
    </row>
    <row r="18" spans="1:8" ht="12.75" x14ac:dyDescent="0.2">
      <c r="A18" s="39" t="s">
        <v>1734</v>
      </c>
      <c r="B18" s="51" t="s">
        <v>1735</v>
      </c>
      <c r="C18" s="40">
        <v>8930359.9000000004</v>
      </c>
      <c r="D18" s="40">
        <v>664748.18000000005</v>
      </c>
      <c r="E18" s="40">
        <v>9595108.0800000001</v>
      </c>
      <c r="F18" s="40">
        <v>335291.78999999998</v>
      </c>
      <c r="G18" s="37">
        <v>3.4944034731498301</v>
      </c>
      <c r="H18" s="72">
        <v>335291.78999999998</v>
      </c>
    </row>
    <row r="19" spans="1:8" ht="12.75" x14ac:dyDescent="0.2">
      <c r="A19" s="39" t="s">
        <v>1736</v>
      </c>
      <c r="B19" s="51" t="s">
        <v>1737</v>
      </c>
      <c r="C19" s="40">
        <v>30000000</v>
      </c>
      <c r="D19" s="40">
        <v>1858737.31</v>
      </c>
      <c r="E19" s="40">
        <v>31858737.309999999</v>
      </c>
      <c r="F19" s="40">
        <v>0</v>
      </c>
      <c r="G19" s="37">
        <v>0</v>
      </c>
      <c r="H19" s="72">
        <v>0</v>
      </c>
    </row>
    <row r="20" spans="1:8" ht="12.75" x14ac:dyDescent="0.2">
      <c r="A20" s="39" t="s">
        <v>1738</v>
      </c>
      <c r="B20" s="51" t="s">
        <v>1739</v>
      </c>
      <c r="C20" s="40">
        <v>394343</v>
      </c>
      <c r="D20" s="40">
        <v>0</v>
      </c>
      <c r="E20" s="40">
        <v>394343</v>
      </c>
      <c r="F20" s="40">
        <v>1589583</v>
      </c>
      <c r="G20" s="37">
        <v>403.09654285736019</v>
      </c>
      <c r="H20" s="72">
        <v>0</v>
      </c>
    </row>
    <row r="21" spans="1:8" ht="12.75" x14ac:dyDescent="0.2">
      <c r="A21" s="39" t="s">
        <v>1740</v>
      </c>
      <c r="B21" s="51" t="s">
        <v>1891</v>
      </c>
      <c r="C21" s="40">
        <v>654786</v>
      </c>
      <c r="D21" s="40">
        <v>0</v>
      </c>
      <c r="E21" s="40">
        <v>654786</v>
      </c>
      <c r="F21" s="40">
        <v>660750</v>
      </c>
      <c r="G21" s="37">
        <v>100.91083193593022</v>
      </c>
      <c r="H21" s="72">
        <v>0</v>
      </c>
    </row>
    <row r="22" spans="1:8" ht="12.75" x14ac:dyDescent="0.2">
      <c r="A22" s="39" t="s">
        <v>1742</v>
      </c>
      <c r="B22" s="51" t="s">
        <v>1743</v>
      </c>
      <c r="C22" s="40">
        <v>20887681.629999999</v>
      </c>
      <c r="D22" s="40">
        <v>0</v>
      </c>
      <c r="E22" s="40">
        <v>20887681.629999999</v>
      </c>
      <c r="F22" s="40">
        <v>24200208.52</v>
      </c>
      <c r="G22" s="37">
        <v>115.85875804063565</v>
      </c>
      <c r="H22" s="72">
        <v>-1587385.36</v>
      </c>
    </row>
    <row r="23" spans="1:8" ht="12.75" x14ac:dyDescent="0.2">
      <c r="A23" s="39" t="s">
        <v>1744</v>
      </c>
      <c r="B23" s="51" t="s">
        <v>1745</v>
      </c>
      <c r="C23" s="40">
        <v>10821216</v>
      </c>
      <c r="D23" s="40">
        <v>0</v>
      </c>
      <c r="E23" s="40">
        <v>10821216</v>
      </c>
      <c r="F23" s="40">
        <v>11352457.789999999</v>
      </c>
      <c r="G23" s="37">
        <v>104.90926149149966</v>
      </c>
      <c r="H23" s="72">
        <v>-262254.86</v>
      </c>
    </row>
    <row r="24" spans="1:8" ht="12.75" x14ac:dyDescent="0.2">
      <c r="A24" s="39" t="s">
        <v>1746</v>
      </c>
      <c r="B24" s="51" t="s">
        <v>1747</v>
      </c>
      <c r="C24" s="40">
        <v>0</v>
      </c>
      <c r="D24" s="40">
        <v>165012.81</v>
      </c>
      <c r="E24" s="40">
        <v>165012.81</v>
      </c>
      <c r="F24" s="40">
        <v>0</v>
      </c>
      <c r="G24" s="37">
        <v>0</v>
      </c>
      <c r="H24" s="72">
        <v>0</v>
      </c>
    </row>
    <row r="25" spans="1:8" ht="12.75" x14ac:dyDescent="0.2">
      <c r="A25" s="39" t="s">
        <v>1748</v>
      </c>
      <c r="B25" s="51" t="s">
        <v>1749</v>
      </c>
      <c r="C25" s="40">
        <v>300000</v>
      </c>
      <c r="D25" s="40">
        <v>0</v>
      </c>
      <c r="E25" s="40">
        <v>300000</v>
      </c>
      <c r="F25" s="40">
        <v>0</v>
      </c>
      <c r="G25" s="37">
        <v>0</v>
      </c>
      <c r="H25" s="72">
        <v>0</v>
      </c>
    </row>
    <row r="26" spans="1:8" ht="12.75" x14ac:dyDescent="0.2">
      <c r="A26" s="39" t="s">
        <v>1750</v>
      </c>
      <c r="B26" s="51" t="s">
        <v>1751</v>
      </c>
      <c r="C26" s="40">
        <v>700000</v>
      </c>
      <c r="D26" s="40">
        <v>0</v>
      </c>
      <c r="E26" s="40">
        <v>700000</v>
      </c>
      <c r="F26" s="40">
        <v>0</v>
      </c>
      <c r="G26" s="37">
        <v>0</v>
      </c>
      <c r="H26" s="72">
        <v>0</v>
      </c>
    </row>
    <row r="27" spans="1:8" ht="12.75" x14ac:dyDescent="0.2">
      <c r="A27" s="39" t="s">
        <v>1752</v>
      </c>
      <c r="B27" s="51" t="s">
        <v>1753</v>
      </c>
      <c r="C27" s="40">
        <v>2443750</v>
      </c>
      <c r="D27" s="40">
        <v>0</v>
      </c>
      <c r="E27" s="40">
        <v>2443750</v>
      </c>
      <c r="F27" s="40">
        <v>1370060.05</v>
      </c>
      <c r="G27" s="37">
        <v>56.063838363171357</v>
      </c>
      <c r="H27" s="72">
        <v>1370060.05</v>
      </c>
    </row>
    <row r="28" spans="1:8" ht="12.75" x14ac:dyDescent="0.2">
      <c r="A28" s="39" t="s">
        <v>1754</v>
      </c>
      <c r="B28" s="51" t="s">
        <v>1755</v>
      </c>
      <c r="C28" s="40">
        <v>1000000</v>
      </c>
      <c r="D28" s="40">
        <v>0</v>
      </c>
      <c r="E28" s="40">
        <v>1000000</v>
      </c>
      <c r="F28" s="40">
        <v>0</v>
      </c>
      <c r="G28" s="37">
        <v>0</v>
      </c>
      <c r="H28" s="72">
        <v>0</v>
      </c>
    </row>
    <row r="29" spans="1:8" ht="12.75" x14ac:dyDescent="0.2">
      <c r="A29" s="39" t="s">
        <v>1756</v>
      </c>
      <c r="B29" s="51" t="s">
        <v>1757</v>
      </c>
      <c r="C29" s="40">
        <v>110000</v>
      </c>
      <c r="D29" s="40">
        <v>0</v>
      </c>
      <c r="E29" s="40">
        <v>110000</v>
      </c>
      <c r="F29" s="40">
        <v>0</v>
      </c>
      <c r="G29" s="37">
        <v>0</v>
      </c>
      <c r="H29" s="72">
        <v>0</v>
      </c>
    </row>
    <row r="30" spans="1:8" ht="12.75" x14ac:dyDescent="0.2">
      <c r="A30" s="39" t="s">
        <v>1758</v>
      </c>
      <c r="B30" s="51" t="s">
        <v>1759</v>
      </c>
      <c r="C30" s="40">
        <v>1500000</v>
      </c>
      <c r="D30" s="40">
        <v>0</v>
      </c>
      <c r="E30" s="40">
        <v>1500000</v>
      </c>
      <c r="F30" s="40">
        <v>0</v>
      </c>
      <c r="G30" s="37">
        <v>0</v>
      </c>
      <c r="H30" s="72">
        <v>0</v>
      </c>
    </row>
    <row r="31" spans="1:8" ht="12.75" x14ac:dyDescent="0.2">
      <c r="A31" s="39" t="s">
        <v>1760</v>
      </c>
      <c r="B31" s="51" t="s">
        <v>1761</v>
      </c>
      <c r="C31" s="40">
        <v>180000</v>
      </c>
      <c r="D31" s="40">
        <v>0</v>
      </c>
      <c r="E31" s="40">
        <v>180000</v>
      </c>
      <c r="F31" s="40">
        <v>0</v>
      </c>
      <c r="G31" s="37">
        <v>0</v>
      </c>
      <c r="H31" s="72">
        <v>0</v>
      </c>
    </row>
    <row r="32" spans="1:8" ht="12.75" x14ac:dyDescent="0.2">
      <c r="A32" s="39" t="s">
        <v>1762</v>
      </c>
      <c r="B32" s="51" t="s">
        <v>1763</v>
      </c>
      <c r="C32" s="40">
        <v>40000</v>
      </c>
      <c r="D32" s="40">
        <v>0</v>
      </c>
      <c r="E32" s="40">
        <v>40000</v>
      </c>
      <c r="F32" s="40">
        <v>0</v>
      </c>
      <c r="G32" s="37">
        <v>0</v>
      </c>
      <c r="H32" s="72">
        <v>0</v>
      </c>
    </row>
    <row r="33" spans="1:8" ht="12.75" x14ac:dyDescent="0.2">
      <c r="A33" s="39" t="s">
        <v>1764</v>
      </c>
      <c r="B33" s="51" t="s">
        <v>1765</v>
      </c>
      <c r="C33" s="40">
        <v>115000</v>
      </c>
      <c r="D33" s="40">
        <v>0</v>
      </c>
      <c r="E33" s="40">
        <v>115000</v>
      </c>
      <c r="F33" s="40">
        <v>0</v>
      </c>
      <c r="G33" s="37">
        <v>0</v>
      </c>
      <c r="H33" s="72">
        <v>0</v>
      </c>
    </row>
    <row r="34" spans="1:8" ht="12.75" x14ac:dyDescent="0.2">
      <c r="A34" s="39" t="s">
        <v>1766</v>
      </c>
      <c r="B34" s="51" t="s">
        <v>1767</v>
      </c>
      <c r="C34" s="40">
        <v>43000</v>
      </c>
      <c r="D34" s="40">
        <v>0</v>
      </c>
      <c r="E34" s="40">
        <v>43000</v>
      </c>
      <c r="F34" s="40">
        <v>0</v>
      </c>
      <c r="G34" s="37">
        <v>0</v>
      </c>
      <c r="H34" s="72">
        <v>0</v>
      </c>
    </row>
    <row r="35" spans="1:8" ht="12.75" x14ac:dyDescent="0.2">
      <c r="A35" s="39" t="s">
        <v>1768</v>
      </c>
      <c r="B35" s="51" t="s">
        <v>1769</v>
      </c>
      <c r="C35" s="40">
        <v>579888</v>
      </c>
      <c r="D35" s="40">
        <v>0</v>
      </c>
      <c r="E35" s="40">
        <v>579888</v>
      </c>
      <c r="F35" s="40">
        <v>0</v>
      </c>
      <c r="G35" s="37">
        <v>0</v>
      </c>
      <c r="H35" s="72">
        <v>0</v>
      </c>
    </row>
    <row r="36" spans="1:8" ht="12.75" x14ac:dyDescent="0.2">
      <c r="A36" s="39" t="s">
        <v>1770</v>
      </c>
      <c r="B36" s="51" t="s">
        <v>1771</v>
      </c>
      <c r="C36" s="40">
        <v>125000</v>
      </c>
      <c r="D36" s="40">
        <v>0</v>
      </c>
      <c r="E36" s="40">
        <v>125000</v>
      </c>
      <c r="F36" s="40">
        <v>0</v>
      </c>
      <c r="G36" s="37">
        <v>0</v>
      </c>
      <c r="H36" s="72">
        <v>0</v>
      </c>
    </row>
    <row r="37" spans="1:8" ht="12.75" x14ac:dyDescent="0.2">
      <c r="A37" s="39" t="s">
        <v>1774</v>
      </c>
      <c r="B37" s="51" t="s">
        <v>1775</v>
      </c>
      <c r="C37" s="40">
        <v>500000</v>
      </c>
      <c r="D37" s="40">
        <v>0</v>
      </c>
      <c r="E37" s="40">
        <v>500000</v>
      </c>
      <c r="F37" s="40">
        <v>0</v>
      </c>
      <c r="G37" s="37">
        <v>0</v>
      </c>
      <c r="H37" s="72">
        <v>0</v>
      </c>
    </row>
    <row r="38" spans="1:8" ht="12.75" x14ac:dyDescent="0.2">
      <c r="A38" s="39" t="s">
        <v>1776</v>
      </c>
      <c r="B38" s="51" t="s">
        <v>1777</v>
      </c>
      <c r="C38" s="40">
        <v>50000</v>
      </c>
      <c r="D38" s="40">
        <v>0</v>
      </c>
      <c r="E38" s="40">
        <v>50000</v>
      </c>
      <c r="F38" s="40">
        <v>0</v>
      </c>
      <c r="G38" s="37">
        <v>0</v>
      </c>
      <c r="H38" s="72">
        <v>0</v>
      </c>
    </row>
    <row r="39" spans="1:8" ht="12.75" x14ac:dyDescent="0.2">
      <c r="A39" s="39" t="s">
        <v>1778</v>
      </c>
      <c r="B39" s="51" t="s">
        <v>1779</v>
      </c>
      <c r="C39" s="40">
        <v>1000</v>
      </c>
      <c r="D39" s="40">
        <v>0</v>
      </c>
      <c r="E39" s="40">
        <v>1000</v>
      </c>
      <c r="F39" s="40">
        <v>0</v>
      </c>
      <c r="G39" s="37">
        <v>0</v>
      </c>
      <c r="H39" s="72">
        <v>0</v>
      </c>
    </row>
    <row r="40" spans="1:8" ht="12.75" x14ac:dyDescent="0.2">
      <c r="A40" s="39" t="s">
        <v>1780</v>
      </c>
      <c r="B40" s="51" t="s">
        <v>1781</v>
      </c>
      <c r="C40" s="40">
        <v>140000</v>
      </c>
      <c r="D40" s="40">
        <v>0</v>
      </c>
      <c r="E40" s="40">
        <v>140000</v>
      </c>
      <c r="F40" s="40">
        <v>0</v>
      </c>
      <c r="G40" s="37">
        <v>0</v>
      </c>
      <c r="H40" s="72">
        <v>0</v>
      </c>
    </row>
    <row r="41" spans="1:8" ht="12.75" x14ac:dyDescent="0.2">
      <c r="A41" s="39" t="s">
        <v>1782</v>
      </c>
      <c r="B41" s="51" t="s">
        <v>1783</v>
      </c>
      <c r="C41" s="40">
        <v>85479.22</v>
      </c>
      <c r="D41" s="40">
        <v>0</v>
      </c>
      <c r="E41" s="40">
        <v>85479.22</v>
      </c>
      <c r="F41" s="40">
        <v>24394.25</v>
      </c>
      <c r="G41" s="37">
        <v>28.538222506007891</v>
      </c>
      <c r="H41" s="72">
        <v>24394.25</v>
      </c>
    </row>
    <row r="42" spans="1:8" ht="12.75" x14ac:dyDescent="0.2">
      <c r="A42" s="39" t="s">
        <v>1784</v>
      </c>
      <c r="B42" s="51" t="s">
        <v>1785</v>
      </c>
      <c r="C42" s="40">
        <v>700000</v>
      </c>
      <c r="D42" s="40">
        <v>0</v>
      </c>
      <c r="E42" s="40">
        <v>700000</v>
      </c>
      <c r="F42" s="40">
        <v>1398315.48</v>
      </c>
      <c r="G42" s="37">
        <v>199.75935428571429</v>
      </c>
      <c r="H42" s="72">
        <v>1398315.48</v>
      </c>
    </row>
    <row r="43" spans="1:8" ht="12.75" x14ac:dyDescent="0.2">
      <c r="A43" s="39" t="s">
        <v>1786</v>
      </c>
      <c r="B43" s="51" t="s">
        <v>1787</v>
      </c>
      <c r="C43" s="40">
        <v>150000</v>
      </c>
      <c r="D43" s="40">
        <v>0</v>
      </c>
      <c r="E43" s="40">
        <v>150000</v>
      </c>
      <c r="F43" s="40">
        <v>0</v>
      </c>
      <c r="G43" s="37">
        <v>0</v>
      </c>
      <c r="H43" s="72">
        <v>0</v>
      </c>
    </row>
    <row r="44" spans="1:8" ht="12.75" x14ac:dyDescent="0.2">
      <c r="A44" s="39" t="s">
        <v>1788</v>
      </c>
      <c r="B44" s="51" t="s">
        <v>1789</v>
      </c>
      <c r="C44" s="40">
        <v>982681</v>
      </c>
      <c r="D44" s="40">
        <v>0</v>
      </c>
      <c r="E44" s="40">
        <v>982681</v>
      </c>
      <c r="F44" s="40">
        <v>60094.42</v>
      </c>
      <c r="G44" s="37">
        <v>6.1153538126818363</v>
      </c>
      <c r="H44" s="72">
        <v>60094.42</v>
      </c>
    </row>
    <row r="45" spans="1:8" ht="12.75" x14ac:dyDescent="0.2">
      <c r="A45" s="39" t="s">
        <v>1790</v>
      </c>
      <c r="B45" s="51" t="s">
        <v>1791</v>
      </c>
      <c r="C45" s="40">
        <v>2984969.5</v>
      </c>
      <c r="D45" s="40">
        <v>0</v>
      </c>
      <c r="E45" s="40">
        <v>2984969.5</v>
      </c>
      <c r="F45" s="40">
        <v>79.63</v>
      </c>
      <c r="G45" s="37">
        <v>2.6676989496877608E-3</v>
      </c>
      <c r="H45" s="72">
        <v>79.63</v>
      </c>
    </row>
    <row r="46" spans="1:8" ht="12.75" x14ac:dyDescent="0.2">
      <c r="A46" s="39" t="s">
        <v>1792</v>
      </c>
      <c r="B46" s="51" t="s">
        <v>1793</v>
      </c>
      <c r="C46" s="40">
        <v>71650</v>
      </c>
      <c r="D46" s="40">
        <v>0</v>
      </c>
      <c r="E46" s="40">
        <v>71650</v>
      </c>
      <c r="F46" s="40">
        <v>-256164.34</v>
      </c>
      <c r="G46" s="37">
        <v>-357.52175854849963</v>
      </c>
      <c r="H46" s="72">
        <v>-256164.34</v>
      </c>
    </row>
    <row r="47" spans="1:8" ht="12.75" x14ac:dyDescent="0.2">
      <c r="A47" s="39" t="s">
        <v>1794</v>
      </c>
      <c r="B47" s="51" t="s">
        <v>1795</v>
      </c>
      <c r="C47" s="40">
        <v>600000</v>
      </c>
      <c r="D47" s="40">
        <v>0</v>
      </c>
      <c r="E47" s="40">
        <v>600000</v>
      </c>
      <c r="F47" s="40">
        <v>0</v>
      </c>
      <c r="G47" s="37">
        <v>0</v>
      </c>
      <c r="H47" s="72">
        <v>0</v>
      </c>
    </row>
    <row r="48" spans="1:8" ht="12.75" x14ac:dyDescent="0.2">
      <c r="A48" s="39" t="s">
        <v>1796</v>
      </c>
      <c r="B48" s="51" t="s">
        <v>1797</v>
      </c>
      <c r="C48" s="40">
        <v>0</v>
      </c>
      <c r="D48" s="40">
        <v>0</v>
      </c>
      <c r="E48" s="40">
        <v>0</v>
      </c>
      <c r="F48" s="40">
        <v>0</v>
      </c>
      <c r="G48" s="37">
        <v>0</v>
      </c>
      <c r="H48" s="72">
        <v>0</v>
      </c>
    </row>
    <row r="49" spans="1:8" ht="12.75" x14ac:dyDescent="0.2">
      <c r="A49" s="39" t="s">
        <v>1798</v>
      </c>
      <c r="B49" s="51" t="s">
        <v>1799</v>
      </c>
      <c r="C49" s="40">
        <v>0</v>
      </c>
      <c r="D49" s="40">
        <v>91815.28</v>
      </c>
      <c r="E49" s="40">
        <v>91815.28</v>
      </c>
      <c r="F49" s="40">
        <v>0</v>
      </c>
      <c r="G49" s="37">
        <v>0</v>
      </c>
      <c r="H49" s="72">
        <v>0</v>
      </c>
    </row>
    <row r="50" spans="1:8" ht="12.75" x14ac:dyDescent="0.2">
      <c r="A50" s="39" t="s">
        <v>1800</v>
      </c>
      <c r="B50" s="51" t="s">
        <v>1892</v>
      </c>
      <c r="C50" s="40">
        <v>112500</v>
      </c>
      <c r="D50" s="40">
        <v>0</v>
      </c>
      <c r="E50" s="40">
        <v>112500</v>
      </c>
      <c r="F50" s="40">
        <v>0</v>
      </c>
      <c r="G50" s="37">
        <v>0</v>
      </c>
      <c r="H50" s="72">
        <v>0</v>
      </c>
    </row>
    <row r="51" spans="1:8" ht="12.75" x14ac:dyDescent="0.2">
      <c r="A51" s="39" t="s">
        <v>1802</v>
      </c>
      <c r="B51" s="51" t="s">
        <v>1803</v>
      </c>
      <c r="C51" s="40">
        <v>2068238</v>
      </c>
      <c r="D51" s="40">
        <v>0</v>
      </c>
      <c r="E51" s="40">
        <v>2068238</v>
      </c>
      <c r="F51" s="40">
        <v>505652.59</v>
      </c>
      <c r="G51" s="37">
        <v>24.448472081066104</v>
      </c>
      <c r="H51" s="72">
        <v>505652.59</v>
      </c>
    </row>
    <row r="52" spans="1:8" ht="12.75" x14ac:dyDescent="0.2">
      <c r="A52" s="39" t="s">
        <v>1804</v>
      </c>
      <c r="B52" s="51" t="s">
        <v>1805</v>
      </c>
      <c r="C52" s="40">
        <v>32000</v>
      </c>
      <c r="D52" s="40">
        <v>0</v>
      </c>
      <c r="E52" s="40">
        <v>32000</v>
      </c>
      <c r="F52" s="40">
        <v>7343.14</v>
      </c>
      <c r="G52" s="37">
        <v>22.947312499999999</v>
      </c>
      <c r="H52" s="72">
        <v>7343.14</v>
      </c>
    </row>
    <row r="53" spans="1:8" ht="12.75" x14ac:dyDescent="0.2">
      <c r="A53" s="39" t="s">
        <v>1893</v>
      </c>
      <c r="B53" s="51" t="s">
        <v>1894</v>
      </c>
      <c r="C53" s="40">
        <v>0</v>
      </c>
      <c r="D53" s="40">
        <v>0</v>
      </c>
      <c r="E53" s="40">
        <v>0</v>
      </c>
      <c r="F53" s="40">
        <v>6536291.5300000003</v>
      </c>
      <c r="G53" s="37">
        <v>0</v>
      </c>
      <c r="H53" s="72">
        <v>6536291.5300000003</v>
      </c>
    </row>
    <row r="54" spans="1:8" ht="12.75" x14ac:dyDescent="0.2">
      <c r="A54" s="39" t="s">
        <v>1806</v>
      </c>
      <c r="B54" s="51" t="s">
        <v>1807</v>
      </c>
      <c r="C54" s="40">
        <v>292875</v>
      </c>
      <c r="D54" s="40">
        <v>0</v>
      </c>
      <c r="E54" s="40">
        <v>292875</v>
      </c>
      <c r="F54" s="40">
        <v>0</v>
      </c>
      <c r="G54" s="37">
        <v>0</v>
      </c>
      <c r="H54" s="72">
        <v>0</v>
      </c>
    </row>
    <row r="55" spans="1:8" ht="12.75" x14ac:dyDescent="0.2">
      <c r="A55" s="39" t="s">
        <v>1808</v>
      </c>
      <c r="B55" s="51" t="s">
        <v>1809</v>
      </c>
      <c r="C55" s="40">
        <v>0</v>
      </c>
      <c r="D55" s="40">
        <v>0</v>
      </c>
      <c r="E55" s="40">
        <v>0</v>
      </c>
      <c r="F55" s="40">
        <v>0</v>
      </c>
      <c r="G55" s="37">
        <v>0</v>
      </c>
      <c r="H55" s="72">
        <v>0</v>
      </c>
    </row>
    <row r="56" spans="1:8" ht="12.75" x14ac:dyDescent="0.2">
      <c r="A56" s="39" t="s">
        <v>1810</v>
      </c>
      <c r="B56" s="51" t="s">
        <v>1811</v>
      </c>
      <c r="C56" s="40">
        <v>705105</v>
      </c>
      <c r="D56" s="40">
        <v>952892.46</v>
      </c>
      <c r="E56" s="40">
        <v>1657997.46</v>
      </c>
      <c r="F56" s="40">
        <v>268905.59999999998</v>
      </c>
      <c r="G56" s="37">
        <v>16.218697946618082</v>
      </c>
      <c r="H56" s="72">
        <v>65070</v>
      </c>
    </row>
    <row r="57" spans="1:8" ht="12.75" x14ac:dyDescent="0.2">
      <c r="A57" s="39" t="s">
        <v>1812</v>
      </c>
      <c r="B57" s="51" t="s">
        <v>1813</v>
      </c>
      <c r="C57" s="40">
        <v>280000</v>
      </c>
      <c r="D57" s="40">
        <v>0</v>
      </c>
      <c r="E57" s="40">
        <v>280000</v>
      </c>
      <c r="F57" s="40">
        <v>0</v>
      </c>
      <c r="G57" s="37">
        <v>0</v>
      </c>
      <c r="H57" s="72">
        <v>0</v>
      </c>
    </row>
    <row r="58" spans="1:8" ht="12.75" x14ac:dyDescent="0.2">
      <c r="A58" s="39" t="s">
        <v>1814</v>
      </c>
      <c r="B58" s="51" t="s">
        <v>1815</v>
      </c>
      <c r="C58" s="40">
        <v>65000</v>
      </c>
      <c r="D58" s="40">
        <v>28617.23</v>
      </c>
      <c r="E58" s="40">
        <v>93617.23</v>
      </c>
      <c r="F58" s="40">
        <v>0</v>
      </c>
      <c r="G58" s="37">
        <v>0</v>
      </c>
      <c r="H58" s="72">
        <v>0</v>
      </c>
    </row>
    <row r="59" spans="1:8" ht="12.75" x14ac:dyDescent="0.2">
      <c r="A59" s="39" t="s">
        <v>1816</v>
      </c>
      <c r="B59" s="51" t="s">
        <v>1817</v>
      </c>
      <c r="C59" s="40">
        <v>15491.77</v>
      </c>
      <c r="D59" s="40">
        <v>0</v>
      </c>
      <c r="E59" s="40">
        <v>15491.77</v>
      </c>
      <c r="F59" s="40">
        <v>0</v>
      </c>
      <c r="G59" s="37">
        <v>0</v>
      </c>
      <c r="H59" s="72">
        <v>0</v>
      </c>
    </row>
    <row r="60" spans="1:8" ht="12.75" x14ac:dyDescent="0.2">
      <c r="A60" s="39" t="s">
        <v>1818</v>
      </c>
      <c r="B60" s="51" t="s">
        <v>1819</v>
      </c>
      <c r="C60" s="40">
        <v>470000</v>
      </c>
      <c r="D60" s="40">
        <v>0</v>
      </c>
      <c r="E60" s="40">
        <v>470000</v>
      </c>
      <c r="F60" s="40">
        <v>0</v>
      </c>
      <c r="G60" s="37">
        <v>0</v>
      </c>
      <c r="H60" s="72">
        <v>0</v>
      </c>
    </row>
    <row r="61" spans="1:8" ht="12.75" x14ac:dyDescent="0.2">
      <c r="A61" s="39" t="s">
        <v>1820</v>
      </c>
      <c r="B61" s="51" t="s">
        <v>1821</v>
      </c>
      <c r="C61" s="40">
        <v>65000</v>
      </c>
      <c r="D61" s="40">
        <v>0</v>
      </c>
      <c r="E61" s="40">
        <v>65000</v>
      </c>
      <c r="F61" s="40">
        <v>0</v>
      </c>
      <c r="G61" s="37">
        <v>0</v>
      </c>
      <c r="H61" s="72">
        <v>0</v>
      </c>
    </row>
    <row r="62" spans="1:8" ht="12.75" x14ac:dyDescent="0.2">
      <c r="A62" s="39" t="s">
        <v>1822</v>
      </c>
      <c r="B62" s="51" t="s">
        <v>1823</v>
      </c>
      <c r="C62" s="40">
        <v>2309545.9700000002</v>
      </c>
      <c r="D62" s="40">
        <v>0</v>
      </c>
      <c r="E62" s="40">
        <v>2309545.9700000002</v>
      </c>
      <c r="F62" s="40">
        <v>1114126.27</v>
      </c>
      <c r="G62" s="37">
        <v>48.240056031445867</v>
      </c>
      <c r="H62" s="72">
        <v>1114126.27</v>
      </c>
    </row>
    <row r="63" spans="1:8" ht="12.75" x14ac:dyDescent="0.2">
      <c r="A63" s="39" t="s">
        <v>1824</v>
      </c>
      <c r="B63" s="51" t="s">
        <v>1825</v>
      </c>
      <c r="C63" s="40">
        <v>0</v>
      </c>
      <c r="D63" s="40">
        <v>52000</v>
      </c>
      <c r="E63" s="40">
        <v>52000</v>
      </c>
      <c r="F63" s="40">
        <v>52000</v>
      </c>
      <c r="G63" s="37">
        <v>100</v>
      </c>
      <c r="H63" s="72">
        <v>51002.74</v>
      </c>
    </row>
    <row r="64" spans="1:8" ht="12.75" x14ac:dyDescent="0.2">
      <c r="A64" s="39" t="s">
        <v>1826</v>
      </c>
      <c r="B64" s="51" t="s">
        <v>1827</v>
      </c>
      <c r="C64" s="40">
        <v>420000</v>
      </c>
      <c r="D64" s="40">
        <v>915862.61</v>
      </c>
      <c r="E64" s="40">
        <v>1335862.6100000001</v>
      </c>
      <c r="F64" s="40">
        <v>5329</v>
      </c>
      <c r="G64" s="37">
        <v>0.39891826899773769</v>
      </c>
      <c r="H64" s="72">
        <v>5329</v>
      </c>
    </row>
    <row r="65" spans="1:8" ht="12.75" x14ac:dyDescent="0.2">
      <c r="A65" s="39" t="s">
        <v>1828</v>
      </c>
      <c r="B65" s="51" t="s">
        <v>1829</v>
      </c>
      <c r="C65" s="40">
        <v>0</v>
      </c>
      <c r="D65" s="40">
        <v>1407957.62</v>
      </c>
      <c r="E65" s="40">
        <v>1407957.62</v>
      </c>
      <c r="F65" s="40">
        <v>1115920</v>
      </c>
      <c r="G65" s="37">
        <v>79.258067440978792</v>
      </c>
      <c r="H65" s="72">
        <v>0</v>
      </c>
    </row>
    <row r="66" spans="1:8" ht="12.75" x14ac:dyDescent="0.2">
      <c r="A66" s="39" t="s">
        <v>1830</v>
      </c>
      <c r="B66" s="51" t="s">
        <v>1831</v>
      </c>
      <c r="C66" s="40">
        <v>0</v>
      </c>
      <c r="D66" s="40">
        <v>40769</v>
      </c>
      <c r="E66" s="40">
        <v>40769</v>
      </c>
      <c r="F66" s="40">
        <v>0</v>
      </c>
      <c r="G66" s="37">
        <v>0</v>
      </c>
      <c r="H66" s="72">
        <v>0</v>
      </c>
    </row>
    <row r="67" spans="1:8" ht="12.75" x14ac:dyDescent="0.2">
      <c r="A67" s="39" t="s">
        <v>1832</v>
      </c>
      <c r="B67" s="51" t="s">
        <v>1833</v>
      </c>
      <c r="C67" s="40">
        <v>225000</v>
      </c>
      <c r="D67" s="40">
        <v>98316</v>
      </c>
      <c r="E67" s="40">
        <v>323316</v>
      </c>
      <c r="F67" s="40">
        <v>98316</v>
      </c>
      <c r="G67" s="37">
        <v>30.40864046320009</v>
      </c>
      <c r="H67" s="72">
        <v>46034.37</v>
      </c>
    </row>
    <row r="68" spans="1:8" ht="12.75" x14ac:dyDescent="0.2">
      <c r="A68" s="39" t="s">
        <v>1834</v>
      </c>
      <c r="B68" s="51" t="s">
        <v>1835</v>
      </c>
      <c r="C68" s="40">
        <v>600000</v>
      </c>
      <c r="D68" s="40">
        <v>0</v>
      </c>
      <c r="E68" s="40">
        <v>600000</v>
      </c>
      <c r="F68" s="40">
        <v>0</v>
      </c>
      <c r="G68" s="37">
        <v>0</v>
      </c>
      <c r="H68" s="72">
        <v>0</v>
      </c>
    </row>
    <row r="69" spans="1:8" ht="12.75" x14ac:dyDescent="0.2">
      <c r="A69" s="39" t="s">
        <v>1836</v>
      </c>
      <c r="B69" s="51" t="s">
        <v>1837</v>
      </c>
      <c r="C69" s="40">
        <v>1445205.42</v>
      </c>
      <c r="D69" s="40">
        <v>0</v>
      </c>
      <c r="E69" s="40">
        <v>1445205.42</v>
      </c>
      <c r="F69" s="40">
        <v>4290</v>
      </c>
      <c r="G69" s="37">
        <v>0.29684361410712118</v>
      </c>
      <c r="H69" s="72">
        <v>4290</v>
      </c>
    </row>
    <row r="70" spans="1:8" ht="12.75" x14ac:dyDescent="0.2">
      <c r="A70" s="39" t="s">
        <v>1838</v>
      </c>
      <c r="B70" s="51" t="s">
        <v>1839</v>
      </c>
      <c r="C70" s="40">
        <v>100000</v>
      </c>
      <c r="D70" s="40">
        <v>0</v>
      </c>
      <c r="E70" s="40">
        <v>100000</v>
      </c>
      <c r="F70" s="40">
        <v>0</v>
      </c>
      <c r="G70" s="37">
        <v>0</v>
      </c>
      <c r="H70" s="72">
        <v>0</v>
      </c>
    </row>
    <row r="71" spans="1:8" ht="12.75" x14ac:dyDescent="0.2">
      <c r="A71" s="39" t="s">
        <v>1840</v>
      </c>
      <c r="B71" s="51" t="s">
        <v>1841</v>
      </c>
      <c r="C71" s="40">
        <v>71300</v>
      </c>
      <c r="D71" s="40">
        <v>0</v>
      </c>
      <c r="E71" s="40">
        <v>71300</v>
      </c>
      <c r="F71" s="40">
        <v>3725.74</v>
      </c>
      <c r="G71" s="37">
        <v>5.2254417952314167</v>
      </c>
      <c r="H71" s="72">
        <v>3725.74</v>
      </c>
    </row>
    <row r="72" spans="1:8" ht="12.75" x14ac:dyDescent="0.2">
      <c r="A72" s="39" t="s">
        <v>1842</v>
      </c>
      <c r="B72" s="51" t="s">
        <v>1843</v>
      </c>
      <c r="C72" s="40">
        <v>1905220.21</v>
      </c>
      <c r="D72" s="40">
        <v>0</v>
      </c>
      <c r="E72" s="40">
        <v>1905220.21</v>
      </c>
      <c r="F72" s="40">
        <v>0</v>
      </c>
      <c r="G72" s="37">
        <v>0</v>
      </c>
      <c r="H72" s="72">
        <v>0</v>
      </c>
    </row>
    <row r="73" spans="1:8" ht="12.75" x14ac:dyDescent="0.2">
      <c r="A73" s="39" t="s">
        <v>1895</v>
      </c>
      <c r="B73" s="51" t="s">
        <v>1896</v>
      </c>
      <c r="C73" s="40">
        <v>0</v>
      </c>
      <c r="D73" s="40">
        <v>0</v>
      </c>
      <c r="E73" s="40">
        <v>0</v>
      </c>
      <c r="F73" s="40">
        <v>-2636946.5499999998</v>
      </c>
      <c r="G73" s="37">
        <v>0</v>
      </c>
      <c r="H73" s="72">
        <v>-2636946.5499999998</v>
      </c>
    </row>
    <row r="74" spans="1:8" ht="12.75" x14ac:dyDescent="0.2">
      <c r="A74" s="39" t="s">
        <v>1844</v>
      </c>
      <c r="B74" s="51" t="s">
        <v>1845</v>
      </c>
      <c r="C74" s="40">
        <v>169856</v>
      </c>
      <c r="D74" s="40">
        <v>0</v>
      </c>
      <c r="E74" s="40">
        <v>169856</v>
      </c>
      <c r="F74" s="40">
        <v>0</v>
      </c>
      <c r="G74" s="37">
        <v>0</v>
      </c>
      <c r="H74" s="72">
        <v>0</v>
      </c>
    </row>
    <row r="75" spans="1:8" ht="12.75" x14ac:dyDescent="0.2">
      <c r="A75" s="39" t="s">
        <v>1846</v>
      </c>
      <c r="B75" s="51" t="s">
        <v>1847</v>
      </c>
      <c r="C75" s="40">
        <v>0</v>
      </c>
      <c r="D75" s="40">
        <v>1240992.8899999999</v>
      </c>
      <c r="E75" s="40">
        <v>1240992.8899999999</v>
      </c>
      <c r="F75" s="40">
        <v>0</v>
      </c>
      <c r="G75" s="37">
        <v>0</v>
      </c>
      <c r="H75" s="72">
        <v>0</v>
      </c>
    </row>
    <row r="76" spans="1:8" ht="12.75" x14ac:dyDescent="0.2">
      <c r="A76" s="39" t="s">
        <v>1848</v>
      </c>
      <c r="B76" s="51" t="s">
        <v>1849</v>
      </c>
      <c r="C76" s="40">
        <v>0</v>
      </c>
      <c r="D76" s="40">
        <v>12790899.27</v>
      </c>
      <c r="E76" s="40">
        <v>12790899.27</v>
      </c>
      <c r="F76" s="40">
        <v>53.58</v>
      </c>
      <c r="G76" s="37">
        <v>4.1889157962229814E-4</v>
      </c>
      <c r="H76" s="72">
        <v>53.58</v>
      </c>
    </row>
    <row r="77" spans="1:8" ht="12.75" x14ac:dyDescent="0.2">
      <c r="A77" s="39" t="s">
        <v>1850</v>
      </c>
      <c r="B77" s="51" t="s">
        <v>1851</v>
      </c>
      <c r="C77" s="40">
        <v>0</v>
      </c>
      <c r="D77" s="40">
        <v>0</v>
      </c>
      <c r="E77" s="40">
        <v>0</v>
      </c>
      <c r="F77" s="40">
        <v>0</v>
      </c>
      <c r="G77" s="37">
        <v>0</v>
      </c>
      <c r="H77" s="72">
        <v>0</v>
      </c>
    </row>
    <row r="78" spans="1:8" ht="12.75" x14ac:dyDescent="0.2">
      <c r="A78" s="39" t="s">
        <v>1852</v>
      </c>
      <c r="B78" s="51" t="s">
        <v>1853</v>
      </c>
      <c r="C78" s="40">
        <v>15293.19</v>
      </c>
      <c r="D78" s="40">
        <v>0</v>
      </c>
      <c r="E78" s="40">
        <v>15293.19</v>
      </c>
      <c r="F78" s="40">
        <v>0</v>
      </c>
      <c r="G78" s="37">
        <v>0</v>
      </c>
      <c r="H78" s="72">
        <v>0</v>
      </c>
    </row>
    <row r="79" spans="1:8" ht="12.75" x14ac:dyDescent="0.2">
      <c r="A79" s="39" t="s">
        <v>1854</v>
      </c>
      <c r="B79" s="51" t="s">
        <v>1855</v>
      </c>
      <c r="C79" s="40">
        <v>70000</v>
      </c>
      <c r="D79" s="40">
        <v>0</v>
      </c>
      <c r="E79" s="40">
        <v>70000</v>
      </c>
      <c r="F79" s="40">
        <v>1114</v>
      </c>
      <c r="G79" s="37">
        <v>1.5914285714285714</v>
      </c>
      <c r="H79" s="72">
        <v>1114</v>
      </c>
    </row>
    <row r="80" spans="1:8" ht="12.75" x14ac:dyDescent="0.2">
      <c r="A80" s="39" t="s">
        <v>1856</v>
      </c>
      <c r="B80" s="51" t="s">
        <v>1897</v>
      </c>
      <c r="C80" s="40">
        <v>11080040</v>
      </c>
      <c r="D80" s="40">
        <v>3059608</v>
      </c>
      <c r="E80" s="40">
        <v>14139648</v>
      </c>
      <c r="F80" s="40">
        <v>0</v>
      </c>
      <c r="G80" s="37">
        <v>0</v>
      </c>
      <c r="H80" s="72">
        <v>0</v>
      </c>
    </row>
    <row r="81" spans="1:8" ht="12.75" x14ac:dyDescent="0.2">
      <c r="A81" s="39" t="s">
        <v>1858</v>
      </c>
      <c r="B81" s="51" t="s">
        <v>1859</v>
      </c>
      <c r="C81" s="40">
        <v>0</v>
      </c>
      <c r="D81" s="40">
        <v>1142064.57</v>
      </c>
      <c r="E81" s="40">
        <v>1142064.57</v>
      </c>
      <c r="F81" s="40">
        <v>0</v>
      </c>
      <c r="G81" s="37">
        <v>0</v>
      </c>
      <c r="H81" s="72">
        <v>0</v>
      </c>
    </row>
    <row r="82" spans="1:8" ht="12.75" x14ac:dyDescent="0.2">
      <c r="A82" s="39" t="s">
        <v>1898</v>
      </c>
      <c r="B82" s="51" t="s">
        <v>1899</v>
      </c>
      <c r="C82" s="40">
        <v>0</v>
      </c>
      <c r="D82" s="40">
        <v>0</v>
      </c>
      <c r="E82" s="40">
        <v>0</v>
      </c>
      <c r="F82" s="40">
        <v>180000</v>
      </c>
      <c r="G82" s="37">
        <v>0</v>
      </c>
      <c r="H82" s="72">
        <v>0</v>
      </c>
    </row>
    <row r="83" spans="1:8" ht="12.75" x14ac:dyDescent="0.2">
      <c r="A83" s="39" t="s">
        <v>1860</v>
      </c>
      <c r="B83" s="51" t="s">
        <v>1900</v>
      </c>
      <c r="C83" s="40">
        <v>0</v>
      </c>
      <c r="D83" s="40">
        <v>5162.95</v>
      </c>
      <c r="E83" s="40">
        <v>5162.95</v>
      </c>
      <c r="F83" s="40">
        <v>0</v>
      </c>
      <c r="G83" s="37">
        <v>0</v>
      </c>
      <c r="H83" s="72">
        <v>0</v>
      </c>
    </row>
    <row r="84" spans="1:8" ht="12.75" x14ac:dyDescent="0.2">
      <c r="A84" s="39" t="s">
        <v>1862</v>
      </c>
      <c r="B84" s="51" t="s">
        <v>1863</v>
      </c>
      <c r="C84" s="40">
        <v>0</v>
      </c>
      <c r="D84" s="40">
        <v>35604.28</v>
      </c>
      <c r="E84" s="40">
        <v>35604.28</v>
      </c>
      <c r="F84" s="40">
        <v>32000</v>
      </c>
      <c r="G84" s="37">
        <v>89.876835032192758</v>
      </c>
      <c r="H84" s="72">
        <v>0</v>
      </c>
    </row>
    <row r="85" spans="1:8" ht="12.75" x14ac:dyDescent="0.2">
      <c r="A85" s="39" t="s">
        <v>1864</v>
      </c>
      <c r="B85" s="51" t="s">
        <v>1865</v>
      </c>
      <c r="C85" s="40">
        <v>0</v>
      </c>
      <c r="D85" s="40">
        <v>20650.96</v>
      </c>
      <c r="E85" s="40">
        <v>20650.96</v>
      </c>
      <c r="F85" s="40">
        <v>0</v>
      </c>
      <c r="G85" s="37">
        <v>0</v>
      </c>
      <c r="H85" s="72">
        <v>0</v>
      </c>
    </row>
    <row r="86" spans="1:8" ht="12.75" x14ac:dyDescent="0.2">
      <c r="A86" s="39" t="s">
        <v>1866</v>
      </c>
      <c r="B86" s="51" t="s">
        <v>1867</v>
      </c>
      <c r="C86" s="40">
        <v>0</v>
      </c>
      <c r="D86" s="40">
        <v>222290.45</v>
      </c>
      <c r="E86" s="40">
        <v>222290.45</v>
      </c>
      <c r="F86" s="40">
        <v>-65401.33</v>
      </c>
      <c r="G86" s="37">
        <v>-29.421565343900287</v>
      </c>
      <c r="H86" s="72">
        <v>-65401.33</v>
      </c>
    </row>
    <row r="87" spans="1:8" ht="12.75" x14ac:dyDescent="0.2">
      <c r="A87" s="39" t="s">
        <v>1868</v>
      </c>
      <c r="B87" s="51" t="s">
        <v>1869</v>
      </c>
      <c r="C87" s="40">
        <v>0</v>
      </c>
      <c r="D87" s="40">
        <v>9000</v>
      </c>
      <c r="E87" s="40">
        <v>9000</v>
      </c>
      <c r="F87" s="40">
        <v>0</v>
      </c>
      <c r="G87" s="37">
        <v>0</v>
      </c>
      <c r="H87" s="72">
        <v>0</v>
      </c>
    </row>
    <row r="88" spans="1:8" ht="12.75" x14ac:dyDescent="0.2">
      <c r="A88" s="39" t="s">
        <v>1870</v>
      </c>
      <c r="B88" s="51" t="s">
        <v>1871</v>
      </c>
      <c r="C88" s="40">
        <v>0</v>
      </c>
      <c r="D88" s="40">
        <v>86800</v>
      </c>
      <c r="E88" s="40">
        <v>86800</v>
      </c>
      <c r="F88" s="40">
        <v>0</v>
      </c>
      <c r="G88" s="37">
        <v>0</v>
      </c>
      <c r="H88" s="72">
        <v>0</v>
      </c>
    </row>
    <row r="89" spans="1:8" ht="12.75" x14ac:dyDescent="0.2">
      <c r="A89" s="39" t="s">
        <v>1878</v>
      </c>
      <c r="B89" s="51" t="s">
        <v>1879</v>
      </c>
      <c r="C89" s="40">
        <v>330000</v>
      </c>
      <c r="D89" s="40">
        <v>0</v>
      </c>
      <c r="E89" s="40">
        <v>330000</v>
      </c>
      <c r="F89" s="40">
        <v>254229.45</v>
      </c>
      <c r="G89" s="37">
        <v>77.039227272727274</v>
      </c>
      <c r="H89" s="72">
        <v>-21485.67</v>
      </c>
    </row>
    <row r="90" spans="1:8" ht="12.75" x14ac:dyDescent="0.2">
      <c r="A90" s="39" t="s">
        <v>1880</v>
      </c>
      <c r="B90" s="51" t="s">
        <v>1901</v>
      </c>
      <c r="C90" s="40">
        <v>0</v>
      </c>
      <c r="D90" s="40">
        <v>608257.65</v>
      </c>
      <c r="E90" s="40">
        <v>608257.65</v>
      </c>
      <c r="F90" s="40">
        <v>0</v>
      </c>
      <c r="G90" s="37">
        <v>0</v>
      </c>
      <c r="H90" s="72">
        <v>0</v>
      </c>
    </row>
    <row r="91" spans="1:8" ht="12.75" x14ac:dyDescent="0.2">
      <c r="A91" s="39" t="s">
        <v>1902</v>
      </c>
      <c r="B91" s="51" t="s">
        <v>1903</v>
      </c>
      <c r="C91" s="40">
        <v>0</v>
      </c>
      <c r="D91" s="40">
        <v>0</v>
      </c>
      <c r="E91" s="40">
        <v>0</v>
      </c>
      <c r="F91" s="40">
        <v>2215.1999999999998</v>
      </c>
      <c r="G91" s="37">
        <v>0</v>
      </c>
      <c r="H91" s="72">
        <v>2215.1999999999998</v>
      </c>
    </row>
    <row r="92" spans="1:8" ht="12.75" x14ac:dyDescent="0.2">
      <c r="A92" s="39" t="s">
        <v>1882</v>
      </c>
      <c r="B92" s="51" t="s">
        <v>1883</v>
      </c>
      <c r="C92" s="40">
        <v>2099351.4300000002</v>
      </c>
      <c r="D92" s="40">
        <v>0</v>
      </c>
      <c r="E92" s="40">
        <v>2099351.4300000002</v>
      </c>
      <c r="F92" s="40">
        <v>805550.75</v>
      </c>
      <c r="G92" s="37">
        <v>38.371410259786757</v>
      </c>
      <c r="H92" s="72">
        <v>474687.62</v>
      </c>
    </row>
    <row r="93" spans="1:8" ht="12.75" x14ac:dyDescent="0.2">
      <c r="A93" s="39" t="s">
        <v>1884</v>
      </c>
      <c r="B93" s="51" t="s">
        <v>1885</v>
      </c>
      <c r="C93" s="40">
        <v>230000</v>
      </c>
      <c r="D93" s="40">
        <v>0</v>
      </c>
      <c r="E93" s="40">
        <v>230000</v>
      </c>
      <c r="F93" s="40">
        <v>52932.5</v>
      </c>
      <c r="G93" s="37">
        <v>23.014130434782608</v>
      </c>
      <c r="H93" s="72">
        <v>44932.5</v>
      </c>
    </row>
    <row r="94" spans="1:8" ht="12.75" x14ac:dyDescent="0.2">
      <c r="A94" s="39" t="s">
        <v>1904</v>
      </c>
      <c r="B94" s="51" t="s">
        <v>1905</v>
      </c>
      <c r="C94" s="40">
        <v>0</v>
      </c>
      <c r="D94" s="40">
        <v>0</v>
      </c>
      <c r="E94" s="40">
        <v>0</v>
      </c>
      <c r="F94" s="40">
        <v>15086.49</v>
      </c>
      <c r="G94" s="37">
        <v>0</v>
      </c>
      <c r="H94" s="72">
        <v>15086.49</v>
      </c>
    </row>
    <row r="95" spans="1:8" ht="12.75" x14ac:dyDescent="0.2">
      <c r="A95" s="39" t="s">
        <v>1906</v>
      </c>
      <c r="B95" s="51" t="s">
        <v>1907</v>
      </c>
      <c r="C95" s="40">
        <v>4590469629.4499998</v>
      </c>
      <c r="D95" s="40">
        <v>291074345.06</v>
      </c>
      <c r="E95" s="40">
        <v>4881543974.5100002</v>
      </c>
      <c r="F95" s="40">
        <v>1860423440.8099999</v>
      </c>
      <c r="G95" s="37">
        <v>38.111373174646978</v>
      </c>
      <c r="H95" s="72">
        <v>1817404381.24</v>
      </c>
    </row>
    <row r="96" spans="1:8" ht="12.75" x14ac:dyDescent="0.2">
      <c r="A96" s="39" t="s">
        <v>1908</v>
      </c>
      <c r="B96" s="51" t="s">
        <v>1909</v>
      </c>
      <c r="C96" s="40">
        <v>0</v>
      </c>
      <c r="D96" s="40">
        <v>0</v>
      </c>
      <c r="E96" s="40">
        <v>0</v>
      </c>
      <c r="F96" s="40">
        <v>73514.38</v>
      </c>
      <c r="G96" s="37">
        <v>0</v>
      </c>
      <c r="H96" s="72">
        <v>73514.38</v>
      </c>
    </row>
    <row r="97" spans="1:8" ht="12.75" x14ac:dyDescent="0.2">
      <c r="A97" s="126" t="s">
        <v>14</v>
      </c>
      <c r="B97" s="127" t="s">
        <v>0</v>
      </c>
      <c r="C97" s="86">
        <v>5254454319.2299995</v>
      </c>
      <c r="D97" s="86">
        <v>316617190.52999997</v>
      </c>
      <c r="E97" s="86">
        <v>5571071509.7600002</v>
      </c>
      <c r="F97" s="86">
        <v>1933997209.3</v>
      </c>
      <c r="G97" s="91">
        <v>34.714995237663281</v>
      </c>
      <c r="H97" s="88">
        <v>1847139082.8199999</v>
      </c>
    </row>
    <row r="98" spans="1:8" ht="12.75" x14ac:dyDescent="0.2">
      <c r="A98" s="43" t="s">
        <v>86</v>
      </c>
      <c r="B98" s="43"/>
      <c r="C98" s="43"/>
      <c r="D98" s="43"/>
      <c r="E98" s="43"/>
      <c r="F98" s="43"/>
      <c r="G98" s="43"/>
      <c r="H98" s="70"/>
    </row>
  </sheetData>
  <mergeCells count="4">
    <mergeCell ref="A1:G1"/>
    <mergeCell ref="A2:H2"/>
    <mergeCell ref="A5:B6"/>
    <mergeCell ref="A97:B9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6" fitToHeight="0" orientation="landscape" r:id="rId1"/>
  <headerFooter scaleWithDoc="0">
    <oddHeader xml:space="preserve">&amp;L&amp;G&amp;R&amp;"-,Negrita"&amp;12
Intervención General
</oddHeader>
    <oddFooter>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c 0 j v G 9 8 e 4 O / d h 9 u H P / 8 d 1 4 u 8 d v f v + n x 2 + O X 7 7 6 8 i f P n p 6 + S u / i k 7 M 3 p 1 + 8 x q + v f / + f P H 5 1 d v z k + S n h 9 + b 4 7 M X p q 6 P H 9 t f f / 9 v H L 5 4 + p 1 l o i k f L o v z s o 7 Z e E 3 k B 4 v f + / b 9 8 Q u N 9 g / f p / 8 + / O n 0 d a X Y 3 C v / N 7 0 / Y v D x 9 9 e b s 9 D U R 9 t X v H f x 9 9 v T o + P n z L 7 / 7 + z 9 9 d f z 5 7 0 8 I 0 C 9 f v n x 8 l z 5 / z B 0 d / d 4 0 L f w L z U T n 5 Q i w V 6 f P i M r f / v 1 P f + + z N 7 / / F 8 c n r 7 4 U W L d 5 l / 4 8 O X 3 t B v H 1 s f j i 9 P k b C + b 1 1 4 d D f 7 4 B 2 b / 7 5 a v f 6 8 m X X / 5 e H i Q m + C 1 A G I J 8 9 8 n v T 0 x C X 7 3 4 G k B M / 7 / / y + P X r + m P p 7 c n 6 p t v n 3 6 h l L x N 8 9 d v f p / n p 7 / / V y + J i 0 9 / / y + + f B p M w s 5 7 E e / N q + M X r 5 8 R X 3 8 Y m B 9 / 8 Z P + y / z n e 7 3 + V f j 6 V + / 1 + o s v f / / v v j r 2 B e K 9 5 6 w z / N u + / / r b J J X 0 g Z O H D 2 B k i 8 y Z s s 5 7 o f L y + N X p i z c f O I 8 K h N / 4 G j i 8 / u r l y y 9 f v f n 9 X 5 M e J w 5 9 + v L 3 V 8 n 6 G r C + e n 1 K k v j m 7 I u z n z r 9 / V + / + Z J U 3 2 2 V z d 1 Q n Q L S y Z d f v C R E X s N 8 Q B c / v t v 9 9 L G M / c X x F 4 y i / P X m 9 3 l 5 e v T d q n 4 7 q a q 3 j + 9 6 H z 5 + / c Z I 3 x F x q / f X Y z a a R / 8 P B w n s E 9 U H A A A = < / A p p l i c a t i o n > 
</file>

<file path=customXml/itemProps1.xml><?xml version="1.0" encoding="utf-8"?>
<ds:datastoreItem xmlns:ds="http://schemas.openxmlformats.org/officeDocument/2006/customXml" ds:itemID="{8B87A03D-28C6-4741-8980-2331EB84D7E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GTOS X CAP</vt:lpstr>
      <vt:lpstr>INGRESOS X CAP</vt:lpstr>
      <vt:lpstr>GASTOS X CONCEPTO</vt:lpstr>
      <vt:lpstr>INGR X CONCEPTO</vt:lpstr>
      <vt:lpstr>GTOS X SECC Y X CAP</vt:lpstr>
      <vt:lpstr>ING X SECC Y X CAP</vt:lpstr>
      <vt:lpstr>GASTOS X FINANCIACIÓN</vt:lpstr>
      <vt:lpstr>INGRESOS X FINANCIACIÓN</vt:lpstr>
      <vt:lpstr>GTOS CAP VI X PROYECTO</vt:lpstr>
      <vt:lpstr>'GASTOS X CONCEPTO'!Títulos_a_imprimir</vt:lpstr>
      <vt:lpstr>'GASTOS X FINANCIACIÓN'!Títulos_a_imprimir</vt:lpstr>
      <vt:lpstr>'GTOS CAP VI X PROYECTO'!Títulos_a_imprimir</vt:lpstr>
      <vt:lpstr>'GTOS X SECC Y X CAP'!Títulos_a_imprimir</vt:lpstr>
      <vt:lpstr>'ING X SECC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cfranco</cp:lastModifiedBy>
  <cp:lastPrinted>2016-12-01T09:06:09Z</cp:lastPrinted>
  <dcterms:created xsi:type="dcterms:W3CDTF">2014-04-10T11:24:13Z</dcterms:created>
  <dcterms:modified xsi:type="dcterms:W3CDTF">2016-12-01T09:06:15Z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ABRIL 2015.xlsx</vt:lpwstr>
  </property>
</Properties>
</file>