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PROYECTO'!$A$4:$L$656</definedName>
    <definedName name="_xlnm._FilterDatabase" localSheetId="4" hidden="1">'GTOS X SECC Y X CAP'!$A$4:$D$191</definedName>
    <definedName name="_xlnm._FilterDatabase" localSheetId="6" hidden="1">'ING X SOCIEDAD Y X CAP'!$A$4:$I$83</definedName>
    <definedName name="_xlnm._FilterDatabase" localSheetId="3" hidden="1">'INGR X CONCEPTO'!$A$4:$J$114</definedName>
    <definedName name="_xlnm.Print_Area" localSheetId="8">'GASTOS X FINANCIACIÓN'!$A$1:$J$142</definedName>
    <definedName name="_xlnm.Print_Area" localSheetId="10">'GTOS CAP VI X PROYECTO'!$A$1:$L$656</definedName>
    <definedName name="_xlnm.Print_Area" localSheetId="6">'ING X SOCIEDAD Y X CAP'!$A$1:$I$83</definedName>
    <definedName name="_xlnm.Print_Area" localSheetId="1">'INGRESOS X CAP'!$A$1:$H$19</definedName>
    <definedName name="_xlnm.Print_Area" localSheetId="9">'INGRESOS X FINANCIACIÓN'!$A$1:$H$153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46" i="22" l="1"/>
  <c r="G148" i="22"/>
  <c r="G150" i="22"/>
  <c r="G151" i="22"/>
  <c r="G152" i="22" l="1"/>
  <c r="G149" i="22"/>
  <c r="G147" i="22"/>
  <c r="G145" i="22" l="1"/>
  <c r="G144" i="22"/>
  <c r="G141" i="22" l="1"/>
  <c r="G143" i="22"/>
  <c r="G142" i="22" l="1"/>
  <c r="G139" i="22" l="1"/>
  <c r="G140" i="22"/>
  <c r="G137" i="22" l="1"/>
  <c r="G136" i="22"/>
  <c r="G138" i="22"/>
  <c r="G135" i="22" l="1"/>
  <c r="G133" i="22"/>
  <c r="G134" i="22"/>
  <c r="G132" i="22" l="1"/>
  <c r="G117" i="22" l="1"/>
  <c r="G124" i="22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G59" i="22" l="1"/>
  <c r="G78" i="22"/>
  <c r="G66" i="22"/>
  <c r="G77" i="22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<sst xmlns="http://schemas.openxmlformats.org/spreadsheetml/2006/main" count="6248" uniqueCount="2319">
  <si>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</si>
  <si>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</si>
  <si>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</si>
  <si>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</si>
  <si>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</si>
  <si>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</si>
  <si>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</si>
  <si>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</si>
  <si>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</si>
  <si>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</si>
  <si>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</si>
  <si>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</si>
  <si>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</si>
  <si>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</si>
  <si>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</si>
  <si>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</si>
  <si>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</si>
  <si>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</si>
  <si>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</si>
  <si>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</si>
  <si>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</si>
  <si>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</si>
  <si>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</si>
  <si>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</si>
  <si>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</si>
  <si>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</si>
  <si>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</si>
  <si>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</si>
  <si>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</si>
  <si>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</si>
  <si>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</si>
  <si>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</si>
  <si>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</si>
  <si>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</si>
  <si>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</si>
  <si>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</si>
  <si>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</si>
  <si>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</si>
  <si>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</si>
  <si>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</si>
  <si>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</si>
  <si>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</si>
  <si>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</si>
  <si>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</si>
  <si>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</si>
  <si>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</si>
  <si>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</si>
  <si>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</si>
  <si>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</si>
  <si>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</si>
  <si>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</si>
  <si>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</si>
  <si>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</si>
  <si>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</si>
  <si>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</si>
  <si>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</si>
  <si>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</si>
  <si>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</si>
  <si>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</si>
  <si>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</si>
  <si>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</si>
  <si>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</si>
  <si>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</si>
  <si>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31/07/2023</t>
  </si>
  <si>
    <t>EJECUCIÓN DEL PRESUPUESTO CONSOLIDADO DE INGRESOS A FECHA 31/07/2023</t>
  </si>
  <si>
    <t>EJECUCIÓN DEL PRESUPUESTO CONSOLIDADO DE INGRESOS  A FECHA 31/07/2023</t>
  </si>
  <si>
    <t>EJECUCIÓN PROYECTOS DE INVERSIÓN  (CAPÍTULO VI) A FECHA 31/07/2023</t>
  </si>
  <si>
    <t>DATOS CONTABILIZADOS (actualizados a fecha 28 de agosto)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</si>
  <si>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</si>
  <si>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</si>
  <si>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</si>
  <si>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</si>
  <si>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</si>
  <si>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</si>
  <si>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</si>
  <si>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</si>
  <si>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</si>
  <si>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</si>
  <si>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</si>
  <si>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</si>
  <si>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</si>
  <si>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</si>
  <si>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</si>
  <si>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</si>
  <si>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</si>
  <si>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</si>
  <si>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</si>
  <si>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</si>
  <si>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</si>
  <si>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</si>
  <si>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</si>
  <si>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</si>
  <si>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</si>
  <si>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</si>
  <si>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</si>
  <si>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</si>
  <si>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</si>
  <si>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</si>
  <si>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</si>
  <si>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</si>
  <si>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</si>
  <si>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</si>
  <si>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</si>
  <si>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</si>
  <si>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</si>
  <si>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</si>
  <si>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</si>
  <si>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</si>
  <si>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</si>
  <si>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</si>
  <si>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</si>
  <si>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</si>
  <si>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</si>
  <si>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</si>
  <si>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</si>
  <si>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</si>
  <si>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</si>
  <si>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</si>
  <si>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</si>
  <si>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</si>
  <si>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</si>
  <si>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</si>
  <si>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</si>
  <si>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</si>
  <si>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</si>
  <si>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</si>
  <si>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</si>
  <si>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</si>
  <si>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</si>
  <si>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</si>
  <si>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</si>
  <si>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</si>
  <si>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</si>
  <si>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</si>
  <si>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</si>
  <si>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</si>
  <si>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</si>
  <si>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</si>
  <si>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</si>
  <si>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</si>
  <si>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</si>
  <si>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</si>
  <si>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</si>
  <si>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</si>
  <si>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</si>
  <si>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</si>
  <si>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</si>
  <si>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</si>
  <si>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</si>
  <si>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</si>
  <si>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</si>
  <si>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</si>
  <si>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</si>
  <si>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</si>
  <si>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</si>
  <si>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</si>
  <si>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</si>
  <si>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</si>
  <si>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</si>
  <si>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</si>
  <si>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</si>
  <si>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</si>
  <si>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</si>
  <si>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</si>
  <si>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</si>
  <si>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</si>
  <si>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</si>
  <si>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</si>
  <si>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</si>
  <si>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</si>
  <si>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</si>
  <si>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</si>
  <si>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</si>
  <si>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</si>
  <si>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</si>
  <si>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</si>
  <si>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</si>
  <si>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</si>
  <si>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</si>
  <si>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</si>
  <si>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</si>
  <si>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</si>
  <si>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</si>
  <si>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</si>
  <si>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</si>
  <si>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</si>
  <si>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</si>
  <si>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</si>
  <si>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</si>
  <si>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</si>
  <si>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</si>
  <si>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</si>
  <si>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</si>
  <si>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</si>
  <si>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</si>
  <si>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</si>
  <si>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</si>
  <si>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</si>
  <si>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</si>
  <si>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</si>
  <si>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</si>
  <si>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</si>
  <si>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</si>
  <si>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</si>
  <si>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</si>
  <si>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</si>
  <si>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</si>
  <si>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</si>
  <si>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</si>
  <si>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</si>
  <si>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</si>
  <si>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</si>
  <si>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</si>
  <si>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</si>
  <si>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</si>
  <si>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</si>
  <si>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</si>
  <si>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</si>
  <si>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</si>
  <si>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</si>
  <si>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</si>
  <si>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</si>
  <si>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</si>
  <si>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</si>
  <si>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</si>
  <si>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</si>
  <si>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</si>
  <si>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</si>
  <si>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</si>
  <si>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</si>
  <si>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</si>
  <si>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</si>
  <si>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</si>
  <si>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</si>
  <si>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</si>
  <si>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</si>
  <si>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</si>
  <si>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</si>
  <si>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</si>
  <si>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</si>
  <si>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</si>
  <si>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</si>
  <si>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</si>
  <si>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</si>
  <si>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</si>
  <si>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</si>
  <si>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</si>
  <si>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</si>
  <si>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</si>
  <si>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</si>
  <si>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</si>
  <si>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</si>
  <si>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</si>
  <si>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</si>
  <si>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</si>
  <si>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</si>
  <si>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</si>
  <si>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</si>
  <si>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</si>
  <si>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</si>
  <si>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</si>
  <si>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</si>
  <si>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</si>
  <si>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</si>
  <si>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</si>
  <si>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</si>
  <si>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</si>
  <si>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</si>
  <si>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</si>
  <si>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</si>
  <si>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</si>
  <si>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</si>
  <si>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</si>
  <si>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</si>
  <si>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</si>
  <si>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</si>
  <si>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</si>
  <si>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</si>
  <si>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</si>
  <si>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</si>
  <si>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</si>
  <si>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</si>
  <si>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</si>
  <si>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</si>
  <si>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</si>
  <si>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</si>
  <si>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</si>
  <si>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</si>
  <si>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</si>
  <si>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</si>
  <si>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</si>
  <si>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</si>
  <si>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</si>
  <si>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</si>
  <si>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</si>
  <si>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</si>
  <si>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</si>
  <si>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</si>
  <si>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</si>
  <si>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</si>
  <si>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</si>
  <si>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</si>
  <si>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</si>
  <si>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</si>
  <si>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</si>
  <si>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</si>
  <si>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</si>
  <si>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</si>
  <si>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</si>
  <si>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</si>
  <si>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</si>
  <si>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</si>
  <si>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</si>
  <si>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</si>
  <si>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</si>
  <si>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</si>
  <si>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</si>
  <si>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</si>
  <si>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</si>
  <si>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</si>
  <si>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</si>
  <si>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</si>
  <si>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</si>
  <si>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</si>
  <si>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</si>
  <si>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</si>
  <si>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</si>
  <si>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</si>
  <si>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</si>
  <si>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</si>
  <si>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</si>
  <si>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</si>
  <si>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</si>
  <si>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</si>
  <si>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</si>
  <si>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</si>
  <si>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</si>
  <si>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</si>
  <si>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</si>
  <si>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</si>
  <si>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</si>
  <si>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</si>
  <si>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</si>
  <si>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</si>
  <si>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</si>
  <si>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</si>
  <si>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</si>
  <si>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</si>
  <si>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</si>
  <si>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</si>
  <si>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</si>
  <si>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</si>
  <si>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</si>
  <si>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</si>
  <si>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</si>
  <si>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</si>
  <si>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</si>
  <si>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</si>
  <si>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</si>
  <si>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</si>
  <si>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</si>
  <si>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</si>
  <si>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</si>
  <si>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</si>
  <si>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</si>
  <si>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</si>
  <si>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</si>
  <si>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</si>
  <si>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</si>
  <si>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</si>
  <si>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</si>
  <si>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</si>
  <si>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</si>
  <si>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</si>
  <si>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</si>
  <si>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</si>
  <si>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</si>
  <si>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</si>
  <si>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</si>
  <si>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</si>
  <si>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</si>
  <si>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</si>
  <si>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</si>
  <si>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</si>
  <si>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</si>
  <si>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</si>
  <si>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</si>
  <si>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</si>
  <si>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</si>
  <si>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</si>
  <si>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</si>
  <si>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</si>
  <si>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</si>
  <si>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</si>
  <si>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</si>
  <si>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</si>
  <si>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</si>
  <si>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</si>
  <si>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</si>
  <si>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</si>
  <si>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</si>
  <si>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</si>
  <si>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</si>
  <si>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</si>
  <si>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</si>
  <si>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</si>
  <si>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</si>
  <si>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</si>
  <si>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</si>
  <si>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</si>
  <si>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</si>
  <si>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</si>
  <si>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</si>
  <si>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</si>
  <si>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</si>
  <si>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</si>
  <si>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</si>
  <si>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</si>
  <si>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</si>
  <si>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</si>
  <si>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</si>
  <si>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</si>
  <si>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</si>
  <si>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</si>
  <si>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</si>
  <si>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</si>
  <si>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</si>
  <si>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</si>
  <si>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</si>
  <si>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</si>
  <si>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</si>
  <si>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</si>
  <si>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</si>
  <si>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</si>
  <si>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</si>
  <si>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</si>
  <si>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</si>
  <si>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</si>
  <si>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</si>
  <si>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</si>
  <si>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</si>
  <si>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</si>
  <si>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</si>
  <si>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</si>
  <si>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</si>
  <si>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</si>
  <si>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</si>
  <si>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</si>
  <si>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</si>
  <si>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</si>
  <si>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</si>
  <si>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</si>
  <si>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</si>
  <si>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</si>
  <si>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</si>
  <si>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</si>
  <si>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</si>
  <si>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</si>
  <si>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</si>
  <si>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</si>
  <si>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</si>
  <si>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</si>
  <si>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</si>
  <si>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</si>
  <si>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</si>
  <si>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</si>
  <si>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</si>
  <si>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</si>
  <si>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</si>
  <si>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</si>
  <si>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</si>
  <si>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</si>
  <si>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</si>
  <si>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</si>
  <si>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</si>
  <si>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</si>
  <si>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</si>
  <si>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</si>
  <si>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</si>
  <si>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</si>
  <si>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</si>
  <si>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</si>
  <si>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</si>
  <si>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</si>
  <si>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</si>
  <si>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</si>
  <si>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</si>
  <si>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</si>
  <si>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</si>
  <si>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</si>
  <si>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</si>
  <si>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</si>
  <si>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</si>
  <si>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</si>
  <si>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</si>
  <si>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</si>
  <si>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</si>
  <si>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</si>
  <si>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</si>
  <si>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</si>
  <si>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</si>
  <si>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</si>
  <si>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</si>
  <si>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</si>
  <si>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</si>
  <si>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</si>
  <si>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</si>
  <si>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</si>
  <si>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</si>
  <si>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</si>
  <si>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</si>
  <si>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</si>
  <si>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</si>
  <si>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</si>
  <si>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</si>
  <si>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</si>
  <si>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</si>
  <si>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</si>
  <si>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</si>
  <si>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</si>
  <si>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</si>
  <si>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</si>
  <si>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</si>
  <si>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</si>
  <si>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</si>
  <si>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</si>
  <si>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</si>
  <si>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</si>
  <si>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</si>
  <si>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</si>
  <si>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</si>
  <si>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</si>
  <si>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</si>
  <si>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</si>
  <si>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</si>
  <si>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</si>
  <si>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</si>
  <si>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</si>
  <si>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</si>
  <si>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</si>
  <si>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</si>
  <si>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</si>
  <si>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</si>
  <si>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</si>
  <si>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</si>
  <si>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</si>
  <si>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</si>
  <si>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</si>
  <si>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</si>
  <si>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</si>
  <si>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</si>
  <si>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</si>
  <si>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</si>
  <si>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</si>
  <si>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</si>
  <si>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</si>
  <si>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</si>
  <si>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</si>
  <si>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</si>
  <si>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</si>
  <si>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</si>
  <si>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</si>
  <si>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</si>
  <si>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</si>
  <si>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</si>
  <si>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</si>
  <si>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</si>
  <si>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</si>
  <si>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</si>
  <si>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</si>
  <si>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</si>
  <si>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</si>
  <si>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</si>
  <si>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</si>
  <si>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</si>
  <si>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</si>
  <si>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</si>
  <si>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</si>
  <si>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</si>
  <si>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</si>
  <si>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</si>
  <si>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</si>
  <si>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</si>
  <si>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</si>
  <si>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</si>
  <si>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</si>
  <si>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</si>
  <si>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</si>
  <si>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</si>
  <si>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</si>
  <si>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</si>
  <si>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</si>
  <si>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</si>
  <si>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</si>
  <si>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</si>
  <si>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</si>
  <si>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</si>
  <si>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</si>
  <si>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</si>
  <si>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</si>
  <si>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</si>
  <si>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</si>
  <si>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</si>
  <si>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</si>
  <si>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</si>
  <si>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</si>
  <si>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</si>
  <si>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</si>
  <si>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</si>
  <si>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</si>
  <si>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</si>
  <si>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</si>
  <si>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</si>
  <si>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</si>
  <si>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</si>
  <si>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</si>
  <si>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</si>
  <si>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</si>
  <si>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</si>
  <si>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</si>
  <si>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</si>
  <si>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</si>
  <si>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</si>
  <si>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</si>
  <si>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</si>
  <si>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</si>
  <si>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</si>
  <si>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</si>
  <si>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</si>
  <si>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</si>
  <si>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</si>
  <si>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</si>
  <si>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</si>
  <si>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</si>
  <si>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</si>
  <si>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</si>
  <si>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</si>
  <si>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</si>
  <si>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</si>
  <si>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</si>
  <si>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</si>
  <si>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</si>
  <si>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</si>
  <si>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</si>
  <si>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</si>
  <si>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</si>
  <si>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</si>
  <si>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</si>
  <si>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</si>
  <si>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</si>
  <si>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</si>
  <si>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</si>
  <si>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</si>
  <si>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</si>
  <si>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</si>
  <si>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</si>
  <si>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</si>
  <si>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</si>
  <si>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</si>
  <si>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</si>
  <si>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</si>
  <si>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</si>
  <si>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</si>
  <si>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</si>
  <si>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</si>
  <si>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</si>
  <si>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</si>
  <si>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</si>
  <si>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</si>
  <si>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</si>
  <si>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</si>
  <si>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</si>
  <si>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</si>
  <si>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</si>
  <si>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</si>
  <si>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</si>
  <si>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</si>
  <si>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</si>
  <si>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</si>
  <si>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</si>
  <si>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</si>
  <si>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</si>
  <si>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</si>
  <si>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</si>
  <si>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</si>
  <si>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</si>
  <si>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</si>
  <si>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</si>
  <si>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</si>
  <si>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</si>
  <si>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</si>
  <si>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</si>
  <si>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</si>
  <si>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</si>
  <si>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</si>
  <si>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</si>
  <si>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</si>
  <si>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</si>
  <si>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</si>
  <si>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</si>
  <si>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</si>
  <si>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</si>
  <si>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</si>
  <si>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</si>
  <si>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</si>
  <si>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</si>
  <si>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</si>
  <si>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</si>
  <si>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</si>
  <si>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</si>
  <si>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</si>
  <si>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</si>
  <si>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</si>
  <si>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</si>
  <si>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</si>
  <si>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</si>
  <si>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</si>
  <si>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</si>
  <si>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</si>
  <si>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</si>
  <si>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</si>
  <si>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</si>
  <si>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</si>
  <si>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</si>
  <si>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</si>
  <si>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</si>
  <si>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</si>
  <si>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</si>
  <si>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</si>
  <si>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</si>
  <si>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</si>
  <si>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</si>
  <si>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</si>
  <si>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</si>
  <si>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</si>
  <si>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</si>
  <si>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</si>
  <si>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</si>
  <si>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</si>
  <si>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</si>
  <si>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</si>
  <si>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</si>
  <si>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</si>
  <si>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</si>
  <si>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</si>
  <si>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</si>
  <si>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</si>
  <si>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</si>
  <si>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</si>
  <si>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</si>
  <si>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</si>
  <si>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</si>
  <si>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</si>
  <si>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</si>
  <si>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</si>
  <si>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</si>
  <si>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</si>
  <si>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</si>
  <si>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</si>
  <si>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</si>
  <si>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</si>
  <si>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</si>
  <si>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</si>
  <si>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</si>
  <si>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</si>
  <si>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</si>
  <si>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</si>
  <si>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</si>
  <si>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</si>
  <si>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</si>
  <si>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</si>
  <si>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</si>
  <si>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</si>
  <si>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</si>
  <si>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</si>
  <si>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</si>
  <si>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</si>
  <si>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</si>
  <si>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</si>
  <si>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</si>
  <si>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</si>
  <si>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</si>
  <si>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</si>
  <si>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</si>
  <si>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</si>
  <si>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</si>
  <si>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</si>
  <si>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</si>
  <si>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</si>
  <si>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</si>
  <si>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</si>
  <si>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</si>
  <si>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</si>
  <si>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</si>
  <si>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</si>
  <si>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</si>
  <si>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</si>
  <si>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</si>
  <si>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</si>
  <si>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</si>
  <si>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</si>
  <si>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</si>
  <si>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</si>
  <si>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</si>
  <si>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</si>
  <si>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</si>
  <si>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</si>
  <si>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</si>
  <si>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</si>
  <si>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</si>
  <si>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</si>
  <si>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</si>
  <si>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</si>
  <si>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</si>
  <si>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</si>
  <si>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</si>
  <si>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</si>
  <si>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</si>
  <si>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</si>
  <si>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</si>
  <si>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</si>
  <si>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</si>
  <si>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</si>
  <si>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</si>
  <si>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</si>
  <si>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</si>
  <si>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</si>
  <si>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</si>
  <si>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</si>
  <si>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</si>
  <si>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</si>
  <si>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</si>
  <si>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</si>
  <si>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</si>
  <si>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</si>
  <si>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</si>
  <si>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</si>
  <si>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</si>
  <si>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</si>
  <si>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</si>
  <si>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</si>
  <si>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</si>
  <si>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</si>
  <si>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</si>
  <si>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</si>
  <si>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</si>
  <si>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</si>
  <si>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</si>
  <si>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</si>
  <si>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</si>
  <si>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</si>
  <si>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</si>
  <si>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</si>
  <si>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</si>
  <si>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</si>
  <si>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</si>
  <si>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</si>
  <si>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</si>
  <si>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</si>
  <si>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</si>
  <si>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</si>
  <si>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</si>
  <si>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</si>
  <si>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</si>
  <si>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</si>
  <si>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</si>
  <si>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</si>
  <si>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</si>
  <si>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</si>
  <si>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</si>
  <si>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</si>
  <si>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</si>
  <si>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</si>
  <si>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</si>
  <si>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</si>
  <si>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</si>
  <si>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</si>
  <si>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</si>
  <si>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</si>
  <si>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</si>
  <si>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</si>
  <si>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</si>
  <si>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</si>
  <si>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</si>
  <si>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</si>
  <si>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</si>
  <si>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</si>
  <si>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</si>
  <si>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</si>
  <si>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</si>
  <si>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</si>
  <si>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</si>
  <si>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</si>
  <si>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</si>
  <si>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</si>
  <si>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</si>
  <si>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</si>
  <si>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</si>
  <si>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</si>
  <si>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</si>
  <si>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</si>
  <si>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</si>
  <si>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</si>
  <si>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</si>
  <si>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</si>
  <si>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</si>
  <si>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</si>
  <si>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</si>
  <si>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</si>
  <si>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</si>
  <si>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</si>
  <si>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</si>
  <si>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</si>
  <si>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</si>
  <si>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</si>
  <si>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</si>
  <si>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</si>
  <si>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</si>
  <si>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</si>
  <si>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</si>
  <si>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</si>
  <si>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</si>
  <si>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</si>
  <si>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</si>
  <si>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</si>
  <si>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</si>
  <si>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</si>
  <si>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</si>
  <si>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</si>
  <si>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</si>
  <si>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</si>
  <si>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</si>
  <si>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</si>
  <si>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</si>
  <si>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</si>
  <si>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</si>
  <si>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</si>
  <si>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</si>
  <si>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</si>
  <si>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</si>
  <si>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</si>
  <si>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</si>
  <si>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</si>
  <si>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</si>
  <si>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</si>
  <si>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</si>
  <si>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</si>
  <si>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</si>
  <si>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</si>
  <si>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</si>
  <si>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</si>
  <si>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</si>
  <si>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</si>
  <si>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</si>
  <si>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</si>
  <si>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</si>
  <si>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</si>
  <si>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</si>
  <si>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</si>
  <si>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</si>
  <si>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</si>
  <si>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</si>
  <si>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</si>
  <si>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</si>
  <si>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</si>
  <si>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</si>
  <si>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</si>
  <si>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</si>
  <si>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</si>
  <si>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</si>
  <si>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</si>
  <si>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</si>
  <si>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</si>
  <si>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</si>
  <si>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</si>
  <si>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</si>
  <si>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</si>
  <si>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</si>
  <si>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</si>
  <si>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</si>
  <si>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</si>
  <si>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</si>
  <si>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</si>
  <si>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</si>
  <si>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</si>
  <si>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</si>
  <si>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</si>
  <si>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</si>
  <si>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</si>
  <si>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</si>
  <si>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</si>
  <si>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</si>
  <si>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</si>
  <si>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</si>
  <si>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</si>
  <si>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</si>
  <si>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</si>
  <si>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</si>
  <si>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</si>
  <si>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</si>
  <si>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</si>
  <si>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</si>
  <si>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</si>
  <si>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</si>
  <si>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</si>
  <si>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</si>
  <si>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</si>
  <si>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</si>
  <si>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</si>
  <si>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</si>
  <si>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</si>
  <si>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</si>
  <si>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</si>
  <si>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</si>
  <si>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</si>
  <si>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</si>
  <si>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39409</t>
  </si>
  <si>
    <t>CS EDUCACIÓN - PCT BIENESTAR EMOCIONAL AMB. EDUCAT</t>
  </si>
  <si>
    <t>39410</t>
  </si>
  <si>
    <t>CS EDUCACIÓN - PCT EDUCACIÓN INCLUSIVA</t>
  </si>
  <si>
    <t>39412</t>
  </si>
  <si>
    <t>SUBVENCIONES EN MATERIA DE INVESTIGACIÓN BIOMÉDICA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</si>
  <si>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</si>
  <si>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</si>
  <si>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</si>
  <si>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</si>
  <si>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</si>
  <si>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</si>
  <si>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</si>
  <si>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</si>
  <si>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53003</t>
  </si>
  <si>
    <t>AYUNTAMIENTOS-CONV. OBRAS Y MEJORAS INSTALACIONES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</si>
  <si>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</si>
  <si>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</si>
  <si>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</si>
  <si>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</si>
  <si>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</si>
  <si>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</si>
  <si>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</si>
  <si>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</si>
  <si>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</si>
  <si>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</si>
  <si>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</si>
  <si>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</si>
  <si>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</si>
  <si>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</si>
  <si>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</si>
  <si>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</si>
  <si>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</si>
  <si>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</si>
  <si>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</si>
  <si>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</si>
  <si>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</si>
  <si>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</si>
  <si>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</si>
  <si>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</si>
  <si>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</si>
  <si>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</si>
  <si>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</si>
  <si>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</si>
  <si>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</si>
  <si>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</si>
  <si>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</si>
  <si>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</si>
  <si>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</si>
  <si>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</si>
  <si>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</si>
  <si>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</si>
  <si>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</si>
  <si>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</si>
  <si>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</si>
  <si>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</si>
  <si>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</si>
  <si>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</si>
  <si>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</si>
  <si>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</si>
  <si>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32218</t>
  </si>
  <si>
    <t>FONDO ESPECIAL DE TERUEL (FITE 2018)</t>
  </si>
  <si>
    <t>32451</t>
  </si>
  <si>
    <t>NEXT GENERATION EU MRR RETO DEMOGRÁFICO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</si>
  <si>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</si>
  <si>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</si>
  <si>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</si>
  <si>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</si>
  <si>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</si>
  <si>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</si>
  <si>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</si>
  <si>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</si>
  <si>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</si>
  <si>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</si>
  <si>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</si>
  <si>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Plan Estatal Vivienda 2018-2021</t>
  </si>
  <si>
    <t>Cº. MAPAMA. Actuaciones descontam.Lindano</t>
  </si>
  <si>
    <t>39136</t>
  </si>
  <si>
    <t>PLAN MOVES II</t>
  </si>
  <si>
    <t>39158</t>
  </si>
  <si>
    <t>Mº.TTES. AYUDAS DIRECTAS TRANS. PUBLICO TERRESTRE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</si>
  <si>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</si>
  <si>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</si>
  <si>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</si>
  <si>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</si>
  <si>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</si>
  <si>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</si>
  <si>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</si>
  <si>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</si>
  <si>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</si>
  <si>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</si>
  <si>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</si>
  <si>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</si>
  <si>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</si>
  <si>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</si>
  <si>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</si>
  <si>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</si>
  <si>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</si>
  <si>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</si>
  <si>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</si>
  <si>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</si>
  <si>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</si>
  <si>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</si>
  <si>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</si>
  <si>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</si>
  <si>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</si>
  <si>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</si>
  <si>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</si>
  <si>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</si>
  <si>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</si>
  <si>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</si>
  <si>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</si>
  <si>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</si>
  <si>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</si>
  <si>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</si>
  <si>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</si>
  <si>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</si>
  <si>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</si>
  <si>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</si>
  <si>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</si>
  <si>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</si>
  <si>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</si>
  <si>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</si>
  <si>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</si>
  <si>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</si>
  <si>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</si>
  <si>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</si>
  <si>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</si>
  <si>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</si>
  <si>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</si>
  <si>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</si>
  <si>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</si>
  <si>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</si>
  <si>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</si>
  <si>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</si>
  <si>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</si>
  <si>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</si>
  <si>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</si>
  <si>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</si>
  <si>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</si>
  <si>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</si>
  <si>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</si>
  <si>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</si>
  <si>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</si>
  <si>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</si>
  <si>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</si>
  <si>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</si>
  <si>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</si>
  <si>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</si>
  <si>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</si>
  <si>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</si>
  <si>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</si>
  <si>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</si>
  <si>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</si>
  <si>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2023/000134</t>
  </si>
  <si>
    <t>2023/000144</t>
  </si>
  <si>
    <t>ADQUISICIÓN DE APLICACIONES INFORMÁTICOS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</si>
  <si>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</si>
  <si>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</si>
  <si>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</si>
  <si>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</si>
  <si>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</si>
  <si>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</si>
  <si>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</si>
  <si>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</si>
  <si>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</si>
  <si>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</si>
  <si>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</si>
  <si>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2023/000175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</si>
  <si>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</si>
  <si>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</si>
  <si>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</si>
  <si>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</si>
  <si>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</si>
  <si>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</si>
  <si>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</si>
  <si>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</si>
  <si>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</si>
  <si>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</si>
  <si>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</si>
  <si>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</si>
  <si>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</si>
  <si>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</si>
  <si>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</si>
  <si>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</si>
  <si>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</si>
  <si>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</si>
  <si>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</si>
  <si>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</si>
  <si>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</si>
  <si>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</si>
  <si>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</si>
  <si>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</si>
  <si>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</si>
  <si>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</si>
  <si>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</si>
  <si>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</si>
  <si>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</si>
  <si>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</si>
  <si>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</si>
  <si>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</si>
  <si>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</si>
  <si>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</si>
  <si>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</si>
  <si>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</si>
  <si>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</si>
  <si>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</si>
  <si>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</si>
  <si>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</si>
  <si>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</si>
  <si>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</si>
  <si>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</si>
  <si>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</si>
  <si>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</si>
  <si>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</si>
  <si>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</si>
  <si>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</si>
  <si>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</si>
  <si>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</si>
  <si>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</si>
  <si>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</si>
  <si>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</si>
  <si>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</si>
  <si>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</si>
  <si>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</si>
  <si>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</si>
  <si>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</si>
  <si>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</si>
  <si>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</si>
  <si>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</si>
  <si>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</si>
  <si>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</si>
  <si>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</si>
  <si>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</si>
  <si>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</si>
  <si>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</si>
  <si>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</si>
  <si>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</si>
  <si>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</si>
  <si>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</si>
  <si>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</si>
  <si>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</si>
  <si>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</si>
  <si>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</si>
  <si>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</si>
  <si>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</si>
  <si>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</si>
  <si>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</si>
  <si>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</si>
  <si>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</si>
  <si>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</si>
  <si>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</si>
  <si>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</si>
  <si>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</si>
  <si>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</si>
  <si>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</si>
  <si>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</si>
  <si>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</si>
  <si>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</si>
  <si>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</si>
  <si>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</si>
  <si>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</si>
  <si>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</si>
  <si>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</si>
  <si>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</si>
  <si>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</si>
  <si>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</si>
  <si>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</si>
  <si>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</si>
  <si>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</si>
  <si>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</si>
  <si>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</si>
  <si>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</si>
  <si>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</si>
  <si>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</si>
  <si>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</si>
  <si>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</si>
  <si>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</si>
  <si>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</si>
  <si>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</si>
  <si>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</si>
  <si>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</si>
  <si>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</si>
  <si>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</si>
  <si>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</si>
  <si>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</si>
  <si>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</si>
  <si>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</si>
  <si>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</si>
  <si>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</si>
  <si>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</si>
  <si>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</si>
  <si>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</si>
  <si>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</si>
  <si>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</si>
  <si>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</si>
  <si>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</si>
  <si>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</si>
  <si>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</si>
  <si>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</si>
  <si>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</si>
  <si>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</si>
  <si>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</si>
  <si>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</si>
  <si>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</si>
  <si>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</si>
  <si>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</si>
  <si>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</si>
  <si>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</si>
  <si>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</si>
  <si>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</si>
  <si>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</si>
  <si>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</si>
  <si>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</si>
  <si>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</si>
  <si>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</si>
  <si>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</si>
  <si>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</si>
  <si>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</si>
  <si>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</si>
  <si>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</si>
  <si>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</si>
  <si>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</si>
  <si>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</si>
  <si>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</si>
  <si>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</si>
  <si>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</si>
  <si>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</si>
  <si>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</si>
  <si>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</si>
  <si>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</si>
  <si>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</si>
  <si>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</si>
  <si>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</si>
  <si>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</si>
  <si>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</si>
  <si>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</si>
  <si>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</si>
  <si>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</si>
  <si>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</si>
  <si>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</si>
  <si>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</si>
  <si>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</si>
  <si>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</si>
  <si>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</si>
  <si>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</si>
  <si>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</si>
  <si>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</si>
  <si>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</si>
  <si>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</si>
  <si>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</si>
  <si>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</si>
  <si>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</si>
  <si>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</si>
  <si>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</si>
  <si>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</si>
  <si>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</si>
  <si>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2023/000112</t>
  </si>
  <si>
    <t>EMERGENCIAS 2023 PROVINCIA DE ZARAGOZA</t>
  </si>
  <si>
    <t>2023/000114</t>
  </si>
  <si>
    <t>EMERGENCIAS 2023 PROVINCIA DE TERUEL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</si>
  <si>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</si>
  <si>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</si>
  <si>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</si>
  <si>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</si>
  <si>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</si>
  <si>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</si>
  <si>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</si>
  <si>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</si>
  <si>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</si>
  <si>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</si>
  <si>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</si>
  <si>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</si>
  <si>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</si>
  <si>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</si>
  <si>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</si>
  <si>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</si>
  <si>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</si>
  <si>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</si>
  <si>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</si>
  <si>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</si>
  <si>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</si>
  <si>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</si>
  <si>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</si>
  <si>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</si>
  <si>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</si>
  <si>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</si>
  <si>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</si>
  <si>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</si>
  <si>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</si>
  <si>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</si>
  <si>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</si>
  <si>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</si>
  <si>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</si>
  <si>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</si>
  <si>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</si>
  <si>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</si>
  <si>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</si>
  <si>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</si>
  <si>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</si>
  <si>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</si>
  <si>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</si>
  <si>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</si>
  <si>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</si>
  <si>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</si>
  <si>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2008/000592</t>
  </si>
  <si>
    <t>2008/000764</t>
  </si>
  <si>
    <t>2008/001351</t>
  </si>
  <si>
    <t>PROGRAMA DE SEGUIMIENTO DE LA POBLACIÓN DE VISÓN EUROPEO</t>
  </si>
  <si>
    <t>2009/001015</t>
  </si>
  <si>
    <t>2009/001422</t>
  </si>
  <si>
    <t>2010/000430</t>
  </si>
  <si>
    <t>2011/000188</t>
  </si>
  <si>
    <t>2011/000232</t>
  </si>
  <si>
    <t>2012/000163</t>
  </si>
  <si>
    <t>2012/000232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</si>
  <si>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</si>
  <si>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</si>
  <si>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</si>
  <si>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</si>
  <si>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</si>
  <si>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</si>
  <si>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</si>
  <si>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</si>
  <si>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</si>
  <si>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</si>
  <si>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</si>
  <si>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</si>
  <si>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</si>
  <si>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</si>
  <si>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</si>
  <si>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</si>
  <si>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</si>
  <si>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2016/000202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</si>
  <si>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</si>
  <si>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</si>
  <si>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</si>
  <si>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</si>
  <si>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</si>
  <si>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</si>
  <si>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</si>
  <si>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</si>
  <si>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</si>
  <si>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</si>
  <si>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</si>
  <si>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</si>
  <si>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</si>
  <si>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</si>
  <si>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</si>
  <si>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</si>
  <si>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</si>
  <si>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</si>
  <si>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</si>
  <si>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</si>
  <si>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</si>
  <si>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</si>
  <si>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</si>
  <si>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</si>
  <si>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</si>
  <si>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</si>
  <si>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</si>
  <si>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</si>
  <si>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</si>
  <si>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</si>
  <si>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</si>
  <si>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</si>
  <si>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</si>
  <si>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</si>
  <si>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</si>
  <si>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</si>
  <si>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</si>
  <si>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</si>
  <si>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</si>
  <si>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</si>
  <si>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</si>
  <si>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</si>
  <si>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</si>
  <si>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</si>
  <si>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</si>
  <si>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</si>
  <si>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</si>
  <si>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</si>
  <si>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</si>
  <si>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</si>
  <si>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</si>
  <si>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</si>
  <si>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2019/000084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</si>
  <si>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</si>
  <si>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</si>
  <si>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</si>
  <si>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</si>
  <si>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</si>
  <si>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</si>
  <si>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</si>
  <si>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</si>
  <si>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</si>
  <si>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</si>
  <si>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</si>
  <si>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</si>
  <si>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</si>
  <si>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</si>
  <si>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</si>
  <si>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</si>
  <si>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</si>
  <si>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</si>
  <si>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</si>
  <si>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</si>
  <si>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</si>
  <si>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</si>
  <si>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</si>
  <si>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</si>
  <si>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</si>
  <si>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</si>
  <si>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</si>
  <si>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</si>
  <si>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</si>
  <si>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</si>
  <si>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</si>
  <si>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</si>
  <si>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</si>
  <si>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</si>
  <si>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</si>
  <si>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</si>
  <si>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</si>
  <si>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</si>
  <si>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</si>
  <si>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</si>
  <si>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</si>
  <si>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</si>
  <si>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</si>
  <si>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</si>
  <si>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</si>
  <si>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</si>
  <si>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</si>
  <si>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</si>
  <si>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</si>
  <si>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</si>
  <si>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</si>
  <si>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</si>
  <si>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</si>
  <si>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</si>
  <si>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</si>
  <si>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</si>
  <si>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</si>
  <si>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</si>
  <si>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</si>
  <si>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</si>
  <si>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</si>
  <si>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</si>
  <si>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</si>
  <si>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</si>
  <si>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</si>
  <si>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</si>
  <si>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</si>
  <si>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</si>
  <si>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</si>
  <si>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</si>
  <si>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</si>
  <si>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</si>
  <si>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</si>
  <si>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</si>
  <si>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</si>
  <si>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</si>
  <si>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</si>
  <si>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</si>
  <si>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</si>
  <si>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</si>
  <si>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</si>
  <si>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</si>
  <si>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2022/000285</t>
  </si>
  <si>
    <t>ZF 21144 ADECUACIÓN BALSA INCENDIOS TM ARIZA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</si>
  <si>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</si>
  <si>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</si>
  <si>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</si>
  <si>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</si>
  <si>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</si>
  <si>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</si>
  <si>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2022/000349</t>
  </si>
  <si>
    <t>SALVAMENTO Y EXTINCION INCENDIOS EN BASES HELITRANSPORTADAS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</si>
  <si>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</si>
  <si>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</si>
  <si>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</si>
  <si>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</si>
  <si>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</si>
  <si>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</si>
  <si>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</si>
  <si>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</si>
  <si>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</si>
  <si>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</si>
  <si>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</si>
  <si>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</si>
  <si>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</si>
  <si>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</si>
  <si>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</si>
  <si>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</si>
  <si>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</si>
  <si>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</si>
  <si>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</si>
  <si>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2023/000095</t>
  </si>
  <si>
    <t>2023/000107</t>
  </si>
  <si>
    <t>TRABAJOS CONCENTRACION PARCELARIA ARCUSA Y MEDIANO</t>
  </si>
  <si>
    <t>2023/000118</t>
  </si>
  <si>
    <t>2023/000121</t>
  </si>
  <si>
    <t>REGADIO DE MAZALEÓN</t>
  </si>
  <si>
    <t>2023/000125</t>
  </si>
  <si>
    <t>2023/000133</t>
  </si>
  <si>
    <t>CONCENTRACIÓN PARCELARIA DE MUNIESA (TERUEL)</t>
  </si>
  <si>
    <t>2023/000145</t>
  </si>
  <si>
    <t>2023/000153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</si>
  <si>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</si>
  <si>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</si>
  <si>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</si>
  <si>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</si>
  <si>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</si>
  <si>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</si>
  <si>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</si>
  <si>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</si>
  <si>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</si>
  <si>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</si>
  <si>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</si>
  <si>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</si>
  <si>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</si>
  <si>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</si>
  <si>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</si>
  <si>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</si>
  <si>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</si>
  <si>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</si>
  <si>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</si>
  <si>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</si>
  <si>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</si>
  <si>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</si>
  <si>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</si>
  <si>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2023/000173</t>
  </si>
  <si>
    <t>INSTALACIÓN PLACAS SOLARES EDIFICIOS MONTAÑANA</t>
  </si>
  <si>
    <t>2023/000176</t>
  </si>
  <si>
    <t>TF 33809 CLARAS RODALES MUP 16 CALOMARDE</t>
  </si>
  <si>
    <t>2023/000178</t>
  </si>
  <si>
    <t>ZF 31236 AMOJONAMIENTO MUP 159 MURILLO DE GÁLLEGO</t>
  </si>
  <si>
    <t>2023/000179</t>
  </si>
  <si>
    <t>HF 32034 ORGANIZACIÓN ARCHIVO VÍAS PEC H</t>
  </si>
  <si>
    <t>2023/000180</t>
  </si>
  <si>
    <t>HF 32035 ADECUACIÓN CARTOGRAFÍA VÍAS PEC H</t>
  </si>
  <si>
    <t>2023/000181</t>
  </si>
  <si>
    <t>2023/000182</t>
  </si>
  <si>
    <t>CLAREO PINAR MUP 91 T.M. LA FUEVA</t>
  </si>
  <si>
    <t>2023/000184</t>
  </si>
  <si>
    <t>ELIMINACION RESTOS DE CORTAS EN MUP 12 ALBARRACIN</t>
  </si>
  <si>
    <t>2023/000185</t>
  </si>
  <si>
    <t>2023/000186</t>
  </si>
  <si>
    <t>MEJORA LIMITES EN LOS TERMINOS MUNICIPALES DE TERUEL</t>
  </si>
  <si>
    <t>2023/000187</t>
  </si>
  <si>
    <t>MEJORA RED VIARIA FRIAS ALBARRACIN</t>
  </si>
  <si>
    <t>2023/000188</t>
  </si>
  <si>
    <t>REPARACION CASA FORESTAL MUNIESA</t>
  </si>
  <si>
    <t>2023/000189</t>
  </si>
  <si>
    <t>RESALVEO T.M. TORRECILLA DEL REBOLLAR</t>
  </si>
  <si>
    <t>2023/000190</t>
  </si>
  <si>
    <t>MEJORA RED VIARIA MUP 16 CALOMARDE</t>
  </si>
  <si>
    <t>2023/000192</t>
  </si>
  <si>
    <t>TF 33798 RESALVEO, PISTA MUP 126 TM FONFRÍA</t>
  </si>
  <si>
    <t>2023/000193</t>
  </si>
  <si>
    <t>MEJORA INF. MUP 491, 497 Y 531 (MONZÓN)</t>
  </si>
  <si>
    <t>2006/000140</t>
  </si>
  <si>
    <t>MOBILIARIO DE EQUIPAMIENTO DE OFICINAS</t>
  </si>
  <si>
    <t>2006/001297</t>
  </si>
  <si>
    <t>2006/002073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</si>
  <si>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</si>
  <si>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</si>
  <si>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</si>
  <si>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</si>
  <si>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</si>
  <si>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</si>
  <si>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</si>
  <si>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</si>
  <si>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</si>
  <si>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</si>
  <si>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</si>
  <si>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</si>
  <si>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</si>
  <si>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</si>
  <si>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</si>
  <si>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</si>
  <si>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</si>
  <si>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</si>
  <si>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</si>
  <si>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</si>
  <si>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</si>
  <si>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</si>
  <si>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</si>
  <si>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</si>
  <si>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</si>
  <si>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</si>
  <si>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</si>
  <si>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</si>
  <si>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</si>
  <si>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</si>
  <si>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</si>
  <si>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</si>
  <si>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</si>
  <si>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</si>
  <si>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</si>
  <si>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</si>
  <si>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</si>
  <si>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</si>
  <si>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</si>
  <si>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</si>
  <si>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</si>
  <si>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</si>
  <si>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</si>
  <si>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</si>
  <si>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</si>
  <si>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</si>
  <si>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</si>
  <si>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</si>
  <si>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</si>
  <si>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</si>
  <si>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</si>
  <si>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</si>
  <si>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</si>
  <si>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</si>
  <si>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</si>
  <si>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</si>
  <si>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</si>
  <si>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</si>
  <si>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</si>
  <si>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</si>
  <si>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</si>
  <si>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</si>
  <si>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</si>
  <si>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</si>
  <si>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</si>
  <si>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</si>
  <si>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</si>
  <si>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</si>
  <si>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</si>
  <si>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</si>
  <si>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</si>
  <si>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</si>
  <si>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</si>
  <si>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</si>
  <si>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</si>
  <si>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</si>
  <si>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</si>
  <si>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</si>
  <si>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</si>
  <si>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</si>
  <si>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</si>
  <si>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</si>
  <si>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2006/002740</t>
  </si>
  <si>
    <t>AMPLIACIÓN CEIP "SOBRARÍAS" DE ALCAÑIZ (TERUEL)</t>
  </si>
  <si>
    <t>2006/002985</t>
  </si>
  <si>
    <t>2006/002998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</si>
  <si>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</si>
  <si>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</si>
  <si>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</si>
  <si>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</si>
  <si>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</si>
  <si>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</si>
  <si>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</si>
  <si>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</si>
  <si>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2007/000704</t>
  </si>
  <si>
    <t>REHABILITACIÓN INTEGRAL DEL C.P. "ENSANCHE" DE TERUEL</t>
  </si>
  <si>
    <t>2007/000745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</si>
  <si>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</si>
  <si>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</si>
  <si>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</si>
  <si>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</si>
  <si>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</si>
  <si>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</si>
  <si>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</si>
  <si>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</si>
  <si>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</si>
  <si>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</si>
  <si>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</si>
  <si>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</si>
  <si>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</si>
  <si>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</si>
  <si>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</si>
  <si>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</si>
  <si>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</si>
  <si>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</si>
  <si>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2009/000615</t>
  </si>
  <si>
    <t>2009/000659</t>
  </si>
  <si>
    <t>2009/000678</t>
  </si>
  <si>
    <t>2009/000748</t>
  </si>
  <si>
    <t>MONASTERIO DE SAN JUAN DE LA PEÑA</t>
  </si>
  <si>
    <t>2009/001250</t>
  </si>
  <si>
    <t>MONASTERIO SANTO SEPULCRO DE ZARAGOZA</t>
  </si>
  <si>
    <t>2009/001344</t>
  </si>
  <si>
    <t>NUEVO C.E.I.P. (6+12) UDS. Bº SANTA ISABEL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</si>
  <si>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</si>
  <si>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</si>
  <si>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</si>
  <si>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</si>
  <si>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</si>
  <si>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</si>
  <si>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</si>
  <si>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</si>
  <si>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</si>
  <si>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</si>
  <si>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</si>
  <si>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</si>
  <si>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</si>
  <si>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</si>
  <si>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</si>
  <si>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</si>
  <si>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</si>
  <si>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</si>
  <si>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</si>
  <si>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2014/000016</t>
  </si>
  <si>
    <t>NUEVA APLICACION INFORMATICA</t>
  </si>
  <si>
    <t>2014/000018</t>
  </si>
  <si>
    <t>REFORMA CEIP ANEJAS TERUEL</t>
  </si>
  <si>
    <t>2014/000024</t>
  </si>
  <si>
    <t>CEIP SADABA</t>
  </si>
  <si>
    <t>2014/000025</t>
  </si>
  <si>
    <t>CEIP ZARAGOZA  SUR</t>
  </si>
  <si>
    <t>2014/000030</t>
  </si>
  <si>
    <t>DOTACION FONDOS BIBLIOGRAFICOS</t>
  </si>
  <si>
    <t>2014/000188</t>
  </si>
  <si>
    <t>ESCUELA ARTES/SUPERIOR DISEÑO ZARAGOZA</t>
  </si>
  <si>
    <t>2014/000227</t>
  </si>
  <si>
    <t>IES "LOS ENLACES" ZARAGOZA</t>
  </si>
  <si>
    <t>2014/000272</t>
  </si>
  <si>
    <t>I.E.S. "CORONA DE ARAGÓN"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</si>
  <si>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</si>
  <si>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</si>
  <si>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</si>
  <si>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</si>
  <si>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</si>
  <si>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</si>
  <si>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</si>
  <si>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</si>
  <si>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</si>
  <si>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</si>
  <si>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</si>
  <si>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</si>
  <si>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</si>
  <si>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</si>
  <si>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</si>
  <si>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</si>
  <si>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</si>
  <si>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</si>
  <si>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</si>
  <si>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</si>
  <si>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</si>
  <si>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</si>
  <si>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</si>
  <si>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</si>
  <si>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</si>
  <si>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</si>
  <si>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</si>
  <si>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</si>
  <si>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</si>
  <si>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</si>
  <si>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</si>
  <si>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</si>
  <si>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</si>
  <si>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</si>
  <si>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</si>
  <si>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</si>
  <si>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</si>
  <si>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</si>
  <si>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</si>
  <si>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</si>
  <si>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</si>
  <si>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</si>
  <si>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</si>
  <si>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</si>
  <si>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</si>
  <si>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</si>
  <si>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</si>
  <si>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</si>
  <si>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</si>
  <si>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</si>
  <si>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</si>
  <si>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</si>
  <si>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</si>
  <si>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</si>
  <si>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</si>
  <si>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</si>
  <si>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</si>
  <si>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</si>
  <si>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</si>
  <si>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</si>
  <si>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</si>
  <si>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</si>
  <si>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</si>
  <si>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</si>
  <si>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</si>
  <si>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</si>
  <si>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</si>
  <si>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</si>
  <si>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</si>
  <si>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</si>
  <si>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</si>
  <si>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</si>
  <si>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</si>
  <si>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</si>
  <si>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</si>
  <si>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</si>
  <si>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</si>
  <si>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</si>
  <si>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</si>
  <si>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</si>
  <si>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</si>
  <si>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</si>
  <si>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</si>
  <si>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</si>
  <si>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</si>
  <si>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2023/000161</t>
  </si>
  <si>
    <t>IGLESIA PARROQUIAL DEL SALVADOR EN AGÜERO (HUESCA)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</si>
  <si>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</si>
  <si>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</si>
  <si>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</si>
  <si>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</si>
  <si>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</si>
  <si>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</si>
  <si>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</si>
  <si>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</si>
  <si>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</si>
  <si>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</si>
  <si>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</si>
  <si>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</si>
  <si>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</si>
  <si>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</si>
  <si>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</si>
  <si>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</si>
  <si>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</si>
  <si>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</si>
  <si>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</si>
  <si>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</si>
  <si>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</si>
  <si>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</si>
  <si>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</si>
  <si>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</si>
  <si>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</si>
  <si>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</si>
  <si>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</si>
  <si>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</si>
  <si>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</si>
  <si>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</si>
  <si>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</si>
  <si>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</si>
  <si>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</si>
  <si>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</si>
  <si>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</si>
  <si>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</si>
  <si>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</si>
  <si>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</si>
  <si>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</si>
  <si>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</si>
  <si>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</si>
  <si>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</si>
  <si>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</si>
  <si>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</si>
  <si>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</si>
  <si>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</si>
  <si>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</si>
  <si>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</si>
  <si>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</si>
  <si>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</si>
  <si>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</si>
  <si>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</si>
  <si>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</si>
  <si>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</si>
  <si>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</si>
  <si>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</si>
  <si>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</si>
  <si>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</si>
  <si>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</si>
  <si>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</si>
  <si>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</si>
  <si>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</si>
  <si>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</si>
  <si>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</si>
  <si>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</si>
  <si>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</si>
  <si>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</si>
  <si>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</si>
  <si>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</si>
  <si>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</si>
  <si>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</si>
  <si>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</si>
  <si>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2023/052030</t>
  </si>
  <si>
    <t>PLAN DE ATENCION PRIMARIA Y COMUNITARIA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</si>
  <si>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</si>
  <si>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</si>
  <si>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</si>
  <si>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</si>
  <si>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</si>
  <si>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</si>
  <si>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</si>
  <si>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</si>
  <si>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</si>
  <si>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</si>
  <si>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</si>
  <si>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</si>
  <si>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</si>
  <si>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</si>
  <si>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</si>
  <si>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</si>
  <si>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</si>
  <si>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</si>
  <si>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</si>
  <si>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</si>
  <si>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</si>
  <si>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</si>
  <si>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</si>
  <si>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</si>
  <si>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</si>
  <si>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</si>
  <si>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</si>
  <si>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</si>
  <si>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</si>
  <si>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</si>
  <si>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</si>
  <si>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</si>
  <si>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</si>
  <si>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</si>
  <si>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</si>
  <si>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</si>
  <si>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</si>
  <si>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</si>
  <si>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</si>
  <si>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</si>
  <si>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</si>
  <si>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</si>
  <si>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</si>
  <si>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</si>
  <si>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</si>
  <si>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</si>
  <si>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</si>
  <si>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</si>
  <si>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</si>
  <si>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</si>
  <si>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</si>
  <si>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</si>
  <si>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</si>
  <si>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</si>
  <si>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</si>
  <si>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</si>
  <si>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</si>
  <si>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</si>
  <si>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</si>
  <si>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</si>
  <si>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</si>
  <si>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</si>
  <si>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</si>
  <si>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</si>
  <si>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</si>
  <si>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</si>
  <si>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</si>
  <si>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</si>
  <si>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</si>
  <si>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</si>
  <si>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</si>
  <si>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</si>
  <si>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</si>
  <si>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</si>
  <si>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</si>
  <si>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</si>
  <si>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</si>
  <si>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</si>
  <si>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</si>
  <si>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</si>
  <si>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</si>
  <si>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</si>
  <si>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</si>
  <si>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</si>
  <si>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</si>
  <si>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</si>
  <si>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</si>
  <si>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</si>
  <si>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</si>
  <si>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</si>
  <si>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</si>
  <si>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</si>
  <si>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</si>
  <si>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</si>
  <si>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</si>
  <si>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</si>
  <si>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</si>
  <si>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</si>
  <si>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</si>
  <si>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</si>
  <si>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</si>
  <si>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</si>
  <si>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</si>
  <si>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</si>
  <si>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</si>
  <si>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</si>
  <si>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</si>
  <si>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</si>
  <si>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</si>
  <si>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</si>
  <si>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</si>
  <si>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</si>
  <si>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</si>
  <si>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</si>
  <si>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</si>
  <si>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</si>
  <si>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</si>
  <si>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</si>
  <si>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</si>
  <si>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</si>
  <si>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</si>
  <si>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2023/000146</t>
  </si>
  <si>
    <t>REPARACION DEL DRENAJE DEL COLECTOR DE LA EDAR DE CALAMOCHA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</si>
  <si>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</si>
  <si>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</si>
  <si>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</si>
  <si>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</si>
  <si>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</si>
  <si>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</si>
  <si>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</si>
  <si>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</si>
  <si>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</si>
  <si>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</si>
  <si>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</si>
  <si>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</si>
  <si>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</si>
  <si>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</si>
  <si>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</si>
  <si>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</si>
  <si>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</si>
  <si>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</si>
  <si>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</si>
  <si>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</si>
  <si>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</si>
  <si>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</si>
  <si>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</si>
  <si>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</si>
  <si>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</si>
  <si>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</si>
  <si>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</si>
  <si>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</si>
  <si>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</si>
  <si>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</si>
  <si>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</si>
  <si>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</si>
  <si>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</si>
  <si>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</si>
  <si>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</si>
  <si>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</si>
  <si>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</si>
  <si>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</si>
  <si>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</si>
  <si>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</si>
  <si>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</si>
  <si>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</si>
  <si>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</si>
  <si>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</si>
  <si>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</si>
  <si>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</si>
  <si>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</si>
  <si>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OBRAS EN EDIFICIOS DEL DEPARTAMENTO DE PRESIDENCIA Y RELACIONES INSTITUCIONALES</t>
  </si>
  <si>
    <t>EQUIPAMIENTO DEL DEPARTAMENTO DE CIUDADANIA Y DERECHOS SOCIALES</t>
  </si>
  <si>
    <t>APLICACIONES INFORMATICAS DEPARTAMENTO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</si>
  <si>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</si>
  <si>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</si>
  <si>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</si>
  <si>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</si>
  <si>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</si>
  <si>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COMPRA DE TERRENOS Y BIENES NATURALES DE INTERÉS PÚBLICO PARA LA CAA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</si>
  <si>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</si>
  <si>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</si>
  <si>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</si>
  <si>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</si>
  <si>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</si>
  <si>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</si>
  <si>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</si>
  <si>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</si>
  <si>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</si>
  <si>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</si>
  <si>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</si>
  <si>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</si>
  <si>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</si>
  <si>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</si>
  <si>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</si>
  <si>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</si>
  <si>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</si>
  <si>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</si>
  <si>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</si>
  <si>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</si>
  <si>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</si>
  <si>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</si>
  <si>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</si>
  <si>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</si>
  <si>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</si>
  <si>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</si>
  <si>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</si>
  <si>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</si>
  <si>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</si>
  <si>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</si>
  <si>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</si>
  <si>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</si>
  <si>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</si>
  <si>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</si>
  <si>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</si>
  <si>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</si>
  <si>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</si>
  <si>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</si>
  <si>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</si>
  <si>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</si>
  <si>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</si>
  <si>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</si>
  <si>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</si>
  <si>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</si>
  <si>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</si>
  <si>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</si>
  <si>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</si>
  <si>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ADQUISICIÓN LICENCIAS Y EQUIPOS DE PROCESOS DE INFORMAC. CARTOGRAFIA Y CONC.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</si>
  <si>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</si>
  <si>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</si>
  <si>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</si>
  <si>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</si>
  <si>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</si>
  <si>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</si>
  <si>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</si>
  <si>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MANTENIMIENTO DE INFRAESTRUCTURAS DE EXTINCIÓN Y PUESTOS FIJOS DE VIGILANCIA PARA EL AÑO 2011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</si>
  <si>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</si>
  <si>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</si>
  <si>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</si>
  <si>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</si>
  <si>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</si>
  <si>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</si>
  <si>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GASTOS MANTENIMIENTO PARA BASES HELITRANSPORTADAS DE LA PROVINCIA DE TERUEL 2016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</si>
  <si>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</si>
  <si>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</si>
  <si>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</si>
  <si>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</si>
  <si>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</si>
  <si>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</si>
  <si>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MATERIAL DIVERSO PARA EL SERVICIO PROVINCIAL DE ZARAGOZA DEL DPTO. DESARROLLO RURAL Y SOSTENIBILIDAD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</si>
  <si>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</si>
  <si>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</si>
  <si>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</si>
  <si>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</si>
  <si>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</si>
  <si>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</si>
  <si>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</si>
  <si>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</si>
  <si>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</si>
  <si>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</si>
  <si>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</si>
  <si>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</si>
  <si>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</si>
  <si>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</si>
  <si>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</si>
  <si>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RESTAURACION ZONA AFECTADA POR INCENDIOS FORESTALES EN PRADILLA DE EBRO</t>
  </si>
  <si>
    <t>RECONSTRUCCION DE OBRAS DE DEFENSA HISTORICAS DEL MUP 406 LOS ARAÑONES -CANFRANC-</t>
  </si>
  <si>
    <t>ESTABILIZACIÓN CAUCE BARRANCO HOSPITAL EN MUP 259 , VALLE DE HECHO</t>
  </si>
  <si>
    <t>CONSTRUCCION APRISCO MUP 40 VALDEPLATA DE CALCENA (P.N. MONCAYO)</t>
  </si>
  <si>
    <t>ASISTENCIA TÉCNICA INVESTIGACIÓN PREVIA CLASIFICIACIÓN VIASPECUARIAS</t>
  </si>
  <si>
    <t>ASISTENCIA TECNICA CLASIFICACIÓN VIAS PECUARIAS CALANDA, CASTELSERAS Y TORREVELILLA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</si>
  <si>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</si>
  <si>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</si>
  <si>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</si>
  <si>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</si>
  <si>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</si>
  <si>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</si>
  <si>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</si>
  <si>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</si>
  <si>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</si>
  <si>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</si>
  <si>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</si>
  <si>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</si>
  <si>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</si>
  <si>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</si>
  <si>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SUSTITUCIÓN DE LA CARPINTERÍA EXTERIOR DEN EL C.P. "CERVANTES" DE EJEA DE LOS C. (ZARAGOZA)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</si>
  <si>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</si>
  <si>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</si>
  <si>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</si>
  <si>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OBRAS VARIAS PREVENCIÓN RIESGOS LABORALES C.P. "SAN BRAULIO" DE ZARAGOZA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</si>
  <si>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</si>
  <si>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</si>
  <si>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</si>
  <si>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NUEVO EDIFICIO DE EDUCACIÓN INFANTIL EN EL C.P. DE EL BRUGODE EBRO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</si>
  <si>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</si>
  <si>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</si>
  <si>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OE-REACT-UE5.- APOYO INVERSIONES INFRAESTRUCTURAS SERVICIOSBASICOS EDUCACION</t>
  </si>
  <si>
    <t>APLICACIÓN INFORMÁTICA PARA JUEGOS DEPORTIVOS EN EDAD ESCOLAR</t>
  </si>
  <si>
    <t>RECINTO AMURALLADO IGLESIA SAN MIGUEL VILLARREAL DE HUERVA (Z)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</si>
  <si>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</si>
  <si>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</si>
  <si>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</si>
  <si>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</si>
  <si>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</si>
  <si>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</si>
  <si>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</si>
  <si>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</si>
  <si>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</si>
  <si>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</si>
  <si>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</si>
  <si>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</si>
  <si>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</si>
  <si>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</si>
  <si>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</si>
  <si>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COLECTOR AGUAS RESIDUALES DE PIEDRAFITA DE JACA A TRAMACASTILLA DE TENA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</si>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</sst>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655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B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5296231.3899999997</v>
      </c>
      <c r="E7" s="17">
        <v>2692251968.1100001</v>
      </c>
      <c r="F7" s="17">
        <v>1492888149.03</v>
      </c>
      <c r="G7" s="17">
        <v>1492888149.03</v>
      </c>
      <c r="H7" s="17">
        <v>1486597449.8099999</v>
      </c>
      <c r="I7" s="19">
        <v>55.217619577175498</v>
      </c>
      <c r="J7" s="17">
        <v>1444286915.9400001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127406969.01000001</v>
      </c>
      <c r="E8" s="17">
        <v>1296544168.8299999</v>
      </c>
      <c r="F8" s="17">
        <v>1006653353.36</v>
      </c>
      <c r="G8" s="17">
        <v>953629978.16999996</v>
      </c>
      <c r="H8" s="17">
        <v>647542609.87</v>
      </c>
      <c r="I8" s="19">
        <v>49.943737007767503</v>
      </c>
      <c r="J8" s="17">
        <v>610642714.77999997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-8011018.6200000001</v>
      </c>
      <c r="E9" s="17">
        <v>143226697.87</v>
      </c>
      <c r="F9" s="17">
        <v>107428881.09999999</v>
      </c>
      <c r="G9" s="17">
        <v>107428880.47</v>
      </c>
      <c r="H9" s="17">
        <v>91182009.280000001</v>
      </c>
      <c r="I9" s="19">
        <v>63.662718359087997</v>
      </c>
      <c r="J9" s="17">
        <v>91177141.909999996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56323454.609999999</v>
      </c>
      <c r="E10" s="17">
        <v>1875951997.4000001</v>
      </c>
      <c r="F10" s="17">
        <v>1107253215.75</v>
      </c>
      <c r="G10" s="17">
        <v>1041726095.6900001</v>
      </c>
      <c r="H10" s="17">
        <v>771186582.65999997</v>
      </c>
      <c r="I10" s="19">
        <v>41.109078682654797</v>
      </c>
      <c r="J10" s="17">
        <v>747417833.80999994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-8166974.1500000004</v>
      </c>
      <c r="E11" s="17">
        <v>23824641.16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84875203.170000002</v>
      </c>
      <c r="E12" s="17">
        <v>513690007.25</v>
      </c>
      <c r="F12" s="17">
        <v>326540080.19</v>
      </c>
      <c r="G12" s="17">
        <v>294002928.5</v>
      </c>
      <c r="H12" s="17">
        <v>106012803.48999999</v>
      </c>
      <c r="I12" s="19">
        <v>20.637505498214999</v>
      </c>
      <c r="J12" s="17">
        <v>99836450.920000002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93165536.629999995</v>
      </c>
      <c r="E13" s="17">
        <v>706962943.10000002</v>
      </c>
      <c r="F13" s="17">
        <v>431590000.54000002</v>
      </c>
      <c r="G13" s="17">
        <v>306943799.19</v>
      </c>
      <c r="H13" s="17">
        <v>112059338.15000001</v>
      </c>
      <c r="I13" s="19">
        <v>15.8508079162714</v>
      </c>
      <c r="J13" s="17">
        <v>82655137.209999993</v>
      </c>
    </row>
    <row r="14" spans="1:10" ht="13.8" x14ac:dyDescent="0.2">
      <c r="A14" s="121" t="s">
        <v>30</v>
      </c>
      <c r="B14" s="122"/>
      <c r="C14" s="20">
        <f>SUM(C7:C13)</f>
        <v>6901563021.6800003</v>
      </c>
      <c r="D14" s="20">
        <f t="shared" ref="D14:J14" si="0">SUM(D7:D13)</f>
        <v>350889402.03999996</v>
      </c>
      <c r="E14" s="20">
        <f t="shared" si="0"/>
        <v>7252452423.7200003</v>
      </c>
      <c r="F14" s="20">
        <f t="shared" si="0"/>
        <v>4472353679.9700003</v>
      </c>
      <c r="G14" s="20">
        <f t="shared" si="0"/>
        <v>4196619831.0499997</v>
      </c>
      <c r="H14" s="20">
        <f>SUM(H7:H13)</f>
        <v>3214580793.2599998</v>
      </c>
      <c r="I14" s="31">
        <f>H14*100/E14</f>
        <v>44.324052133680112</v>
      </c>
      <c r="J14" s="20">
        <f t="shared" si="0"/>
        <v>3076016194.5700002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775126587.53999996</v>
      </c>
      <c r="I16" s="19">
        <v>57.5969713009112</v>
      </c>
      <c r="J16" s="17">
        <v>775126587.53999996</v>
      </c>
    </row>
    <row r="17" spans="1:10" ht="13.8" x14ac:dyDescent="0.2">
      <c r="A17" s="121" t="s">
        <v>31</v>
      </c>
      <c r="B17" s="122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775126587.53999996</v>
      </c>
      <c r="I17" s="31">
        <f t="shared" ref="I17:I18" si="2">H17*100/E17</f>
        <v>57.500835823186314</v>
      </c>
      <c r="J17" s="20">
        <f t="shared" si="1"/>
        <v>775126587.53999996</v>
      </c>
    </row>
    <row r="18" spans="1:10" ht="13.8" x14ac:dyDescent="0.2">
      <c r="A18" s="115" t="s">
        <v>33</v>
      </c>
      <c r="B18" s="116"/>
      <c r="C18" s="21">
        <f>+C14+C17</f>
        <v>8249589665.8900003</v>
      </c>
      <c r="D18" s="21">
        <f t="shared" ref="D18:J18" si="3">+D14+D17</f>
        <v>350889402.03999996</v>
      </c>
      <c r="E18" s="21">
        <f t="shared" si="3"/>
        <v>8600479067.9300003</v>
      </c>
      <c r="F18" s="21">
        <f t="shared" si="3"/>
        <v>5817906530.1000004</v>
      </c>
      <c r="G18" s="21">
        <f t="shared" si="3"/>
        <v>5542172681.1800003</v>
      </c>
      <c r="H18" s="21">
        <f t="shared" si="3"/>
        <v>3989707380.7999997</v>
      </c>
      <c r="I18" s="32">
        <f t="shared" si="2"/>
        <v>46.38936214236098</v>
      </c>
      <c r="J18" s="21">
        <f t="shared" si="3"/>
        <v>3851142782.1100001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1068</v>
      </c>
      <c r="B7" s="42" t="s">
        <v>1069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802</v>
      </c>
      <c r="B8" s="42" t="s">
        <v>803</v>
      </c>
      <c r="C8" s="38">
        <v>307097.58</v>
      </c>
      <c r="D8" s="38">
        <v>0</v>
      </c>
      <c r="E8" s="38">
        <v>307097.58</v>
      </c>
      <c r="F8" s="38">
        <v>36872.36</v>
      </c>
      <c r="G8" s="35">
        <f t="shared" ref="G8:G67" si="0">IF(E8=0,0,F8*100/E8)</f>
        <v>12.006724377313555</v>
      </c>
      <c r="H8" s="55">
        <v>31010.6</v>
      </c>
    </row>
    <row r="9" spans="1:10" ht="13.8" x14ac:dyDescent="0.2">
      <c r="A9" s="37" t="s">
        <v>804</v>
      </c>
      <c r="B9" s="42" t="s">
        <v>805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f t="shared" si="0"/>
        <v>8.2158557626223949</v>
      </c>
      <c r="H9" s="55">
        <v>0</v>
      </c>
    </row>
    <row r="10" spans="1:10" ht="13.8" x14ac:dyDescent="0.2">
      <c r="A10" s="37" t="s">
        <v>806</v>
      </c>
      <c r="B10" s="42" t="s">
        <v>807</v>
      </c>
      <c r="C10" s="38">
        <v>1134131.74</v>
      </c>
      <c r="D10" s="38">
        <v>0</v>
      </c>
      <c r="E10" s="38">
        <v>1134131.74</v>
      </c>
      <c r="F10" s="38">
        <v>3049017.2</v>
      </c>
      <c r="G10" s="35">
        <f t="shared" si="0"/>
        <v>268.84153687471968</v>
      </c>
      <c r="H10" s="55">
        <v>3049017.2</v>
      </c>
    </row>
    <row r="11" spans="1:10" ht="13.8" x14ac:dyDescent="0.2">
      <c r="A11" s="37" t="s">
        <v>808</v>
      </c>
      <c r="B11" s="42" t="s">
        <v>809</v>
      </c>
      <c r="C11" s="38">
        <v>451384566.05000001</v>
      </c>
      <c r="D11" s="38">
        <v>0</v>
      </c>
      <c r="E11" s="38">
        <v>451384566.05000001</v>
      </c>
      <c r="F11" s="38">
        <v>74378776.140000001</v>
      </c>
      <c r="G11" s="35">
        <f t="shared" si="0"/>
        <v>16.477917442077768</v>
      </c>
      <c r="H11" s="55">
        <v>74378776.140000001</v>
      </c>
    </row>
    <row r="12" spans="1:10" ht="13.8" x14ac:dyDescent="0.2">
      <c r="A12" s="37" t="s">
        <v>1070</v>
      </c>
      <c r="B12" s="42" t="s">
        <v>1071</v>
      </c>
      <c r="C12" s="38">
        <v>0</v>
      </c>
      <c r="D12" s="38">
        <v>0</v>
      </c>
      <c r="E12" s="38">
        <v>0</v>
      </c>
      <c r="F12" s="38">
        <v>-7332.36</v>
      </c>
      <c r="G12" s="35">
        <f t="shared" si="0"/>
        <v>0</v>
      </c>
      <c r="H12" s="55">
        <v>-7332.36</v>
      </c>
    </row>
    <row r="13" spans="1:10" ht="13.8" x14ac:dyDescent="0.2">
      <c r="A13" s="37" t="s">
        <v>810</v>
      </c>
      <c r="B13" s="42" t="s">
        <v>811</v>
      </c>
      <c r="C13" s="38">
        <v>71685612.75</v>
      </c>
      <c r="D13" s="38">
        <v>0</v>
      </c>
      <c r="E13" s="38">
        <v>71685612.75</v>
      </c>
      <c r="F13" s="38">
        <v>21075058.620000001</v>
      </c>
      <c r="G13" s="35">
        <f t="shared" si="0"/>
        <v>29.399286427945054</v>
      </c>
      <c r="H13" s="55">
        <v>21075058.620000001</v>
      </c>
    </row>
    <row r="14" spans="1:10" ht="13.8" x14ac:dyDescent="0.2">
      <c r="A14" s="37" t="s">
        <v>812</v>
      </c>
      <c r="B14" s="42" t="s">
        <v>813</v>
      </c>
      <c r="C14" s="38">
        <v>14726175.210000001</v>
      </c>
      <c r="D14" s="38">
        <v>0</v>
      </c>
      <c r="E14" s="38">
        <v>14726175.210000001</v>
      </c>
      <c r="F14" s="38">
        <v>1673205.1</v>
      </c>
      <c r="G14" s="35">
        <f t="shared" si="0"/>
        <v>11.362115933971696</v>
      </c>
      <c r="H14" s="55">
        <v>1673205.1</v>
      </c>
    </row>
    <row r="15" spans="1:10" ht="13.8" x14ac:dyDescent="0.2">
      <c r="A15" s="37" t="s">
        <v>814</v>
      </c>
      <c r="B15" s="42" t="s">
        <v>1072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816</v>
      </c>
      <c r="B16" s="42" t="s">
        <v>817</v>
      </c>
      <c r="C16" s="38">
        <v>9916.67</v>
      </c>
      <c r="D16" s="38">
        <v>0</v>
      </c>
      <c r="E16" s="38">
        <v>9916.67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818</v>
      </c>
      <c r="B17" s="42" t="s">
        <v>1073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820</v>
      </c>
      <c r="B18" s="42" t="s">
        <v>821</v>
      </c>
      <c r="C18" s="38">
        <v>3100646.85</v>
      </c>
      <c r="D18" s="38">
        <v>0</v>
      </c>
      <c r="E18" s="38">
        <v>3100646.85</v>
      </c>
      <c r="F18" s="38">
        <v>7364696.3899999997</v>
      </c>
      <c r="G18" s="35">
        <f t="shared" si="0"/>
        <v>237.52128979151558</v>
      </c>
      <c r="H18" s="55">
        <v>7364696.3899999997</v>
      </c>
    </row>
    <row r="19" spans="1:8" ht="13.8" x14ac:dyDescent="0.2">
      <c r="A19" s="37" t="s">
        <v>1074</v>
      </c>
      <c r="B19" s="42" t="s">
        <v>1075</v>
      </c>
      <c r="C19" s="38">
        <v>0</v>
      </c>
      <c r="D19" s="38">
        <v>0</v>
      </c>
      <c r="E19" s="38">
        <v>0</v>
      </c>
      <c r="F19" s="38">
        <v>55500.88</v>
      </c>
      <c r="G19" s="35">
        <f t="shared" si="0"/>
        <v>0</v>
      </c>
      <c r="H19" s="55">
        <v>55500.88</v>
      </c>
    </row>
    <row r="20" spans="1:8" ht="13.8" x14ac:dyDescent="0.2">
      <c r="A20" s="37" t="s">
        <v>822</v>
      </c>
      <c r="B20" s="42" t="s">
        <v>819</v>
      </c>
      <c r="C20" s="38">
        <v>6868.45</v>
      </c>
      <c r="D20" s="38">
        <v>0</v>
      </c>
      <c r="E20" s="38">
        <v>6868.45</v>
      </c>
      <c r="F20" s="38">
        <v>73513.06</v>
      </c>
      <c r="G20" s="35">
        <f t="shared" si="0"/>
        <v>1070.3005772772606</v>
      </c>
      <c r="H20" s="55">
        <v>73513.06</v>
      </c>
    </row>
    <row r="21" spans="1:8" ht="13.8" x14ac:dyDescent="0.2">
      <c r="A21" s="37" t="s">
        <v>823</v>
      </c>
      <c r="B21" s="42" t="s">
        <v>807</v>
      </c>
      <c r="C21" s="38">
        <v>60987775.840000004</v>
      </c>
      <c r="D21" s="38">
        <v>5006149.0599999996</v>
      </c>
      <c r="E21" s="38">
        <v>65993924.899999999</v>
      </c>
      <c r="F21" s="38">
        <v>329586.90999999997</v>
      </c>
      <c r="G21" s="35">
        <f t="shared" si="0"/>
        <v>0.49942007616522288</v>
      </c>
      <c r="H21" s="55">
        <v>329586.90999999997</v>
      </c>
    </row>
    <row r="22" spans="1:8" ht="13.8" x14ac:dyDescent="0.2">
      <c r="A22" s="37" t="s">
        <v>824</v>
      </c>
      <c r="B22" s="42" t="s">
        <v>825</v>
      </c>
      <c r="C22" s="38">
        <v>13343964.630000001</v>
      </c>
      <c r="D22" s="38">
        <v>0</v>
      </c>
      <c r="E22" s="38">
        <v>13343964.630000001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826</v>
      </c>
      <c r="B23" s="42" t="s">
        <v>827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828</v>
      </c>
      <c r="B24" s="42" t="s">
        <v>829</v>
      </c>
      <c r="C24" s="38">
        <v>57600</v>
      </c>
      <c r="D24" s="38">
        <v>0</v>
      </c>
      <c r="E24" s="38">
        <v>57600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830</v>
      </c>
      <c r="B25" s="42" t="s">
        <v>831</v>
      </c>
      <c r="C25" s="38">
        <v>40663.96</v>
      </c>
      <c r="D25" s="38">
        <v>0</v>
      </c>
      <c r="E25" s="38">
        <v>40663.96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832</v>
      </c>
      <c r="B26" s="42" t="s">
        <v>833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834</v>
      </c>
      <c r="B27" s="42" t="s">
        <v>835</v>
      </c>
      <c r="C27" s="38">
        <v>49491</v>
      </c>
      <c r="D27" s="38">
        <v>0</v>
      </c>
      <c r="E27" s="38">
        <v>49491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836</v>
      </c>
      <c r="B28" s="42" t="s">
        <v>837</v>
      </c>
      <c r="C28" s="38">
        <v>89785</v>
      </c>
      <c r="D28" s="38">
        <v>0</v>
      </c>
      <c r="E28" s="38">
        <v>89785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838</v>
      </c>
      <c r="B29" s="42" t="s">
        <v>839</v>
      </c>
      <c r="C29" s="38">
        <v>675</v>
      </c>
      <c r="D29" s="38">
        <v>0</v>
      </c>
      <c r="E29" s="38">
        <v>675</v>
      </c>
      <c r="F29" s="38">
        <v>1733.26</v>
      </c>
      <c r="G29" s="35">
        <f t="shared" si="0"/>
        <v>256.77925925925928</v>
      </c>
      <c r="H29" s="55">
        <v>1733.26</v>
      </c>
    </row>
    <row r="30" spans="1:8" ht="13.8" x14ac:dyDescent="0.2">
      <c r="A30" s="37" t="s">
        <v>840</v>
      </c>
      <c r="B30" s="42" t="s">
        <v>841</v>
      </c>
      <c r="C30" s="38">
        <v>61343.25</v>
      </c>
      <c r="D30" s="38">
        <v>0</v>
      </c>
      <c r="E30" s="38">
        <v>61343.25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842</v>
      </c>
      <c r="B31" s="42" t="s">
        <v>843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844</v>
      </c>
      <c r="B32" s="42" t="s">
        <v>845</v>
      </c>
      <c r="C32" s="38">
        <v>17511581.16</v>
      </c>
      <c r="D32" s="38">
        <v>-15565849.92</v>
      </c>
      <c r="E32" s="38">
        <v>1945731.24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846</v>
      </c>
      <c r="B33" s="42" t="s">
        <v>847</v>
      </c>
      <c r="C33" s="38">
        <v>2519368.36</v>
      </c>
      <c r="D33" s="38">
        <v>0</v>
      </c>
      <c r="E33" s="38">
        <v>2519368.36</v>
      </c>
      <c r="F33" s="38">
        <v>6231818.7999999998</v>
      </c>
      <c r="G33" s="35">
        <f t="shared" si="0"/>
        <v>247.35639690259507</v>
      </c>
      <c r="H33" s="55">
        <v>6231818.7999999998</v>
      </c>
    </row>
    <row r="34" spans="1:8" ht="13.8" x14ac:dyDescent="0.2">
      <c r="A34" s="37" t="s">
        <v>848</v>
      </c>
      <c r="B34" s="42" t="s">
        <v>849</v>
      </c>
      <c r="C34" s="38">
        <v>4108120.1</v>
      </c>
      <c r="D34" s="38">
        <v>0</v>
      </c>
      <c r="E34" s="38">
        <v>4108120.1</v>
      </c>
      <c r="F34" s="38">
        <v>631107.37</v>
      </c>
      <c r="G34" s="35">
        <f t="shared" si="0"/>
        <v>15.362437188727759</v>
      </c>
      <c r="H34" s="55">
        <v>631107.37</v>
      </c>
    </row>
    <row r="35" spans="1:8" ht="13.8" x14ac:dyDescent="0.2">
      <c r="A35" s="37" t="s">
        <v>1076</v>
      </c>
      <c r="B35" s="42" t="s">
        <v>1077</v>
      </c>
      <c r="C35" s="38">
        <v>0</v>
      </c>
      <c r="D35" s="38">
        <v>0</v>
      </c>
      <c r="E35" s="38">
        <v>0</v>
      </c>
      <c r="F35" s="38">
        <v>7854.31</v>
      </c>
      <c r="G35" s="35">
        <f t="shared" si="0"/>
        <v>0</v>
      </c>
      <c r="H35" s="55">
        <v>0</v>
      </c>
    </row>
    <row r="36" spans="1:8" ht="13.8" x14ac:dyDescent="0.2">
      <c r="A36" s="37" t="s">
        <v>850</v>
      </c>
      <c r="B36" s="42" t="s">
        <v>851</v>
      </c>
      <c r="C36" s="38">
        <v>0</v>
      </c>
      <c r="D36" s="38">
        <v>2240.48</v>
      </c>
      <c r="E36" s="38">
        <v>2240.48</v>
      </c>
      <c r="F36" s="38">
        <v>586787.62</v>
      </c>
      <c r="G36" s="35">
        <f t="shared" si="0"/>
        <v>26190.263693494249</v>
      </c>
      <c r="H36" s="55">
        <v>586787.62</v>
      </c>
    </row>
    <row r="37" spans="1:8" ht="13.8" x14ac:dyDescent="0.2">
      <c r="A37" s="37" t="s">
        <v>852</v>
      </c>
      <c r="B37" s="42" t="s">
        <v>853</v>
      </c>
      <c r="C37" s="38">
        <v>0</v>
      </c>
      <c r="D37" s="38">
        <v>63360.72</v>
      </c>
      <c r="E37" s="38">
        <v>63360.72</v>
      </c>
      <c r="F37" s="38">
        <v>144533.96</v>
      </c>
      <c r="G37" s="35">
        <f t="shared" si="0"/>
        <v>228.11287497995602</v>
      </c>
      <c r="H37" s="55">
        <v>144533.96</v>
      </c>
    </row>
    <row r="38" spans="1:8" ht="13.8" x14ac:dyDescent="0.2">
      <c r="A38" s="37" t="s">
        <v>854</v>
      </c>
      <c r="B38" s="42" t="s">
        <v>855</v>
      </c>
      <c r="C38" s="38">
        <v>0</v>
      </c>
      <c r="D38" s="38">
        <v>775.79</v>
      </c>
      <c r="E38" s="38">
        <v>775.79</v>
      </c>
      <c r="F38" s="38">
        <v>26720.39</v>
      </c>
      <c r="G38" s="35">
        <f t="shared" si="0"/>
        <v>3444.2813132419856</v>
      </c>
      <c r="H38" s="55">
        <v>26720.39</v>
      </c>
    </row>
    <row r="39" spans="1:8" ht="13.8" x14ac:dyDescent="0.2">
      <c r="A39" s="37" t="s">
        <v>856</v>
      </c>
      <c r="B39" s="42" t="s">
        <v>857</v>
      </c>
      <c r="C39" s="38">
        <v>0</v>
      </c>
      <c r="D39" s="38">
        <v>1500000</v>
      </c>
      <c r="E39" s="38">
        <v>1500000</v>
      </c>
      <c r="F39" s="38">
        <v>1500000</v>
      </c>
      <c r="G39" s="35">
        <f t="shared" si="0"/>
        <v>100</v>
      </c>
      <c r="H39" s="55">
        <v>784090.92</v>
      </c>
    </row>
    <row r="40" spans="1:8" ht="13.8" x14ac:dyDescent="0.2">
      <c r="A40" s="37" t="s">
        <v>858</v>
      </c>
      <c r="B40" s="42" t="s">
        <v>859</v>
      </c>
      <c r="C40" s="38">
        <v>30000000</v>
      </c>
      <c r="D40" s="38">
        <v>0</v>
      </c>
      <c r="E40" s="38">
        <v>30000000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860</v>
      </c>
      <c r="B41" s="42" t="s">
        <v>861</v>
      </c>
      <c r="C41" s="38">
        <v>50279651.340000004</v>
      </c>
      <c r="D41" s="38">
        <v>37009483.659999996</v>
      </c>
      <c r="E41" s="38">
        <v>87289135</v>
      </c>
      <c r="F41" s="38">
        <v>14485000</v>
      </c>
      <c r="G41" s="35">
        <f t="shared" si="0"/>
        <v>16.594276023012487</v>
      </c>
      <c r="H41" s="55">
        <v>3796078</v>
      </c>
    </row>
    <row r="42" spans="1:8" ht="13.8" x14ac:dyDescent="0.2">
      <c r="A42" s="37" t="s">
        <v>862</v>
      </c>
      <c r="B42" s="42" t="s">
        <v>863</v>
      </c>
      <c r="C42" s="38">
        <v>6978125.5099999998</v>
      </c>
      <c r="D42" s="38">
        <v>15127487.41</v>
      </c>
      <c r="E42" s="38">
        <v>22105612.920000002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864</v>
      </c>
      <c r="B43" s="42" t="s">
        <v>865</v>
      </c>
      <c r="C43" s="38">
        <v>9636410.25</v>
      </c>
      <c r="D43" s="38">
        <v>111192.63</v>
      </c>
      <c r="E43" s="38">
        <v>9747602.8800000008</v>
      </c>
      <c r="F43" s="38">
        <v>753079</v>
      </c>
      <c r="G43" s="35">
        <f t="shared" si="0"/>
        <v>7.7257866295020827</v>
      </c>
      <c r="H43" s="55">
        <v>753079</v>
      </c>
    </row>
    <row r="44" spans="1:8" ht="13.8" x14ac:dyDescent="0.2">
      <c r="A44" s="37" t="s">
        <v>866</v>
      </c>
      <c r="B44" s="42" t="s">
        <v>867</v>
      </c>
      <c r="C44" s="38">
        <v>13392119.65</v>
      </c>
      <c r="D44" s="38">
        <v>2197600.89</v>
      </c>
      <c r="E44" s="38">
        <v>15589720.539999999</v>
      </c>
      <c r="F44" s="38">
        <v>7609979.4000000004</v>
      </c>
      <c r="G44" s="35">
        <f t="shared" si="0"/>
        <v>48.814084771271986</v>
      </c>
      <c r="H44" s="55">
        <v>141271.4</v>
      </c>
    </row>
    <row r="45" spans="1:8" ht="13.8" x14ac:dyDescent="0.2">
      <c r="A45" s="37" t="s">
        <v>868</v>
      </c>
      <c r="B45" s="42" t="s">
        <v>869</v>
      </c>
      <c r="C45" s="38">
        <v>21483418.329999998</v>
      </c>
      <c r="D45" s="38">
        <v>1609853.51</v>
      </c>
      <c r="E45" s="38">
        <v>23093271.84</v>
      </c>
      <c r="F45" s="38">
        <v>4144698.57</v>
      </c>
      <c r="G45" s="35">
        <f t="shared" si="0"/>
        <v>17.94764552513924</v>
      </c>
      <c r="H45" s="55">
        <v>4144698.57</v>
      </c>
    </row>
    <row r="46" spans="1:8" ht="13.8" x14ac:dyDescent="0.2">
      <c r="A46" s="37" t="s">
        <v>870</v>
      </c>
      <c r="B46" s="42" t="s">
        <v>871</v>
      </c>
      <c r="C46" s="38">
        <v>44080022.090000004</v>
      </c>
      <c r="D46" s="38">
        <v>19551456.039999999</v>
      </c>
      <c r="E46" s="38">
        <v>63631478.130000003</v>
      </c>
      <c r="F46" s="38">
        <v>132018.64000000001</v>
      </c>
      <c r="G46" s="35">
        <f t="shared" si="0"/>
        <v>0.20747379108541858</v>
      </c>
      <c r="H46" s="55">
        <v>132018.64000000001</v>
      </c>
    </row>
    <row r="47" spans="1:8" ht="13.8" x14ac:dyDescent="0.2">
      <c r="A47" s="37" t="s">
        <v>872</v>
      </c>
      <c r="B47" s="42" t="s">
        <v>873</v>
      </c>
      <c r="C47" s="38">
        <v>56149459.07</v>
      </c>
      <c r="D47" s="38">
        <v>19957816.390000001</v>
      </c>
      <c r="E47" s="38">
        <v>76107275.459999993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874</v>
      </c>
      <c r="B48" s="42" t="s">
        <v>875</v>
      </c>
      <c r="C48" s="38">
        <v>81710075.299999997</v>
      </c>
      <c r="D48" s="38">
        <v>18215881.34</v>
      </c>
      <c r="E48" s="38">
        <v>99925956.640000001</v>
      </c>
      <c r="F48" s="38">
        <v>17108209.920000002</v>
      </c>
      <c r="G48" s="35">
        <f t="shared" si="0"/>
        <v>17.120886799848407</v>
      </c>
      <c r="H48" s="55">
        <v>17108209.920000002</v>
      </c>
    </row>
    <row r="49" spans="1:8" ht="13.8" x14ac:dyDescent="0.2">
      <c r="A49" s="37" t="s">
        <v>876</v>
      </c>
      <c r="B49" s="42" t="s">
        <v>877</v>
      </c>
      <c r="C49" s="38">
        <v>45508334.409999996</v>
      </c>
      <c r="D49" s="38">
        <v>38720888.060000002</v>
      </c>
      <c r="E49" s="38">
        <v>84229222.469999999</v>
      </c>
      <c r="F49" s="38">
        <v>19176970.039999999</v>
      </c>
      <c r="G49" s="35">
        <f t="shared" si="0"/>
        <v>22.767597132729414</v>
      </c>
      <c r="H49" s="55">
        <v>19176970.039999999</v>
      </c>
    </row>
    <row r="50" spans="1:8" ht="13.8" x14ac:dyDescent="0.2">
      <c r="A50" s="37" t="s">
        <v>878</v>
      </c>
      <c r="B50" s="42" t="s">
        <v>879</v>
      </c>
      <c r="C50" s="38">
        <v>17201973.399999999</v>
      </c>
      <c r="D50" s="38">
        <v>9264332.9900000002</v>
      </c>
      <c r="E50" s="38">
        <v>26466306.390000001</v>
      </c>
      <c r="F50" s="38">
        <v>1669179.89</v>
      </c>
      <c r="G50" s="35">
        <f t="shared" si="0"/>
        <v>6.3068108764533957</v>
      </c>
      <c r="H50" s="55">
        <v>294961.81</v>
      </c>
    </row>
    <row r="51" spans="1:8" ht="13.8" x14ac:dyDescent="0.2">
      <c r="A51" s="37" t="s">
        <v>880</v>
      </c>
      <c r="B51" s="42" t="s">
        <v>881</v>
      </c>
      <c r="C51" s="38">
        <v>1319660.52</v>
      </c>
      <c r="D51" s="38">
        <v>1830303.31</v>
      </c>
      <c r="E51" s="38">
        <v>3149963.83</v>
      </c>
      <c r="F51" s="38">
        <v>984752.36</v>
      </c>
      <c r="G51" s="35">
        <f t="shared" si="0"/>
        <v>31.262338653583839</v>
      </c>
      <c r="H51" s="55">
        <v>984752.36</v>
      </c>
    </row>
    <row r="52" spans="1:8" ht="13.8" x14ac:dyDescent="0.2">
      <c r="A52" s="37" t="s">
        <v>882</v>
      </c>
      <c r="B52" s="42" t="s">
        <v>883</v>
      </c>
      <c r="C52" s="38">
        <v>20484749.84</v>
      </c>
      <c r="D52" s="38">
        <v>-4246915.4800000004</v>
      </c>
      <c r="E52" s="38">
        <v>16237834.359999999</v>
      </c>
      <c r="F52" s="38">
        <v>6912677.9900000002</v>
      </c>
      <c r="G52" s="35">
        <f t="shared" si="0"/>
        <v>42.571428164266607</v>
      </c>
      <c r="H52" s="55">
        <v>6912677.9900000002</v>
      </c>
    </row>
    <row r="53" spans="1:8" ht="13.8" x14ac:dyDescent="0.2">
      <c r="A53" s="37" t="s">
        <v>884</v>
      </c>
      <c r="B53" s="42" t="s">
        <v>885</v>
      </c>
      <c r="C53" s="38">
        <v>9206250</v>
      </c>
      <c r="D53" s="38">
        <v>0</v>
      </c>
      <c r="E53" s="38">
        <v>9206250</v>
      </c>
      <c r="F53" s="38">
        <v>2137850</v>
      </c>
      <c r="G53" s="35">
        <f t="shared" si="0"/>
        <v>23.221724372029872</v>
      </c>
      <c r="H53" s="55">
        <v>2137850</v>
      </c>
    </row>
    <row r="54" spans="1:8" ht="13.8" x14ac:dyDescent="0.2">
      <c r="A54" s="37" t="s">
        <v>886</v>
      </c>
      <c r="B54" s="42" t="s">
        <v>887</v>
      </c>
      <c r="C54" s="38">
        <v>39887709.32</v>
      </c>
      <c r="D54" s="38">
        <v>3818420.68</v>
      </c>
      <c r="E54" s="38">
        <v>43706130</v>
      </c>
      <c r="F54" s="38">
        <v>55440000</v>
      </c>
      <c r="G54" s="35">
        <f t="shared" si="0"/>
        <v>126.84719511885403</v>
      </c>
      <c r="H54" s="55">
        <v>33700000</v>
      </c>
    </row>
    <row r="55" spans="1:8" ht="13.8" x14ac:dyDescent="0.2">
      <c r="A55" s="37" t="s">
        <v>888</v>
      </c>
      <c r="B55" s="42" t="s">
        <v>889</v>
      </c>
      <c r="C55" s="38">
        <v>2710196</v>
      </c>
      <c r="D55" s="38">
        <v>0</v>
      </c>
      <c r="E55" s="38">
        <v>2710196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890</v>
      </c>
      <c r="B56" s="42" t="s">
        <v>891</v>
      </c>
      <c r="C56" s="38">
        <v>4168383</v>
      </c>
      <c r="D56" s="38">
        <v>0</v>
      </c>
      <c r="E56" s="38">
        <v>4168383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892</v>
      </c>
      <c r="B57" s="42" t="s">
        <v>893</v>
      </c>
      <c r="C57" s="38">
        <v>4354804.42</v>
      </c>
      <c r="D57" s="38">
        <v>6000643.5899999999</v>
      </c>
      <c r="E57" s="38">
        <v>10355448.01</v>
      </c>
      <c r="F57" s="38">
        <v>3728571.72</v>
      </c>
      <c r="G57" s="35">
        <f t="shared" si="0"/>
        <v>36.005894833322621</v>
      </c>
      <c r="H57" s="55">
        <v>3728571.72</v>
      </c>
    </row>
    <row r="58" spans="1:8" ht="13.8" x14ac:dyDescent="0.2">
      <c r="A58" s="37" t="s">
        <v>894</v>
      </c>
      <c r="B58" s="42" t="s">
        <v>895</v>
      </c>
      <c r="C58" s="38">
        <v>1549210.81</v>
      </c>
      <c r="D58" s="38">
        <v>0</v>
      </c>
      <c r="E58" s="38">
        <v>1549210.81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896</v>
      </c>
      <c r="B59" s="42" t="s">
        <v>897</v>
      </c>
      <c r="C59" s="38">
        <v>5953823.8600000003</v>
      </c>
      <c r="D59" s="38">
        <v>0</v>
      </c>
      <c r="E59" s="38">
        <v>5953823.8600000003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898</v>
      </c>
      <c r="B60" s="42" t="s">
        <v>899</v>
      </c>
      <c r="C60" s="38">
        <v>3117944.41</v>
      </c>
      <c r="D60" s="38">
        <v>23096.32</v>
      </c>
      <c r="E60" s="38">
        <v>3141040.73</v>
      </c>
      <c r="F60" s="38">
        <v>1578284</v>
      </c>
      <c r="G60" s="35">
        <f t="shared" si="0"/>
        <v>50.247167600402307</v>
      </c>
      <c r="H60" s="55">
        <v>1578284</v>
      </c>
    </row>
    <row r="61" spans="1:8" ht="13.8" x14ac:dyDescent="0.2">
      <c r="A61" s="37" t="s">
        <v>900</v>
      </c>
      <c r="B61" s="42" t="s">
        <v>901</v>
      </c>
      <c r="C61" s="38">
        <v>1945731.24</v>
      </c>
      <c r="D61" s="38">
        <v>15565849.92</v>
      </c>
      <c r="E61" s="38">
        <v>17511581.16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1078</v>
      </c>
      <c r="B62" s="42" t="s">
        <v>1079</v>
      </c>
      <c r="C62" s="38">
        <v>0</v>
      </c>
      <c r="D62" s="38">
        <v>5301615</v>
      </c>
      <c r="E62" s="38">
        <v>5301615</v>
      </c>
      <c r="F62" s="38">
        <v>5301615</v>
      </c>
      <c r="G62" s="35">
        <f t="shared" si="0"/>
        <v>100</v>
      </c>
      <c r="H62" s="55">
        <v>5301615</v>
      </c>
    </row>
    <row r="63" spans="1:8" ht="13.8" x14ac:dyDescent="0.2">
      <c r="A63" s="37" t="s">
        <v>902</v>
      </c>
      <c r="B63" s="42" t="s">
        <v>903</v>
      </c>
      <c r="C63" s="38">
        <v>2117358.4500000002</v>
      </c>
      <c r="D63" s="38">
        <v>336680.55</v>
      </c>
      <c r="E63" s="38">
        <v>2454039</v>
      </c>
      <c r="F63" s="38">
        <v>2454039</v>
      </c>
      <c r="G63" s="35">
        <f t="shared" si="0"/>
        <v>100</v>
      </c>
      <c r="H63" s="55">
        <v>0</v>
      </c>
    </row>
    <row r="64" spans="1:8" ht="13.8" x14ac:dyDescent="0.2">
      <c r="A64" s="37" t="s">
        <v>1080</v>
      </c>
      <c r="B64" s="42" t="s">
        <v>1081</v>
      </c>
      <c r="C64" s="38">
        <v>0</v>
      </c>
      <c r="D64" s="38">
        <v>0</v>
      </c>
      <c r="E64" s="38">
        <v>0</v>
      </c>
      <c r="F64" s="38">
        <v>596.55999999999995</v>
      </c>
      <c r="G64" s="35">
        <f t="shared" si="0"/>
        <v>0</v>
      </c>
      <c r="H64" s="55">
        <v>596.55999999999995</v>
      </c>
    </row>
    <row r="65" spans="1:8" ht="13.8" x14ac:dyDescent="0.2">
      <c r="A65" s="37" t="s">
        <v>904</v>
      </c>
      <c r="B65" s="42" t="s">
        <v>905</v>
      </c>
      <c r="C65" s="38">
        <v>30694200.32</v>
      </c>
      <c r="D65" s="38">
        <v>5871769.0800000001</v>
      </c>
      <c r="E65" s="38">
        <v>36565969.399999999</v>
      </c>
      <c r="F65" s="38">
        <v>36731331.159999996</v>
      </c>
      <c r="G65" s="35">
        <f t="shared" si="0"/>
        <v>100.45222856856626</v>
      </c>
      <c r="H65" s="55">
        <v>416661.16</v>
      </c>
    </row>
    <row r="66" spans="1:8" ht="13.8" x14ac:dyDescent="0.2">
      <c r="A66" s="37" t="s">
        <v>906</v>
      </c>
      <c r="B66" s="42" t="s">
        <v>907</v>
      </c>
      <c r="C66" s="38">
        <v>36754443.149999999</v>
      </c>
      <c r="D66" s="38">
        <v>10831393.85</v>
      </c>
      <c r="E66" s="38">
        <v>47585837</v>
      </c>
      <c r="F66" s="38">
        <v>47726681.869999997</v>
      </c>
      <c r="G66" s="35">
        <f t="shared" si="0"/>
        <v>100.29598065071336</v>
      </c>
      <c r="H66" s="55">
        <v>127947.1</v>
      </c>
    </row>
    <row r="67" spans="1:8" ht="13.8" x14ac:dyDescent="0.2">
      <c r="A67" s="37" t="s">
        <v>908</v>
      </c>
      <c r="B67" s="42" t="s">
        <v>909</v>
      </c>
      <c r="C67" s="38">
        <v>190495.32</v>
      </c>
      <c r="D67" s="38">
        <v>0</v>
      </c>
      <c r="E67" s="38">
        <v>190495.32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910</v>
      </c>
      <c r="B68" s="42" t="s">
        <v>911</v>
      </c>
      <c r="C68" s="38">
        <v>180000</v>
      </c>
      <c r="D68" s="38">
        <v>0</v>
      </c>
      <c r="E68" s="38">
        <v>180000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912</v>
      </c>
      <c r="B69" s="42" t="s">
        <v>913</v>
      </c>
      <c r="C69" s="38">
        <v>355651.93</v>
      </c>
      <c r="D69" s="38">
        <v>0</v>
      </c>
      <c r="E69" s="38">
        <v>355651.93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914</v>
      </c>
      <c r="B70" s="42" t="s">
        <v>915</v>
      </c>
      <c r="C70" s="38">
        <v>44000</v>
      </c>
      <c r="D70" s="38">
        <v>0</v>
      </c>
      <c r="E70" s="38">
        <v>44000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916</v>
      </c>
      <c r="B71" s="42" t="s">
        <v>917</v>
      </c>
      <c r="C71" s="38">
        <v>825791.89</v>
      </c>
      <c r="D71" s="38">
        <v>0</v>
      </c>
      <c r="E71" s="38">
        <v>825791.89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918</v>
      </c>
      <c r="B72" s="42" t="s">
        <v>919</v>
      </c>
      <c r="C72" s="38">
        <v>722166.15</v>
      </c>
      <c r="D72" s="38">
        <v>0</v>
      </c>
      <c r="E72" s="38">
        <v>722166.15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920</v>
      </c>
      <c r="B73" s="42" t="s">
        <v>921</v>
      </c>
      <c r="C73" s="38">
        <v>50000</v>
      </c>
      <c r="D73" s="38">
        <v>0</v>
      </c>
      <c r="E73" s="38">
        <v>50000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922</v>
      </c>
      <c r="B74" s="42" t="s">
        <v>923</v>
      </c>
      <c r="C74" s="38">
        <v>125000</v>
      </c>
      <c r="D74" s="38">
        <v>0</v>
      </c>
      <c r="E74" s="38">
        <v>125000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1082</v>
      </c>
      <c r="B75" s="42" t="s">
        <v>1083</v>
      </c>
      <c r="C75" s="38">
        <v>0</v>
      </c>
      <c r="D75" s="38">
        <v>0</v>
      </c>
      <c r="E75" s="38">
        <v>0</v>
      </c>
      <c r="F75" s="38">
        <v>526.96</v>
      </c>
      <c r="G75" s="35">
        <f t="shared" si="1"/>
        <v>0</v>
      </c>
      <c r="H75" s="55">
        <v>526.96</v>
      </c>
    </row>
    <row r="76" spans="1:8" s="88" customFormat="1" ht="13.8" x14ac:dyDescent="0.2">
      <c r="A76" s="37" t="s">
        <v>924</v>
      </c>
      <c r="B76" s="42" t="s">
        <v>925</v>
      </c>
      <c r="C76" s="38">
        <v>18295810.379999999</v>
      </c>
      <c r="D76" s="38">
        <v>0</v>
      </c>
      <c r="E76" s="38">
        <v>18295810.379999999</v>
      </c>
      <c r="F76" s="38">
        <v>15527099.199999999</v>
      </c>
      <c r="G76" s="35">
        <f t="shared" si="1"/>
        <v>84.866966138725374</v>
      </c>
      <c r="H76" s="55">
        <v>15527099.199999999</v>
      </c>
    </row>
    <row r="77" spans="1:8" s="88" customFormat="1" ht="13.8" x14ac:dyDescent="0.2">
      <c r="A77" s="37" t="s">
        <v>1084</v>
      </c>
      <c r="B77" s="42" t="s">
        <v>1085</v>
      </c>
      <c r="C77" s="38">
        <v>0</v>
      </c>
      <c r="D77" s="38">
        <v>0</v>
      </c>
      <c r="E77" s="38">
        <v>0</v>
      </c>
      <c r="F77" s="38">
        <v>179704.47</v>
      </c>
      <c r="G77" s="35">
        <f t="shared" ref="G77:G78" si="2">IF(E77=0,0,F77*100/E77)</f>
        <v>0</v>
      </c>
      <c r="H77" s="55">
        <v>179704.47</v>
      </c>
    </row>
    <row r="78" spans="1:8" s="88" customFormat="1" ht="13.8" x14ac:dyDescent="0.2">
      <c r="A78" s="37" t="s">
        <v>926</v>
      </c>
      <c r="B78" s="42" t="s">
        <v>927</v>
      </c>
      <c r="C78" s="38">
        <v>0</v>
      </c>
      <c r="D78" s="38">
        <v>229250</v>
      </c>
      <c r="E78" s="38">
        <v>229250</v>
      </c>
      <c r="F78" s="38">
        <v>229250</v>
      </c>
      <c r="G78" s="35">
        <f t="shared" si="2"/>
        <v>100</v>
      </c>
      <c r="H78" s="55">
        <v>0</v>
      </c>
    </row>
    <row r="79" spans="1:8" s="88" customFormat="1" ht="13.8" x14ac:dyDescent="0.2">
      <c r="A79" s="37" t="s">
        <v>928</v>
      </c>
      <c r="B79" s="42" t="s">
        <v>929</v>
      </c>
      <c r="C79" s="38">
        <v>6500</v>
      </c>
      <c r="D79" s="38">
        <v>0</v>
      </c>
      <c r="E79" s="38">
        <v>6500</v>
      </c>
      <c r="F79" s="38">
        <v>1463.4</v>
      </c>
      <c r="G79" s="35">
        <f t="shared" ref="G79" si="3">IF(E79=0,0,F79*100/E79)</f>
        <v>22.513846153846153</v>
      </c>
      <c r="H79" s="55">
        <v>1463.4</v>
      </c>
    </row>
    <row r="80" spans="1:8" s="88" customFormat="1" ht="13.8" x14ac:dyDescent="0.2">
      <c r="A80" s="37" t="s">
        <v>1086</v>
      </c>
      <c r="B80" s="42" t="s">
        <v>1087</v>
      </c>
      <c r="C80" s="38">
        <v>0</v>
      </c>
      <c r="D80" s="38">
        <v>0</v>
      </c>
      <c r="E80" s="38">
        <v>0</v>
      </c>
      <c r="F80" s="38">
        <v>37395586.399999999</v>
      </c>
      <c r="G80" s="35">
        <f t="shared" ref="G80:G88" si="4">IF(E80=0,0,F80*100/E80)</f>
        <v>0</v>
      </c>
      <c r="H80" s="55">
        <v>37395586.399999999</v>
      </c>
    </row>
    <row r="81" spans="1:8" s="88" customFormat="1" ht="13.8" x14ac:dyDescent="0.2">
      <c r="A81" s="37" t="s">
        <v>930</v>
      </c>
      <c r="B81" s="42" t="s">
        <v>931</v>
      </c>
      <c r="C81" s="38">
        <v>51600</v>
      </c>
      <c r="D81" s="38">
        <v>0</v>
      </c>
      <c r="E81" s="38">
        <v>51600</v>
      </c>
      <c r="F81" s="38">
        <v>137832.25</v>
      </c>
      <c r="G81" s="35">
        <f t="shared" si="4"/>
        <v>267.11676356589146</v>
      </c>
      <c r="H81" s="55">
        <v>86232.25</v>
      </c>
    </row>
    <row r="82" spans="1:8" s="88" customFormat="1" ht="13.8" x14ac:dyDescent="0.2">
      <c r="A82" s="37" t="s">
        <v>932</v>
      </c>
      <c r="B82" s="42" t="s">
        <v>933</v>
      </c>
      <c r="C82" s="38">
        <v>3635318</v>
      </c>
      <c r="D82" s="38">
        <v>0</v>
      </c>
      <c r="E82" s="38">
        <v>3635318</v>
      </c>
      <c r="F82" s="38">
        <v>3736478.33</v>
      </c>
      <c r="G82" s="35">
        <f t="shared" si="4"/>
        <v>102.78270924304283</v>
      </c>
      <c r="H82" s="55">
        <v>101160.31</v>
      </c>
    </row>
    <row r="83" spans="1:8" s="88" customFormat="1" ht="13.8" x14ac:dyDescent="0.2">
      <c r="A83" s="37" t="s">
        <v>934</v>
      </c>
      <c r="B83" s="42" t="s">
        <v>935</v>
      </c>
      <c r="C83" s="38">
        <v>657292</v>
      </c>
      <c r="D83" s="38">
        <v>1654253.99</v>
      </c>
      <c r="E83" s="38">
        <v>2311545.9900000002</v>
      </c>
      <c r="F83" s="38">
        <v>2311545.9900000002</v>
      </c>
      <c r="G83" s="35">
        <f t="shared" si="4"/>
        <v>100</v>
      </c>
      <c r="H83" s="55">
        <v>0</v>
      </c>
    </row>
    <row r="84" spans="1:8" s="88" customFormat="1" ht="13.8" x14ac:dyDescent="0.2">
      <c r="A84" s="37" t="s">
        <v>936</v>
      </c>
      <c r="B84" s="42" t="s">
        <v>937</v>
      </c>
      <c r="C84" s="38">
        <v>0</v>
      </c>
      <c r="D84" s="38">
        <v>10523445.83</v>
      </c>
      <c r="E84" s="38">
        <v>10523445.83</v>
      </c>
      <c r="F84" s="38">
        <v>11323269.210000001</v>
      </c>
      <c r="G84" s="35">
        <f t="shared" si="4"/>
        <v>107.60039432825208</v>
      </c>
      <c r="H84" s="55">
        <v>799823.38</v>
      </c>
    </row>
    <row r="85" spans="1:8" s="88" customFormat="1" ht="13.8" x14ac:dyDescent="0.2">
      <c r="A85" s="37" t="s">
        <v>938</v>
      </c>
      <c r="B85" s="42" t="s">
        <v>939</v>
      </c>
      <c r="C85" s="38">
        <v>810500</v>
      </c>
      <c r="D85" s="38">
        <v>0</v>
      </c>
      <c r="E85" s="38">
        <v>810500</v>
      </c>
      <c r="F85" s="38">
        <v>810500</v>
      </c>
      <c r="G85" s="35">
        <f t="shared" si="4"/>
        <v>100</v>
      </c>
      <c r="H85" s="55">
        <v>0</v>
      </c>
    </row>
    <row r="86" spans="1:8" s="88" customFormat="1" ht="13.8" x14ac:dyDescent="0.2">
      <c r="A86" s="37" t="s">
        <v>1088</v>
      </c>
      <c r="B86" s="42" t="s">
        <v>1089</v>
      </c>
      <c r="C86" s="38">
        <v>0</v>
      </c>
      <c r="D86" s="38">
        <v>0</v>
      </c>
      <c r="E86" s="38">
        <v>0</v>
      </c>
      <c r="F86" s="38">
        <v>14.9</v>
      </c>
      <c r="G86" s="35">
        <f t="shared" si="4"/>
        <v>0</v>
      </c>
      <c r="H86" s="55">
        <v>14.9</v>
      </c>
    </row>
    <row r="87" spans="1:8" s="88" customFormat="1" ht="13.8" x14ac:dyDescent="0.2">
      <c r="A87" s="37" t="s">
        <v>940</v>
      </c>
      <c r="B87" s="42" t="s">
        <v>941</v>
      </c>
      <c r="C87" s="38">
        <v>286528</v>
      </c>
      <c r="D87" s="38">
        <v>0</v>
      </c>
      <c r="E87" s="38">
        <v>286528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942</v>
      </c>
      <c r="B88" s="42" t="s">
        <v>943</v>
      </c>
      <c r="C88" s="38">
        <v>175662.98</v>
      </c>
      <c r="D88" s="38">
        <v>0</v>
      </c>
      <c r="E88" s="38">
        <v>175662.98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944</v>
      </c>
      <c r="B89" s="42" t="s">
        <v>1090</v>
      </c>
      <c r="C89" s="38">
        <v>62000</v>
      </c>
      <c r="D89" s="38">
        <v>0</v>
      </c>
      <c r="E89" s="38">
        <v>62000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946</v>
      </c>
      <c r="B90" s="42" t="s">
        <v>947</v>
      </c>
      <c r="C90" s="38">
        <v>100000</v>
      </c>
      <c r="D90" s="38">
        <v>0</v>
      </c>
      <c r="E90" s="38">
        <v>100000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948</v>
      </c>
      <c r="B91" s="42" t="s">
        <v>949</v>
      </c>
      <c r="C91" s="38">
        <v>8975000</v>
      </c>
      <c r="D91" s="38">
        <v>0</v>
      </c>
      <c r="E91" s="38">
        <v>8975000</v>
      </c>
      <c r="F91" s="38">
        <v>71231.64</v>
      </c>
      <c r="G91" s="35">
        <f t="shared" si="5"/>
        <v>0.79366729805013925</v>
      </c>
      <c r="H91" s="55">
        <v>71231.64</v>
      </c>
    </row>
    <row r="92" spans="1:8" s="88" customFormat="1" ht="13.8" x14ac:dyDescent="0.2">
      <c r="A92" s="37" t="s">
        <v>950</v>
      </c>
      <c r="B92" s="42" t="s">
        <v>951</v>
      </c>
      <c r="C92" s="38">
        <v>60000</v>
      </c>
      <c r="D92" s="38">
        <v>0</v>
      </c>
      <c r="E92" s="38">
        <v>60000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952</v>
      </c>
      <c r="B93" s="42" t="s">
        <v>953</v>
      </c>
      <c r="C93" s="38">
        <v>63000</v>
      </c>
      <c r="D93" s="38">
        <v>0</v>
      </c>
      <c r="E93" s="38">
        <v>63000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954</v>
      </c>
      <c r="B94" s="42" t="s">
        <v>955</v>
      </c>
      <c r="C94" s="38">
        <v>43152.94</v>
      </c>
      <c r="D94" s="38">
        <v>0</v>
      </c>
      <c r="E94" s="38">
        <v>43152.94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956</v>
      </c>
      <c r="B95" s="42" t="s">
        <v>957</v>
      </c>
      <c r="C95" s="38">
        <v>472000</v>
      </c>
      <c r="D95" s="38">
        <v>0</v>
      </c>
      <c r="E95" s="38">
        <v>472000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958</v>
      </c>
      <c r="B96" s="42" t="s">
        <v>959</v>
      </c>
      <c r="C96" s="38">
        <v>5000</v>
      </c>
      <c r="D96" s="38">
        <v>0</v>
      </c>
      <c r="E96" s="38">
        <v>5000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960</v>
      </c>
      <c r="B97" s="42" t="s">
        <v>961</v>
      </c>
      <c r="C97" s="38">
        <v>130000</v>
      </c>
      <c r="D97" s="38">
        <v>33811647</v>
      </c>
      <c r="E97" s="38">
        <v>33941647</v>
      </c>
      <c r="F97" s="38">
        <v>33941647</v>
      </c>
      <c r="G97" s="35">
        <f t="shared" si="5"/>
        <v>100</v>
      </c>
      <c r="H97" s="55">
        <v>0</v>
      </c>
    </row>
    <row r="98" spans="1:8" s="88" customFormat="1" ht="13.8" x14ac:dyDescent="0.2">
      <c r="A98" s="37" t="s">
        <v>962</v>
      </c>
      <c r="B98" s="42" t="s">
        <v>963</v>
      </c>
      <c r="C98" s="38">
        <v>2200000</v>
      </c>
      <c r="D98" s="38">
        <v>0</v>
      </c>
      <c r="E98" s="38">
        <v>2200000</v>
      </c>
      <c r="F98" s="38">
        <v>1468922.63</v>
      </c>
      <c r="G98" s="35">
        <f t="shared" si="5"/>
        <v>66.769210454545458</v>
      </c>
      <c r="H98" s="55">
        <v>1468922.63</v>
      </c>
    </row>
    <row r="99" spans="1:8" s="88" customFormat="1" ht="13.8" x14ac:dyDescent="0.2">
      <c r="A99" s="37" t="s">
        <v>964</v>
      </c>
      <c r="B99" s="42" t="s">
        <v>965</v>
      </c>
      <c r="C99" s="38">
        <v>0</v>
      </c>
      <c r="D99" s="38">
        <v>2008440</v>
      </c>
      <c r="E99" s="38">
        <v>2008440</v>
      </c>
      <c r="F99" s="38">
        <v>2008440</v>
      </c>
      <c r="G99" s="35">
        <f t="shared" si="5"/>
        <v>100</v>
      </c>
      <c r="H99" s="55">
        <v>2008440</v>
      </c>
    </row>
    <row r="100" spans="1:8" s="88" customFormat="1" ht="13.8" x14ac:dyDescent="0.2">
      <c r="A100" s="37" t="s">
        <v>966</v>
      </c>
      <c r="B100" s="42" t="s">
        <v>967</v>
      </c>
      <c r="C100" s="38">
        <v>100000</v>
      </c>
      <c r="D100" s="38">
        <v>0</v>
      </c>
      <c r="E100" s="38">
        <v>100000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968</v>
      </c>
      <c r="B101" s="42" t="s">
        <v>969</v>
      </c>
      <c r="C101" s="38">
        <v>750000</v>
      </c>
      <c r="D101" s="38">
        <v>0</v>
      </c>
      <c r="E101" s="38">
        <v>750000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970</v>
      </c>
      <c r="B102" s="42" t="s">
        <v>971</v>
      </c>
      <c r="C102" s="38">
        <v>1141267</v>
      </c>
      <c r="D102" s="38">
        <v>820000</v>
      </c>
      <c r="E102" s="38">
        <v>1961267</v>
      </c>
      <c r="F102" s="38">
        <v>-490.77</v>
      </c>
      <c r="G102" s="35">
        <f t="shared" si="6"/>
        <v>-2.5023110060996286E-2</v>
      </c>
      <c r="H102" s="55">
        <v>-490.77</v>
      </c>
    </row>
    <row r="103" spans="1:8" s="88" customFormat="1" ht="13.8" x14ac:dyDescent="0.2">
      <c r="A103" s="37" t="s">
        <v>972</v>
      </c>
      <c r="B103" s="42" t="s">
        <v>973</v>
      </c>
      <c r="C103" s="38">
        <v>300000</v>
      </c>
      <c r="D103" s="38">
        <v>0</v>
      </c>
      <c r="E103" s="38">
        <v>300000</v>
      </c>
      <c r="F103" s="38">
        <v>5760</v>
      </c>
      <c r="G103" s="35">
        <f t="shared" si="6"/>
        <v>1.92</v>
      </c>
      <c r="H103" s="55">
        <v>5760</v>
      </c>
    </row>
    <row r="104" spans="1:8" s="88" customFormat="1" ht="13.8" x14ac:dyDescent="0.2">
      <c r="A104" s="37" t="s">
        <v>974</v>
      </c>
      <c r="B104" s="42" t="s">
        <v>975</v>
      </c>
      <c r="C104" s="38">
        <v>0</v>
      </c>
      <c r="D104" s="38">
        <v>1200422</v>
      </c>
      <c r="E104" s="38">
        <v>1200422</v>
      </c>
      <c r="F104" s="38">
        <v>1200422</v>
      </c>
      <c r="G104" s="35">
        <f t="shared" ref="G104:G115" si="7">IF(E104=0,0,F104*100/E104)</f>
        <v>100</v>
      </c>
      <c r="H104" s="55">
        <v>604851</v>
      </c>
    </row>
    <row r="105" spans="1:8" s="88" customFormat="1" ht="13.8" x14ac:dyDescent="0.2">
      <c r="A105" s="37" t="s">
        <v>976</v>
      </c>
      <c r="B105" s="42" t="s">
        <v>977</v>
      </c>
      <c r="C105" s="38">
        <v>96899.99</v>
      </c>
      <c r="D105" s="38">
        <v>1762300</v>
      </c>
      <c r="E105" s="38">
        <v>1859199.99</v>
      </c>
      <c r="F105" s="38">
        <v>1786776.81</v>
      </c>
      <c r="G105" s="35">
        <f t="shared" si="7"/>
        <v>96.104605185588454</v>
      </c>
      <c r="H105" s="55">
        <v>24476.81</v>
      </c>
    </row>
    <row r="106" spans="1:8" s="88" customFormat="1" ht="13.8" x14ac:dyDescent="0.2">
      <c r="A106" s="37" t="s">
        <v>978</v>
      </c>
      <c r="B106" s="42" t="s">
        <v>979</v>
      </c>
      <c r="C106" s="38">
        <v>0</v>
      </c>
      <c r="D106" s="38">
        <v>2110807.4</v>
      </c>
      <c r="E106" s="38">
        <v>2110807.4</v>
      </c>
      <c r="F106" s="38">
        <v>2110807.4</v>
      </c>
      <c r="G106" s="35">
        <f t="shared" si="7"/>
        <v>100</v>
      </c>
      <c r="H106" s="55">
        <v>0</v>
      </c>
    </row>
    <row r="107" spans="1:8" s="88" customFormat="1" ht="13.8" x14ac:dyDescent="0.2">
      <c r="A107" s="37" t="s">
        <v>980</v>
      </c>
      <c r="B107" s="42" t="s">
        <v>981</v>
      </c>
      <c r="C107" s="38">
        <v>373400</v>
      </c>
      <c r="D107" s="38">
        <v>0</v>
      </c>
      <c r="E107" s="38">
        <v>373400</v>
      </c>
      <c r="F107" s="38">
        <v>13797.81</v>
      </c>
      <c r="G107" s="35">
        <f t="shared" si="7"/>
        <v>3.6951821103374396</v>
      </c>
      <c r="H107" s="55">
        <v>13797.81</v>
      </c>
    </row>
    <row r="108" spans="1:8" s="88" customFormat="1" ht="13.8" x14ac:dyDescent="0.2">
      <c r="A108" s="37" t="s">
        <v>982</v>
      </c>
      <c r="B108" s="42" t="s">
        <v>983</v>
      </c>
      <c r="C108" s="38">
        <v>200000</v>
      </c>
      <c r="D108" s="38">
        <v>0</v>
      </c>
      <c r="E108" s="38">
        <v>200000</v>
      </c>
      <c r="F108" s="38">
        <v>157780.12</v>
      </c>
      <c r="G108" s="35">
        <f t="shared" si="7"/>
        <v>78.890060000000005</v>
      </c>
      <c r="H108" s="55">
        <v>157780.12</v>
      </c>
    </row>
    <row r="109" spans="1:8" s="88" customFormat="1" ht="13.8" x14ac:dyDescent="0.2">
      <c r="A109" s="37" t="s">
        <v>984</v>
      </c>
      <c r="B109" s="42" t="s">
        <v>985</v>
      </c>
      <c r="C109" s="38">
        <v>560000</v>
      </c>
      <c r="D109" s="38">
        <v>0</v>
      </c>
      <c r="E109" s="38">
        <v>560000</v>
      </c>
      <c r="F109" s="38">
        <v>408124.54</v>
      </c>
      <c r="G109" s="35">
        <f t="shared" si="7"/>
        <v>72.879382142857139</v>
      </c>
      <c r="H109" s="55">
        <v>408124.54</v>
      </c>
    </row>
    <row r="110" spans="1:8" s="88" customFormat="1" ht="13.8" x14ac:dyDescent="0.2">
      <c r="A110" s="37" t="s">
        <v>986</v>
      </c>
      <c r="B110" s="42" t="s">
        <v>1091</v>
      </c>
      <c r="C110" s="38">
        <v>0</v>
      </c>
      <c r="D110" s="38">
        <v>2468072.25</v>
      </c>
      <c r="E110" s="38">
        <v>2468072.25</v>
      </c>
      <c r="F110" s="38">
        <v>22833.119999999999</v>
      </c>
      <c r="G110" s="35">
        <f t="shared" si="7"/>
        <v>0.925139853584108</v>
      </c>
      <c r="H110" s="55">
        <v>22833.119999999999</v>
      </c>
    </row>
    <row r="111" spans="1:8" s="88" customFormat="1" ht="13.8" x14ac:dyDescent="0.2">
      <c r="A111" s="37" t="s">
        <v>988</v>
      </c>
      <c r="B111" s="42" t="s">
        <v>1092</v>
      </c>
      <c r="C111" s="38">
        <v>200000</v>
      </c>
      <c r="D111" s="38">
        <v>0</v>
      </c>
      <c r="E111" s="38">
        <v>200000</v>
      </c>
      <c r="F111" s="38">
        <v>0</v>
      </c>
      <c r="G111" s="35">
        <f t="shared" si="7"/>
        <v>0</v>
      </c>
      <c r="H111" s="55">
        <v>0</v>
      </c>
    </row>
    <row r="112" spans="1:8" s="88" customFormat="1" ht="13.8" x14ac:dyDescent="0.2">
      <c r="A112" s="37" t="s">
        <v>990</v>
      </c>
      <c r="B112" s="42" t="s">
        <v>991</v>
      </c>
      <c r="C112" s="38">
        <v>123000</v>
      </c>
      <c r="D112" s="38">
        <v>548000</v>
      </c>
      <c r="E112" s="38">
        <v>671000</v>
      </c>
      <c r="F112" s="38">
        <v>671000</v>
      </c>
      <c r="G112" s="35">
        <f t="shared" si="7"/>
        <v>100</v>
      </c>
      <c r="H112" s="55">
        <v>671000</v>
      </c>
    </row>
    <row r="113" spans="1:8" s="88" customFormat="1" ht="13.8" x14ac:dyDescent="0.2">
      <c r="A113" s="37" t="s">
        <v>992</v>
      </c>
      <c r="B113" s="42" t="s">
        <v>993</v>
      </c>
      <c r="C113" s="38">
        <v>2823716.71</v>
      </c>
      <c r="D113" s="38">
        <v>3416525.42</v>
      </c>
      <c r="E113" s="38">
        <v>6240242.1299999999</v>
      </c>
      <c r="F113" s="38">
        <v>6571482.4199999999</v>
      </c>
      <c r="G113" s="35">
        <f t="shared" si="7"/>
        <v>105.30813200993533</v>
      </c>
      <c r="H113" s="55">
        <v>4240.29</v>
      </c>
    </row>
    <row r="114" spans="1:8" s="88" customFormat="1" ht="13.8" x14ac:dyDescent="0.2">
      <c r="A114" s="37" t="s">
        <v>1093</v>
      </c>
      <c r="B114" s="42" t="s">
        <v>1094</v>
      </c>
      <c r="C114" s="38">
        <v>0</v>
      </c>
      <c r="D114" s="38">
        <v>0</v>
      </c>
      <c r="E114" s="38">
        <v>0</v>
      </c>
      <c r="F114" s="38">
        <v>621.76</v>
      </c>
      <c r="G114" s="35">
        <f t="shared" si="7"/>
        <v>0</v>
      </c>
      <c r="H114" s="55">
        <v>621.76</v>
      </c>
    </row>
    <row r="115" spans="1:8" s="88" customFormat="1" ht="13.8" x14ac:dyDescent="0.2">
      <c r="A115" s="37" t="s">
        <v>994</v>
      </c>
      <c r="B115" s="42" t="s">
        <v>995</v>
      </c>
      <c r="C115" s="38">
        <v>3100000</v>
      </c>
      <c r="D115" s="38">
        <v>0</v>
      </c>
      <c r="E115" s="38">
        <v>3100000</v>
      </c>
      <c r="F115" s="38">
        <v>2812.85</v>
      </c>
      <c r="G115" s="35">
        <f t="shared" si="7"/>
        <v>9.0737096774193546E-2</v>
      </c>
      <c r="H115" s="55">
        <v>2812.85</v>
      </c>
    </row>
    <row r="116" spans="1:8" s="88" customFormat="1" ht="13.8" x14ac:dyDescent="0.2">
      <c r="A116" s="37" t="s">
        <v>996</v>
      </c>
      <c r="B116" s="42" t="s">
        <v>997</v>
      </c>
      <c r="C116" s="38">
        <v>2118763.1</v>
      </c>
      <c r="D116" s="38">
        <v>0</v>
      </c>
      <c r="E116" s="38">
        <v>2118763.1</v>
      </c>
      <c r="F116" s="38">
        <v>445000</v>
      </c>
      <c r="G116" s="35">
        <f t="shared" ref="G116:G130" si="8">IF(E116=0,0,F116*100/E116)</f>
        <v>21.002819994363691</v>
      </c>
      <c r="H116" s="55">
        <v>445000</v>
      </c>
    </row>
    <row r="117" spans="1:8" s="88" customFormat="1" ht="13.8" x14ac:dyDescent="0.2">
      <c r="A117" s="37" t="s">
        <v>998</v>
      </c>
      <c r="B117" s="42" t="s">
        <v>999</v>
      </c>
      <c r="C117" s="38">
        <v>27428304.809999999</v>
      </c>
      <c r="D117" s="38">
        <v>0</v>
      </c>
      <c r="E117" s="38">
        <v>27428304.809999999</v>
      </c>
      <c r="F117" s="38">
        <v>1450181.02</v>
      </c>
      <c r="G117" s="35">
        <f t="shared" si="8"/>
        <v>5.2871696958511381</v>
      </c>
      <c r="H117" s="55">
        <v>1450181.02</v>
      </c>
    </row>
    <row r="118" spans="1:8" s="88" customFormat="1" ht="13.8" x14ac:dyDescent="0.2">
      <c r="A118" s="37" t="s">
        <v>1000</v>
      </c>
      <c r="B118" s="42" t="s">
        <v>1001</v>
      </c>
      <c r="C118" s="38">
        <v>0</v>
      </c>
      <c r="D118" s="38">
        <v>116321.77</v>
      </c>
      <c r="E118" s="38">
        <v>116321.77</v>
      </c>
      <c r="F118" s="38">
        <v>116321.77</v>
      </c>
      <c r="G118" s="35">
        <f t="shared" si="8"/>
        <v>100</v>
      </c>
      <c r="H118" s="55">
        <v>0</v>
      </c>
    </row>
    <row r="119" spans="1:8" s="88" customFormat="1" ht="13.8" x14ac:dyDescent="0.2">
      <c r="A119" s="37" t="s">
        <v>1002</v>
      </c>
      <c r="B119" s="42" t="s">
        <v>1003</v>
      </c>
      <c r="C119" s="38">
        <v>0</v>
      </c>
      <c r="D119" s="38">
        <v>1548174.71</v>
      </c>
      <c r="E119" s="38">
        <v>1548174.71</v>
      </c>
      <c r="F119" s="38">
        <v>1548174.71</v>
      </c>
      <c r="G119" s="35">
        <f t="shared" si="8"/>
        <v>100</v>
      </c>
      <c r="H119" s="55">
        <v>774087.35</v>
      </c>
    </row>
    <row r="120" spans="1:8" s="88" customFormat="1" ht="13.8" x14ac:dyDescent="0.2">
      <c r="A120" s="37" t="s">
        <v>1004</v>
      </c>
      <c r="B120" s="42" t="s">
        <v>1005</v>
      </c>
      <c r="C120" s="38">
        <v>7600000</v>
      </c>
      <c r="D120" s="38">
        <v>7600000</v>
      </c>
      <c r="E120" s="38">
        <v>15200000</v>
      </c>
      <c r="F120" s="38">
        <v>3800000</v>
      </c>
      <c r="G120" s="35">
        <f t="shared" si="8"/>
        <v>25</v>
      </c>
      <c r="H120" s="55">
        <v>3800000</v>
      </c>
    </row>
    <row r="121" spans="1:8" s="88" customFormat="1" ht="13.8" x14ac:dyDescent="0.2">
      <c r="A121" s="37" t="s">
        <v>1006</v>
      </c>
      <c r="B121" s="42" t="s">
        <v>1007</v>
      </c>
      <c r="C121" s="38">
        <v>13642000</v>
      </c>
      <c r="D121" s="38">
        <v>380000</v>
      </c>
      <c r="E121" s="38">
        <v>14022000</v>
      </c>
      <c r="F121" s="38">
        <v>0</v>
      </c>
      <c r="G121" s="35">
        <f t="shared" si="8"/>
        <v>0</v>
      </c>
      <c r="H121" s="55">
        <v>0</v>
      </c>
    </row>
    <row r="122" spans="1:8" s="88" customFormat="1" ht="13.8" x14ac:dyDescent="0.2">
      <c r="A122" s="37" t="s">
        <v>1095</v>
      </c>
      <c r="B122" s="42" t="s">
        <v>1096</v>
      </c>
      <c r="C122" s="38">
        <v>0</v>
      </c>
      <c r="D122" s="38">
        <v>0</v>
      </c>
      <c r="E122" s="38">
        <v>0</v>
      </c>
      <c r="F122" s="38">
        <v>582604.29</v>
      </c>
      <c r="G122" s="35">
        <f t="shared" si="8"/>
        <v>0</v>
      </c>
      <c r="H122" s="55">
        <v>582132.05000000005</v>
      </c>
    </row>
    <row r="123" spans="1:8" s="88" customFormat="1" ht="13.8" x14ac:dyDescent="0.2">
      <c r="A123" s="37" t="s">
        <v>1008</v>
      </c>
      <c r="B123" s="42" t="s">
        <v>1009</v>
      </c>
      <c r="C123" s="38">
        <v>359773.07</v>
      </c>
      <c r="D123" s="38">
        <v>160456.72</v>
      </c>
      <c r="E123" s="38">
        <v>520229.79</v>
      </c>
      <c r="F123" s="38">
        <v>64217.760000000002</v>
      </c>
      <c r="G123" s="35">
        <f t="shared" si="8"/>
        <v>12.344114319174226</v>
      </c>
      <c r="H123" s="55">
        <v>64217.760000000002</v>
      </c>
    </row>
    <row r="124" spans="1:8" s="88" customFormat="1" ht="13.8" x14ac:dyDescent="0.2">
      <c r="A124" s="37" t="s">
        <v>1010</v>
      </c>
      <c r="B124" s="42" t="s">
        <v>1011</v>
      </c>
      <c r="C124" s="38">
        <v>603840</v>
      </c>
      <c r="D124" s="38">
        <v>0</v>
      </c>
      <c r="E124" s="38">
        <v>603840</v>
      </c>
      <c r="F124" s="38">
        <v>0</v>
      </c>
      <c r="G124" s="35">
        <f t="shared" si="8"/>
        <v>0</v>
      </c>
      <c r="H124" s="55">
        <v>0</v>
      </c>
    </row>
    <row r="125" spans="1:8" s="88" customFormat="1" ht="13.8" x14ac:dyDescent="0.2">
      <c r="A125" s="37" t="s">
        <v>1012</v>
      </c>
      <c r="B125" s="42" t="s">
        <v>1013</v>
      </c>
      <c r="C125" s="38">
        <v>114167.35</v>
      </c>
      <c r="D125" s="38">
        <v>0</v>
      </c>
      <c r="E125" s="38">
        <v>114167.35</v>
      </c>
      <c r="F125" s="38">
        <v>66217.679999999993</v>
      </c>
      <c r="G125" s="35">
        <f t="shared" si="8"/>
        <v>58.000540434721472</v>
      </c>
      <c r="H125" s="55">
        <v>66217.679999999993</v>
      </c>
    </row>
    <row r="126" spans="1:8" s="88" customFormat="1" ht="13.8" x14ac:dyDescent="0.2">
      <c r="A126" s="37" t="s">
        <v>1014</v>
      </c>
      <c r="B126" s="42" t="s">
        <v>1015</v>
      </c>
      <c r="C126" s="38">
        <v>270540</v>
      </c>
      <c r="D126" s="38">
        <v>198007.2</v>
      </c>
      <c r="E126" s="38">
        <v>468547.2</v>
      </c>
      <c r="F126" s="38">
        <v>471787.2</v>
      </c>
      <c r="G126" s="35">
        <f t="shared" si="8"/>
        <v>100.691499170201</v>
      </c>
      <c r="H126" s="55">
        <v>3240</v>
      </c>
    </row>
    <row r="127" spans="1:8" s="88" customFormat="1" ht="13.8" x14ac:dyDescent="0.2">
      <c r="A127" s="37" t="s">
        <v>1016</v>
      </c>
      <c r="B127" s="42" t="s">
        <v>1017</v>
      </c>
      <c r="C127" s="38">
        <v>0</v>
      </c>
      <c r="D127" s="38">
        <v>0</v>
      </c>
      <c r="E127" s="38">
        <v>0</v>
      </c>
      <c r="F127" s="38">
        <v>156652</v>
      </c>
      <c r="G127" s="35">
        <f t="shared" si="8"/>
        <v>0</v>
      </c>
      <c r="H127" s="55">
        <v>78326</v>
      </c>
    </row>
    <row r="128" spans="1:8" s="88" customFormat="1" ht="13.8" x14ac:dyDescent="0.2">
      <c r="A128" s="37" t="s">
        <v>1018</v>
      </c>
      <c r="B128" s="42" t="s">
        <v>1019</v>
      </c>
      <c r="C128" s="38">
        <v>0</v>
      </c>
      <c r="D128" s="38">
        <v>0</v>
      </c>
      <c r="E128" s="38">
        <v>0</v>
      </c>
      <c r="F128" s="38">
        <v>1170631</v>
      </c>
      <c r="G128" s="35">
        <f t="shared" si="8"/>
        <v>0</v>
      </c>
      <c r="H128" s="55">
        <v>585315.5</v>
      </c>
    </row>
    <row r="129" spans="1:8" s="88" customFormat="1" ht="13.8" x14ac:dyDescent="0.2">
      <c r="A129" s="37" t="s">
        <v>1020</v>
      </c>
      <c r="B129" s="42" t="s">
        <v>1021</v>
      </c>
      <c r="C129" s="38">
        <v>0</v>
      </c>
      <c r="D129" s="38">
        <v>1696274</v>
      </c>
      <c r="E129" s="38">
        <v>1696274</v>
      </c>
      <c r="F129" s="38">
        <v>1709558</v>
      </c>
      <c r="G129" s="35">
        <f t="shared" si="8"/>
        <v>100.78312819744923</v>
      </c>
      <c r="H129" s="55">
        <v>0</v>
      </c>
    </row>
    <row r="130" spans="1:8" s="88" customFormat="1" ht="13.8" x14ac:dyDescent="0.2">
      <c r="A130" s="37" t="s">
        <v>1022</v>
      </c>
      <c r="B130" s="42" t="s">
        <v>1023</v>
      </c>
      <c r="C130" s="38">
        <v>0</v>
      </c>
      <c r="D130" s="38">
        <v>0</v>
      </c>
      <c r="E130" s="38">
        <v>0</v>
      </c>
      <c r="F130" s="38">
        <v>200000</v>
      </c>
      <c r="G130" s="35">
        <f t="shared" si="8"/>
        <v>0</v>
      </c>
      <c r="H130" s="55">
        <v>200000</v>
      </c>
    </row>
    <row r="131" spans="1:8" s="88" customFormat="1" ht="13.8" x14ac:dyDescent="0.2">
      <c r="A131" s="37" t="s">
        <v>1024</v>
      </c>
      <c r="B131" s="42" t="s">
        <v>1025</v>
      </c>
      <c r="C131" s="38">
        <v>0</v>
      </c>
      <c r="D131" s="38">
        <v>800000</v>
      </c>
      <c r="E131" s="38">
        <v>800000</v>
      </c>
      <c r="F131" s="38">
        <v>800000</v>
      </c>
      <c r="G131" s="35">
        <f t="shared" ref="G131" si="9">IF(E131=0,0,F131*100/E131)</f>
        <v>100</v>
      </c>
      <c r="H131" s="55">
        <v>150000</v>
      </c>
    </row>
    <row r="132" spans="1:8" s="88" customFormat="1" ht="13.8" x14ac:dyDescent="0.2">
      <c r="A132" s="37" t="s">
        <v>1026</v>
      </c>
      <c r="B132" s="42" t="s">
        <v>1027</v>
      </c>
      <c r="C132" s="38">
        <v>55000</v>
      </c>
      <c r="D132" s="38">
        <v>0</v>
      </c>
      <c r="E132" s="38">
        <v>55000</v>
      </c>
      <c r="F132" s="38">
        <v>0</v>
      </c>
      <c r="G132" s="35">
        <f t="shared" ref="G132" si="10">IF(E132=0,0,F132*100/E132)</f>
        <v>0</v>
      </c>
      <c r="H132" s="55">
        <v>0</v>
      </c>
    </row>
    <row r="133" spans="1:8" s="88" customFormat="1" ht="13.8" x14ac:dyDescent="0.2">
      <c r="A133" s="37" t="s">
        <v>1028</v>
      </c>
      <c r="B133" s="42" t="s">
        <v>1029</v>
      </c>
      <c r="C133" s="38">
        <v>0</v>
      </c>
      <c r="D133" s="38">
        <v>150000</v>
      </c>
      <c r="E133" s="38">
        <v>150000</v>
      </c>
      <c r="F133" s="38">
        <v>150000</v>
      </c>
      <c r="G133" s="35">
        <f t="shared" ref="G133:G135" si="11">IF(E133=0,0,F133*100/E133)</f>
        <v>100</v>
      </c>
      <c r="H133" s="55">
        <v>150000</v>
      </c>
    </row>
    <row r="134" spans="1:8" s="88" customFormat="1" ht="13.8" x14ac:dyDescent="0.2">
      <c r="A134" s="37" t="s">
        <v>1030</v>
      </c>
      <c r="B134" s="42" t="s">
        <v>1031</v>
      </c>
      <c r="C134" s="38">
        <v>0</v>
      </c>
      <c r="D134" s="38">
        <v>279198.71999999997</v>
      </c>
      <c r="E134" s="38">
        <v>279198.71999999997</v>
      </c>
      <c r="F134" s="38">
        <v>279198.71999999997</v>
      </c>
      <c r="G134" s="35">
        <f t="shared" si="11"/>
        <v>100</v>
      </c>
      <c r="H134" s="55">
        <v>0</v>
      </c>
    </row>
    <row r="135" spans="1:8" s="88" customFormat="1" ht="13.8" x14ac:dyDescent="0.2">
      <c r="A135" s="37" t="s">
        <v>1032</v>
      </c>
      <c r="B135" s="42" t="s">
        <v>1033</v>
      </c>
      <c r="C135" s="38">
        <v>650000</v>
      </c>
      <c r="D135" s="38">
        <v>0</v>
      </c>
      <c r="E135" s="38">
        <v>650000</v>
      </c>
      <c r="F135" s="38">
        <v>650000</v>
      </c>
      <c r="G135" s="35">
        <f t="shared" si="11"/>
        <v>100</v>
      </c>
      <c r="H135" s="55">
        <v>0</v>
      </c>
    </row>
    <row r="136" spans="1:8" s="88" customFormat="1" ht="13.8" x14ac:dyDescent="0.2">
      <c r="A136" s="37" t="s">
        <v>1034</v>
      </c>
      <c r="B136" s="42" t="s">
        <v>1035</v>
      </c>
      <c r="C136" s="38">
        <v>596904.30000000005</v>
      </c>
      <c r="D136" s="38">
        <v>7000</v>
      </c>
      <c r="E136" s="38">
        <v>603904.30000000005</v>
      </c>
      <c r="F136" s="38">
        <v>119109.78</v>
      </c>
      <c r="G136" s="35">
        <f t="shared" ref="G136:G138" si="12">IF(E136=0,0,F136*100/E136)</f>
        <v>19.723287282438623</v>
      </c>
      <c r="H136" s="55">
        <v>109349.78</v>
      </c>
    </row>
    <row r="137" spans="1:8" s="88" customFormat="1" ht="13.8" x14ac:dyDescent="0.2">
      <c r="A137" s="37" t="s">
        <v>1036</v>
      </c>
      <c r="B137" s="42" t="s">
        <v>1037</v>
      </c>
      <c r="C137" s="38">
        <v>1083973.48</v>
      </c>
      <c r="D137" s="38">
        <v>0</v>
      </c>
      <c r="E137" s="38">
        <v>1083973.48</v>
      </c>
      <c r="F137" s="38">
        <v>14947.33</v>
      </c>
      <c r="G137" s="35">
        <f t="shared" si="12"/>
        <v>1.3789387172092071</v>
      </c>
      <c r="H137" s="55">
        <v>14947.33</v>
      </c>
    </row>
    <row r="138" spans="1:8" s="88" customFormat="1" ht="13.8" x14ac:dyDescent="0.2">
      <c r="A138" s="37" t="s">
        <v>1038</v>
      </c>
      <c r="B138" s="42" t="s">
        <v>1039</v>
      </c>
      <c r="C138" s="38">
        <v>1677156.09</v>
      </c>
      <c r="D138" s="38">
        <v>0</v>
      </c>
      <c r="E138" s="38">
        <v>1677156.09</v>
      </c>
      <c r="F138" s="38">
        <v>1138869.98</v>
      </c>
      <c r="G138" s="35">
        <f t="shared" si="12"/>
        <v>67.904829299460133</v>
      </c>
      <c r="H138" s="55">
        <v>1106765.03</v>
      </c>
    </row>
    <row r="139" spans="1:8" s="88" customFormat="1" ht="13.8" x14ac:dyDescent="0.2">
      <c r="A139" s="37" t="s">
        <v>1040</v>
      </c>
      <c r="B139" s="42" t="s">
        <v>1041</v>
      </c>
      <c r="C139" s="38">
        <v>817531.5</v>
      </c>
      <c r="D139" s="38">
        <v>0</v>
      </c>
      <c r="E139" s="38">
        <v>817531.5</v>
      </c>
      <c r="F139" s="38">
        <v>771664.84</v>
      </c>
      <c r="G139" s="35">
        <f t="shared" ref="G139:G140" si="13">IF(E139=0,0,F139*100/E139)</f>
        <v>94.389615568329788</v>
      </c>
      <c r="H139" s="55">
        <v>301737.51</v>
      </c>
    </row>
    <row r="140" spans="1:8" s="88" customFormat="1" ht="13.8" x14ac:dyDescent="0.2">
      <c r="A140" s="37" t="s">
        <v>1042</v>
      </c>
      <c r="B140" s="42" t="s">
        <v>1043</v>
      </c>
      <c r="C140" s="38">
        <v>0</v>
      </c>
      <c r="D140" s="38">
        <v>699900.16</v>
      </c>
      <c r="E140" s="38">
        <v>699900.16</v>
      </c>
      <c r="F140" s="38">
        <v>987656.53</v>
      </c>
      <c r="G140" s="35">
        <f t="shared" si="13"/>
        <v>141.11391687637277</v>
      </c>
      <c r="H140" s="55">
        <v>987656.53</v>
      </c>
    </row>
    <row r="141" spans="1:8" s="88" customFormat="1" ht="13.8" x14ac:dyDescent="0.2">
      <c r="A141" s="37" t="s">
        <v>1044</v>
      </c>
      <c r="B141" s="42" t="s">
        <v>1045</v>
      </c>
      <c r="C141" s="38">
        <v>0</v>
      </c>
      <c r="D141" s="38">
        <v>135221.70000000001</v>
      </c>
      <c r="E141" s="38">
        <v>135221.70000000001</v>
      </c>
      <c r="F141" s="38">
        <v>0</v>
      </c>
      <c r="G141" s="35">
        <f t="shared" ref="G141:G143" si="14">IF(E141=0,0,F141*100/E141)</f>
        <v>0</v>
      </c>
      <c r="H141" s="55">
        <v>0</v>
      </c>
    </row>
    <row r="142" spans="1:8" s="88" customFormat="1" ht="13.8" x14ac:dyDescent="0.2">
      <c r="A142" s="37" t="s">
        <v>1046</v>
      </c>
      <c r="B142" s="42" t="s">
        <v>1047</v>
      </c>
      <c r="C142" s="38">
        <v>0</v>
      </c>
      <c r="D142" s="38">
        <v>14036</v>
      </c>
      <c r="E142" s="38">
        <v>14036</v>
      </c>
      <c r="F142" s="38">
        <v>14036</v>
      </c>
      <c r="G142" s="35">
        <f t="shared" si="14"/>
        <v>100</v>
      </c>
      <c r="H142" s="55">
        <v>14036</v>
      </c>
    </row>
    <row r="143" spans="1:8" s="88" customFormat="1" ht="13.8" x14ac:dyDescent="0.2">
      <c r="A143" s="37" t="s">
        <v>1097</v>
      </c>
      <c r="B143" s="42" t="s">
        <v>1098</v>
      </c>
      <c r="C143" s="38">
        <v>6871547174.6300001</v>
      </c>
      <c r="D143" s="38">
        <v>83620692.689999998</v>
      </c>
      <c r="E143" s="38">
        <v>6955167867.3199997</v>
      </c>
      <c r="F143" s="38">
        <v>4021774094.0300002</v>
      </c>
      <c r="G143" s="35">
        <f t="shared" si="14"/>
        <v>57.824256304825759</v>
      </c>
      <c r="H143" s="55">
        <v>3974941077.3299999</v>
      </c>
    </row>
    <row r="144" spans="1:8" s="88" customFormat="1" ht="13.8" x14ac:dyDescent="0.2">
      <c r="A144" s="37" t="s">
        <v>1052</v>
      </c>
      <c r="B144" s="42" t="s">
        <v>1053</v>
      </c>
      <c r="C144" s="38">
        <v>0</v>
      </c>
      <c r="D144" s="38">
        <v>0</v>
      </c>
      <c r="E144" s="38">
        <v>0</v>
      </c>
      <c r="F144" s="38">
        <v>-150732.82</v>
      </c>
      <c r="G144" s="35">
        <f t="shared" ref="G144:G145" si="15">IF(E144=0,0,F144*100/E144)</f>
        <v>0</v>
      </c>
      <c r="H144" s="55">
        <v>-175073.08</v>
      </c>
    </row>
    <row r="145" spans="1:8" s="88" customFormat="1" ht="13.8" x14ac:dyDescent="0.2">
      <c r="A145" s="37" t="s">
        <v>1054</v>
      </c>
      <c r="B145" s="42" t="s">
        <v>1055</v>
      </c>
      <c r="C145" s="38">
        <v>68100000</v>
      </c>
      <c r="D145" s="38">
        <v>0</v>
      </c>
      <c r="E145" s="38">
        <v>68100000</v>
      </c>
      <c r="F145" s="38">
        <v>30212722.850000001</v>
      </c>
      <c r="G145" s="35">
        <f t="shared" si="15"/>
        <v>44.365231791483112</v>
      </c>
      <c r="H145" s="55">
        <v>1120328.3799999999</v>
      </c>
    </row>
    <row r="146" spans="1:8" s="88" customFormat="1" ht="13.8" x14ac:dyDescent="0.2">
      <c r="A146" s="37" t="s">
        <v>1099</v>
      </c>
      <c r="B146" s="42" t="s">
        <v>1100</v>
      </c>
      <c r="C146" s="38">
        <v>0</v>
      </c>
      <c r="D146" s="38">
        <v>0</v>
      </c>
      <c r="E146" s="38">
        <v>0</v>
      </c>
      <c r="F146" s="38">
        <v>7854.31</v>
      </c>
      <c r="G146" s="35">
        <f t="shared" ref="G146:G152" si="16">IF(E146=0,0,F146*100/E146)</f>
        <v>0</v>
      </c>
      <c r="H146" s="55">
        <v>0</v>
      </c>
    </row>
    <row r="147" spans="1:8" s="88" customFormat="1" ht="13.8" x14ac:dyDescent="0.2">
      <c r="A147" s="37" t="s">
        <v>1056</v>
      </c>
      <c r="B147" s="42" t="s">
        <v>1057</v>
      </c>
      <c r="C147" s="38">
        <v>0</v>
      </c>
      <c r="D147" s="38">
        <v>2240.48</v>
      </c>
      <c r="E147" s="38">
        <v>2240.48</v>
      </c>
      <c r="F147" s="38">
        <v>563730.23</v>
      </c>
      <c r="G147" s="35">
        <f t="shared" si="16"/>
        <v>25161.136452902949</v>
      </c>
      <c r="H147" s="55">
        <v>563730.23</v>
      </c>
    </row>
    <row r="148" spans="1:8" s="88" customFormat="1" ht="13.8" x14ac:dyDescent="0.2">
      <c r="A148" s="37" t="s">
        <v>1058</v>
      </c>
      <c r="B148" s="42" t="s">
        <v>1059</v>
      </c>
      <c r="C148" s="38">
        <v>0</v>
      </c>
      <c r="D148" s="38">
        <v>63360.72</v>
      </c>
      <c r="E148" s="38">
        <v>63360.72</v>
      </c>
      <c r="F148" s="38">
        <v>144533.95000000001</v>
      </c>
      <c r="G148" s="35">
        <f t="shared" si="16"/>
        <v>228.11285919730713</v>
      </c>
      <c r="H148" s="55">
        <v>144533.95000000001</v>
      </c>
    </row>
    <row r="149" spans="1:8" s="88" customFormat="1" ht="13.8" x14ac:dyDescent="0.2">
      <c r="A149" s="37" t="s">
        <v>1060</v>
      </c>
      <c r="B149" s="42" t="s">
        <v>1061</v>
      </c>
      <c r="C149" s="38">
        <v>0</v>
      </c>
      <c r="D149" s="38">
        <v>775.79</v>
      </c>
      <c r="E149" s="38">
        <v>775.79</v>
      </c>
      <c r="F149" s="38">
        <v>26720.37</v>
      </c>
      <c r="G149" s="35">
        <f t="shared" si="16"/>
        <v>3444.2787352247387</v>
      </c>
      <c r="H149" s="55">
        <v>26720.37</v>
      </c>
    </row>
    <row r="150" spans="1:8" s="88" customFormat="1" ht="13.8" x14ac:dyDescent="0.2">
      <c r="A150" s="37" t="s">
        <v>1062</v>
      </c>
      <c r="B150" s="42" t="s">
        <v>1063</v>
      </c>
      <c r="C150" s="38">
        <v>0</v>
      </c>
      <c r="D150" s="38">
        <v>1500000</v>
      </c>
      <c r="E150" s="38">
        <v>1500000</v>
      </c>
      <c r="F150" s="38">
        <v>1500000</v>
      </c>
      <c r="G150" s="35">
        <f t="shared" si="16"/>
        <v>100</v>
      </c>
      <c r="H150" s="55">
        <v>784090.92</v>
      </c>
    </row>
    <row r="151" spans="1:8" s="88" customFormat="1" ht="13.8" x14ac:dyDescent="0.2">
      <c r="A151" s="37" t="s">
        <v>1064</v>
      </c>
      <c r="B151" s="42" t="s">
        <v>1065</v>
      </c>
      <c r="C151" s="38">
        <v>0</v>
      </c>
      <c r="D151" s="38">
        <v>0</v>
      </c>
      <c r="E151" s="38">
        <v>0</v>
      </c>
      <c r="F151" s="38">
        <v>0</v>
      </c>
      <c r="G151" s="35">
        <f t="shared" si="16"/>
        <v>0</v>
      </c>
      <c r="H151" s="55">
        <v>0</v>
      </c>
    </row>
    <row r="152" spans="1:8" s="88" customFormat="1" ht="13.8" x14ac:dyDescent="0.2">
      <c r="A152" s="129" t="s">
        <v>264</v>
      </c>
      <c r="B152" s="130" t="s">
        <v>70</v>
      </c>
      <c r="C152" s="66">
        <v>8249589665.8900003</v>
      </c>
      <c r="D152" s="66">
        <v>357146017.04000002</v>
      </c>
      <c r="E152" s="66">
        <v>8606735682.9300003</v>
      </c>
      <c r="F152" s="66">
        <v>4538973788.4200001</v>
      </c>
      <c r="G152" s="71">
        <f t="shared" si="16"/>
        <v>52.737460003823337</v>
      </c>
      <c r="H152" s="68">
        <v>4264764942.1599998</v>
      </c>
    </row>
    <row r="153" spans="1:8" ht="13.8" x14ac:dyDescent="0.3">
      <c r="A153" s="39" t="s">
        <v>61</v>
      </c>
      <c r="B153" s="39"/>
      <c r="C153" s="39"/>
      <c r="D153" s="39"/>
      <c r="E153" s="39"/>
      <c r="F153" s="39"/>
      <c r="G153" s="39"/>
      <c r="H153" s="53"/>
    </row>
  </sheetData>
  <mergeCells count="4">
    <mergeCell ref="A2:H2"/>
    <mergeCell ref="A5:B6"/>
    <mergeCell ref="A1:H1"/>
    <mergeCell ref="A152:B15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3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6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426</v>
      </c>
      <c r="B7" s="16" t="s">
        <v>427</v>
      </c>
      <c r="C7" s="16" t="s">
        <v>1101</v>
      </c>
      <c r="D7" s="16" t="s">
        <v>1102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296175.35999999999</v>
      </c>
      <c r="K7" s="111">
        <v>75</v>
      </c>
      <c r="L7" s="85">
        <v>98725.119999999995</v>
      </c>
    </row>
    <row r="8" spans="1:12" ht="13.8" x14ac:dyDescent="0.2">
      <c r="A8" s="37" t="s">
        <v>70</v>
      </c>
      <c r="B8" s="16" t="s">
        <v>70</v>
      </c>
      <c r="C8" s="16" t="s">
        <v>1103</v>
      </c>
      <c r="D8" s="16" t="s">
        <v>1104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11625</v>
      </c>
      <c r="K8" s="111">
        <v>75</v>
      </c>
      <c r="L8" s="85">
        <v>3875</v>
      </c>
    </row>
    <row r="9" spans="1:12" ht="13.8" x14ac:dyDescent="0.2">
      <c r="A9" s="37" t="s">
        <v>70</v>
      </c>
      <c r="B9" s="16" t="s">
        <v>70</v>
      </c>
      <c r="C9" s="16" t="s">
        <v>1105</v>
      </c>
      <c r="D9" s="16" t="s">
        <v>1106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11">
        <v>75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1107</v>
      </c>
      <c r="D10" s="16" t="s">
        <v>1108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52321.83</v>
      </c>
      <c r="K10" s="111">
        <v>74.999989249230794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384572.19</v>
      </c>
      <c r="K11" s="112">
        <v>74.999998537335799</v>
      </c>
      <c r="L11" s="90">
        <v>102600.12</v>
      </c>
    </row>
    <row r="12" spans="1:12" ht="13.8" x14ac:dyDescent="0.2">
      <c r="A12" s="37" t="s">
        <v>428</v>
      </c>
      <c r="B12" s="16" t="s">
        <v>429</v>
      </c>
      <c r="C12" s="16" t="s">
        <v>1109</v>
      </c>
      <c r="D12" s="16" t="s">
        <v>1110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1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1111</v>
      </c>
      <c r="D13" s="16" t="s">
        <v>2156</v>
      </c>
      <c r="E13" s="85">
        <v>114352.02</v>
      </c>
      <c r="F13" s="85">
        <v>-18052.02</v>
      </c>
      <c r="G13" s="85">
        <v>96300</v>
      </c>
      <c r="H13" s="85">
        <v>50055.06</v>
      </c>
      <c r="I13" s="85">
        <v>50055.06</v>
      </c>
      <c r="J13" s="85">
        <v>1238.31</v>
      </c>
      <c r="K13" s="111">
        <v>1.2858878504672899</v>
      </c>
      <c r="L13" s="85">
        <v>1238.31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50055.06</v>
      </c>
      <c r="I14" s="90">
        <v>50055.06</v>
      </c>
      <c r="J14" s="90">
        <v>1238.31</v>
      </c>
      <c r="K14" s="112">
        <v>1.28056876938987</v>
      </c>
      <c r="L14" s="90">
        <v>1238.31</v>
      </c>
    </row>
    <row r="15" spans="1:12" ht="13.8" x14ac:dyDescent="0.2">
      <c r="A15" s="37" t="s">
        <v>434</v>
      </c>
      <c r="B15" s="16" t="s">
        <v>435</v>
      </c>
      <c r="C15" s="16" t="s">
        <v>1112</v>
      </c>
      <c r="D15" s="16" t="s">
        <v>1113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111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1114</v>
      </c>
      <c r="D16" s="16" t="s">
        <v>1115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111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1116</v>
      </c>
      <c r="D17" s="16" t="s">
        <v>70</v>
      </c>
      <c r="E17" s="85">
        <v>0</v>
      </c>
      <c r="F17" s="85">
        <v>54450</v>
      </c>
      <c r="G17" s="85">
        <v>54450</v>
      </c>
      <c r="H17" s="85">
        <v>42350</v>
      </c>
      <c r="I17" s="85">
        <v>0</v>
      </c>
      <c r="J17" s="85">
        <v>0</v>
      </c>
      <c r="K17" s="111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42646.21</v>
      </c>
      <c r="I18" s="90">
        <v>296.20999999999998</v>
      </c>
      <c r="J18" s="90">
        <v>296.20999999999998</v>
      </c>
      <c r="K18" s="112">
        <v>0.52472984942427003</v>
      </c>
      <c r="L18" s="90">
        <v>296.20999999999998</v>
      </c>
    </row>
    <row r="19" spans="1:12" ht="13.8" x14ac:dyDescent="0.2">
      <c r="A19" s="37" t="s">
        <v>436</v>
      </c>
      <c r="B19" s="16" t="s">
        <v>437</v>
      </c>
      <c r="C19" s="16" t="s">
        <v>1117</v>
      </c>
      <c r="D19" s="16" t="s">
        <v>1118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111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112">
        <v>0</v>
      </c>
      <c r="L20" s="90">
        <v>0</v>
      </c>
    </row>
    <row r="21" spans="1:12" ht="13.8" x14ac:dyDescent="0.2">
      <c r="A21" s="37" t="s">
        <v>438</v>
      </c>
      <c r="B21" s="16" t="s">
        <v>439</v>
      </c>
      <c r="C21" s="16" t="s">
        <v>1119</v>
      </c>
      <c r="D21" s="16" t="s">
        <v>1120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111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1121</v>
      </c>
      <c r="D22" s="16" t="s">
        <v>2157</v>
      </c>
      <c r="E22" s="85">
        <v>75000</v>
      </c>
      <c r="F22" s="85">
        <v>0</v>
      </c>
      <c r="G22" s="85">
        <v>75000</v>
      </c>
      <c r="H22" s="85">
        <v>262.23</v>
      </c>
      <c r="I22" s="85">
        <v>262.23</v>
      </c>
      <c r="J22" s="85">
        <v>262.23</v>
      </c>
      <c r="K22" s="111">
        <v>0.34964000000000001</v>
      </c>
      <c r="L22" s="85">
        <v>262.23</v>
      </c>
    </row>
    <row r="23" spans="1:12" ht="13.8" x14ac:dyDescent="0.2">
      <c r="A23" s="37" t="s">
        <v>70</v>
      </c>
      <c r="B23" s="16" t="s">
        <v>70</v>
      </c>
      <c r="C23" s="16" t="s">
        <v>1122</v>
      </c>
      <c r="D23" s="16" t="s">
        <v>2158</v>
      </c>
      <c r="E23" s="85">
        <v>20000</v>
      </c>
      <c r="F23" s="85">
        <v>0</v>
      </c>
      <c r="G23" s="85">
        <v>20000</v>
      </c>
      <c r="H23" s="85">
        <v>2316.23</v>
      </c>
      <c r="I23" s="85">
        <v>2316.23</v>
      </c>
      <c r="J23" s="85">
        <v>2316.23</v>
      </c>
      <c r="K23" s="111">
        <v>11.581149999999999</v>
      </c>
      <c r="L23" s="85">
        <v>2316.23</v>
      </c>
    </row>
    <row r="24" spans="1:12" ht="13.8" x14ac:dyDescent="0.2">
      <c r="A24" s="37" t="s">
        <v>70</v>
      </c>
      <c r="B24" s="16" t="s">
        <v>70</v>
      </c>
      <c r="C24" s="16" t="s">
        <v>1123</v>
      </c>
      <c r="D24" s="16" t="s">
        <v>2159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111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1124</v>
      </c>
      <c r="D25" s="16" t="s">
        <v>1125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194542.74</v>
      </c>
      <c r="K25" s="111">
        <v>0</v>
      </c>
      <c r="L25" s="85">
        <v>194542.74</v>
      </c>
    </row>
    <row r="26" spans="1:12" ht="13.8" x14ac:dyDescent="0.2">
      <c r="A26" s="37" t="s">
        <v>70</v>
      </c>
      <c r="B26" s="16" t="s">
        <v>70</v>
      </c>
      <c r="C26" s="16" t="s">
        <v>1126</v>
      </c>
      <c r="D26" s="16" t="s">
        <v>1127</v>
      </c>
      <c r="E26" s="85">
        <v>0</v>
      </c>
      <c r="F26" s="85">
        <v>0</v>
      </c>
      <c r="G26" s="85">
        <v>0</v>
      </c>
      <c r="H26" s="85">
        <v>12116.79</v>
      </c>
      <c r="I26" s="85">
        <v>12116.79</v>
      </c>
      <c r="J26" s="85">
        <v>12116.79</v>
      </c>
      <c r="K26" s="111">
        <v>0</v>
      </c>
      <c r="L26" s="85">
        <v>12116.79</v>
      </c>
    </row>
    <row r="27" spans="1:12" ht="13.8" x14ac:dyDescent="0.2">
      <c r="A27" s="37" t="s">
        <v>70</v>
      </c>
      <c r="B27" s="16" t="s">
        <v>70</v>
      </c>
      <c r="C27" s="16" t="s">
        <v>1128</v>
      </c>
      <c r="D27" s="16" t="s">
        <v>1129</v>
      </c>
      <c r="E27" s="85">
        <v>4000</v>
      </c>
      <c r="F27" s="85">
        <v>0</v>
      </c>
      <c r="G27" s="85">
        <v>4000</v>
      </c>
      <c r="H27" s="85">
        <v>624.79999999999995</v>
      </c>
      <c r="I27" s="85">
        <v>624.79999999999995</v>
      </c>
      <c r="J27" s="85">
        <v>624.79999999999995</v>
      </c>
      <c r="K27" s="111">
        <v>15.62</v>
      </c>
      <c r="L27" s="85">
        <v>624.79999999999995</v>
      </c>
    </row>
    <row r="28" spans="1:12" ht="13.8" x14ac:dyDescent="0.2">
      <c r="A28" s="37" t="s">
        <v>70</v>
      </c>
      <c r="B28" s="16" t="s">
        <v>70</v>
      </c>
      <c r="C28" s="16" t="s">
        <v>1130</v>
      </c>
      <c r="D28" s="16" t="s">
        <v>1131</v>
      </c>
      <c r="E28" s="85">
        <v>25000</v>
      </c>
      <c r="F28" s="85">
        <v>0</v>
      </c>
      <c r="G28" s="85">
        <v>25000</v>
      </c>
      <c r="H28" s="85">
        <v>2780.71</v>
      </c>
      <c r="I28" s="85">
        <v>2780.71</v>
      </c>
      <c r="J28" s="85">
        <v>2780.71</v>
      </c>
      <c r="K28" s="111">
        <v>11.12284</v>
      </c>
      <c r="L28" s="85">
        <v>2780.71</v>
      </c>
    </row>
    <row r="29" spans="1:12" ht="13.8" x14ac:dyDescent="0.2">
      <c r="A29" s="37" t="s">
        <v>70</v>
      </c>
      <c r="B29" s="16" t="s">
        <v>70</v>
      </c>
      <c r="C29" s="16" t="s">
        <v>1132</v>
      </c>
      <c r="D29" s="16" t="s">
        <v>1133</v>
      </c>
      <c r="E29" s="85">
        <v>200000</v>
      </c>
      <c r="F29" s="85">
        <v>-40200</v>
      </c>
      <c r="G29" s="85">
        <v>159800</v>
      </c>
      <c r="H29" s="85">
        <v>22749.03</v>
      </c>
      <c r="I29" s="85">
        <v>22749.03</v>
      </c>
      <c r="J29" s="85">
        <v>22749.03</v>
      </c>
      <c r="K29" s="111">
        <v>14.2359386733417</v>
      </c>
      <c r="L29" s="85">
        <v>22749.03</v>
      </c>
    </row>
    <row r="30" spans="1:12" ht="13.8" x14ac:dyDescent="0.2">
      <c r="A30" s="37" t="s">
        <v>70</v>
      </c>
      <c r="B30" s="16" t="s">
        <v>70</v>
      </c>
      <c r="C30" s="16" t="s">
        <v>1134</v>
      </c>
      <c r="D30" s="16" t="s">
        <v>1135</v>
      </c>
      <c r="E30" s="85">
        <v>0</v>
      </c>
      <c r="F30" s="85">
        <v>0</v>
      </c>
      <c r="G30" s="85">
        <v>0</v>
      </c>
      <c r="H30" s="85">
        <v>94162.26</v>
      </c>
      <c r="I30" s="85">
        <v>94162.26</v>
      </c>
      <c r="J30" s="85">
        <v>0</v>
      </c>
      <c r="K30" s="111">
        <v>0</v>
      </c>
      <c r="L30" s="85">
        <v>0</v>
      </c>
    </row>
    <row r="31" spans="1:12" ht="13.8" x14ac:dyDescent="0.2">
      <c r="A31" s="37" t="s">
        <v>70</v>
      </c>
      <c r="B31" s="16" t="s">
        <v>70</v>
      </c>
      <c r="C31" s="16" t="s">
        <v>1136</v>
      </c>
      <c r="D31" s="16" t="s">
        <v>1137</v>
      </c>
      <c r="E31" s="85">
        <v>90000</v>
      </c>
      <c r="F31" s="85">
        <v>0</v>
      </c>
      <c r="G31" s="85">
        <v>90000</v>
      </c>
      <c r="H31" s="85">
        <v>6302.89</v>
      </c>
      <c r="I31" s="85">
        <v>6302.89</v>
      </c>
      <c r="J31" s="85">
        <v>6302.89</v>
      </c>
      <c r="K31" s="111">
        <v>7.0032111111111099</v>
      </c>
      <c r="L31" s="85">
        <v>6302.89</v>
      </c>
    </row>
    <row r="32" spans="1:12" ht="13.8" x14ac:dyDescent="0.2">
      <c r="A32" s="37" t="s">
        <v>70</v>
      </c>
      <c r="B32" s="16" t="s">
        <v>70</v>
      </c>
      <c r="C32" s="16" t="s">
        <v>1138</v>
      </c>
      <c r="D32" s="16" t="s">
        <v>1139</v>
      </c>
      <c r="E32" s="85">
        <v>2805560</v>
      </c>
      <c r="F32" s="85">
        <v>560000</v>
      </c>
      <c r="G32" s="85">
        <v>3365560</v>
      </c>
      <c r="H32" s="85">
        <v>810918.69</v>
      </c>
      <c r="I32" s="85">
        <v>534325.6</v>
      </c>
      <c r="J32" s="85">
        <v>51975.56</v>
      </c>
      <c r="K32" s="111">
        <v>1.5443361580242201</v>
      </c>
      <c r="L32" s="85">
        <v>46493.95</v>
      </c>
    </row>
    <row r="33" spans="1:12" ht="13.8" x14ac:dyDescent="0.2">
      <c r="A33" s="37" t="s">
        <v>70</v>
      </c>
      <c r="B33" s="16" t="s">
        <v>70</v>
      </c>
      <c r="C33" s="16" t="s">
        <v>1140</v>
      </c>
      <c r="D33" s="16" t="s">
        <v>1141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111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1142</v>
      </c>
      <c r="D34" s="16" t="s">
        <v>1143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18989.66</v>
      </c>
      <c r="K34" s="111">
        <v>0</v>
      </c>
      <c r="L34" s="85">
        <v>18989.66</v>
      </c>
    </row>
    <row r="35" spans="1:12" ht="13.8" x14ac:dyDescent="0.2">
      <c r="A35" s="37" t="s">
        <v>70</v>
      </c>
      <c r="B35" s="16" t="s">
        <v>70</v>
      </c>
      <c r="C35" s="16" t="s">
        <v>1144</v>
      </c>
      <c r="D35" s="16" t="s">
        <v>1145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111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1146</v>
      </c>
      <c r="D36" s="16" t="s">
        <v>1147</v>
      </c>
      <c r="E36" s="85">
        <v>10374500.810000001</v>
      </c>
      <c r="F36" s="85">
        <v>0</v>
      </c>
      <c r="G36" s="85">
        <v>10374500.810000001</v>
      </c>
      <c r="H36" s="85">
        <v>288.45999999999998</v>
      </c>
      <c r="I36" s="85">
        <v>288.45999999999998</v>
      </c>
      <c r="J36" s="85">
        <v>288.45999999999998</v>
      </c>
      <c r="K36" s="111">
        <v>2.78047113093E-3</v>
      </c>
      <c r="L36" s="85">
        <v>288.45999999999998</v>
      </c>
    </row>
    <row r="37" spans="1:12" ht="13.8" x14ac:dyDescent="0.2">
      <c r="A37" s="37" t="s">
        <v>70</v>
      </c>
      <c r="B37" s="16" t="s">
        <v>70</v>
      </c>
      <c r="C37" s="16" t="s">
        <v>1148</v>
      </c>
      <c r="D37" s="16" t="s">
        <v>2160</v>
      </c>
      <c r="E37" s="85">
        <v>142800</v>
      </c>
      <c r="F37" s="85">
        <v>-142800</v>
      </c>
      <c r="G37" s="85">
        <v>0</v>
      </c>
      <c r="H37" s="85">
        <v>0</v>
      </c>
      <c r="I37" s="85">
        <v>0</v>
      </c>
      <c r="J37" s="85">
        <v>0</v>
      </c>
      <c r="K37" s="111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1149</v>
      </c>
      <c r="D38" s="16" t="s">
        <v>1150</v>
      </c>
      <c r="E38" s="85">
        <v>0</v>
      </c>
      <c r="F38" s="85">
        <v>200000</v>
      </c>
      <c r="G38" s="85">
        <v>200000</v>
      </c>
      <c r="H38" s="85">
        <v>42332.58</v>
      </c>
      <c r="I38" s="85">
        <v>42332.58</v>
      </c>
      <c r="J38" s="85">
        <v>0</v>
      </c>
      <c r="K38" s="111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1151</v>
      </c>
      <c r="D39" s="16" t="s">
        <v>1152</v>
      </c>
      <c r="E39" s="85">
        <v>0</v>
      </c>
      <c r="F39" s="85">
        <v>0</v>
      </c>
      <c r="G39" s="85">
        <v>0</v>
      </c>
      <c r="H39" s="85">
        <v>9066.89</v>
      </c>
      <c r="I39" s="85">
        <v>9066.89</v>
      </c>
      <c r="J39" s="85">
        <v>9066.89</v>
      </c>
      <c r="K39" s="111">
        <v>0</v>
      </c>
      <c r="L39" s="85">
        <v>9066.89</v>
      </c>
    </row>
    <row r="40" spans="1:12" ht="13.8" x14ac:dyDescent="0.2">
      <c r="A40" s="37" t="s">
        <v>70</v>
      </c>
      <c r="B40" s="16" t="s">
        <v>70</v>
      </c>
      <c r="C40" s="16" t="s">
        <v>1153</v>
      </c>
      <c r="D40" s="16" t="s">
        <v>2161</v>
      </c>
      <c r="E40" s="85">
        <v>0</v>
      </c>
      <c r="F40" s="85">
        <v>0</v>
      </c>
      <c r="G40" s="85">
        <v>0</v>
      </c>
      <c r="H40" s="85">
        <v>3341.09</v>
      </c>
      <c r="I40" s="85">
        <v>3341.09</v>
      </c>
      <c r="J40" s="85">
        <v>3341.09</v>
      </c>
      <c r="K40" s="111">
        <v>0</v>
      </c>
      <c r="L40" s="85">
        <v>3341.09</v>
      </c>
    </row>
    <row r="41" spans="1:12" ht="13.8" x14ac:dyDescent="0.2">
      <c r="A41" s="37" t="s">
        <v>70</v>
      </c>
      <c r="B41" s="16" t="s">
        <v>70</v>
      </c>
      <c r="C41" s="16" t="s">
        <v>1154</v>
      </c>
      <c r="D41" s="16" t="s">
        <v>1155</v>
      </c>
      <c r="E41" s="85">
        <v>757028.79</v>
      </c>
      <c r="F41" s="85">
        <v>-180925.88</v>
      </c>
      <c r="G41" s="85">
        <v>576102.91</v>
      </c>
      <c r="H41" s="85">
        <v>36608.42</v>
      </c>
      <c r="I41" s="85">
        <v>36608.42</v>
      </c>
      <c r="J41" s="85">
        <v>36608.42</v>
      </c>
      <c r="K41" s="111">
        <v>6.3544931581755097</v>
      </c>
      <c r="L41" s="85">
        <v>36608.42</v>
      </c>
    </row>
    <row r="42" spans="1:12" ht="13.8" x14ac:dyDescent="0.2">
      <c r="A42" s="37" t="s">
        <v>70</v>
      </c>
      <c r="B42" s="16" t="s">
        <v>70</v>
      </c>
      <c r="C42" s="16" t="s">
        <v>1156</v>
      </c>
      <c r="D42" s="16" t="s">
        <v>2162</v>
      </c>
      <c r="E42" s="85">
        <v>3000</v>
      </c>
      <c r="F42" s="85">
        <v>0</v>
      </c>
      <c r="G42" s="85">
        <v>3000</v>
      </c>
      <c r="H42" s="85">
        <v>0</v>
      </c>
      <c r="I42" s="85">
        <v>0</v>
      </c>
      <c r="J42" s="85">
        <v>0</v>
      </c>
      <c r="K42" s="111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1157</v>
      </c>
      <c r="D43" s="16" t="s">
        <v>1158</v>
      </c>
      <c r="E43" s="85">
        <v>7300</v>
      </c>
      <c r="F43" s="85">
        <v>0</v>
      </c>
      <c r="G43" s="85">
        <v>7300</v>
      </c>
      <c r="H43" s="85">
        <v>0</v>
      </c>
      <c r="I43" s="85">
        <v>0</v>
      </c>
      <c r="J43" s="85">
        <v>0</v>
      </c>
      <c r="K43" s="111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1159</v>
      </c>
      <c r="D44" s="16" t="s">
        <v>2163</v>
      </c>
      <c r="E44" s="85">
        <v>0</v>
      </c>
      <c r="F44" s="85">
        <v>436385.12</v>
      </c>
      <c r="G44" s="85">
        <v>436385.12</v>
      </c>
      <c r="H44" s="85">
        <v>391263.7</v>
      </c>
      <c r="I44" s="85">
        <v>391263.7</v>
      </c>
      <c r="J44" s="85">
        <v>62465.42</v>
      </c>
      <c r="K44" s="111">
        <v>14.314287343253101</v>
      </c>
      <c r="L44" s="85">
        <v>62465.42</v>
      </c>
    </row>
    <row r="45" spans="1:12" ht="13.8" x14ac:dyDescent="0.2">
      <c r="A45" s="37" t="s">
        <v>70</v>
      </c>
      <c r="B45" s="16" t="s">
        <v>70</v>
      </c>
      <c r="C45" s="16" t="s">
        <v>1160</v>
      </c>
      <c r="D45" s="16" t="s">
        <v>2164</v>
      </c>
      <c r="E45" s="85">
        <v>0</v>
      </c>
      <c r="F45" s="85">
        <v>0</v>
      </c>
      <c r="G45" s="85">
        <v>0</v>
      </c>
      <c r="H45" s="85">
        <v>559621.71</v>
      </c>
      <c r="I45" s="85">
        <v>559621.71</v>
      </c>
      <c r="J45" s="85">
        <v>411014.76</v>
      </c>
      <c r="K45" s="111">
        <v>0</v>
      </c>
      <c r="L45" s="85">
        <v>411014.76</v>
      </c>
    </row>
    <row r="46" spans="1:12" ht="13.8" x14ac:dyDescent="0.2">
      <c r="A46" s="37" t="s">
        <v>70</v>
      </c>
      <c r="B46" s="16" t="s">
        <v>70</v>
      </c>
      <c r="C46" s="16" t="s">
        <v>1161</v>
      </c>
      <c r="D46" s="16" t="s">
        <v>2165</v>
      </c>
      <c r="E46" s="85">
        <v>44263.88</v>
      </c>
      <c r="F46" s="85">
        <v>0</v>
      </c>
      <c r="G46" s="85">
        <v>44263.88</v>
      </c>
      <c r="H46" s="85">
        <v>0</v>
      </c>
      <c r="I46" s="85">
        <v>0</v>
      </c>
      <c r="J46" s="85">
        <v>0</v>
      </c>
      <c r="K46" s="111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1162</v>
      </c>
      <c r="D47" s="16" t="s">
        <v>2166</v>
      </c>
      <c r="E47" s="85">
        <v>0</v>
      </c>
      <c r="F47" s="85">
        <v>111192.63</v>
      </c>
      <c r="G47" s="85">
        <v>111192.63</v>
      </c>
      <c r="H47" s="85">
        <v>1929127.52</v>
      </c>
      <c r="I47" s="85">
        <v>1904568.14</v>
      </c>
      <c r="J47" s="85">
        <v>142460.85999999999</v>
      </c>
      <c r="K47" s="111">
        <v>128.12077563054299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1163</v>
      </c>
      <c r="D48" s="16" t="s">
        <v>2167</v>
      </c>
      <c r="E48" s="85">
        <v>0</v>
      </c>
      <c r="F48" s="85">
        <v>0</v>
      </c>
      <c r="G48" s="85">
        <v>0</v>
      </c>
      <c r="H48" s="85">
        <v>2081083.88</v>
      </c>
      <c r="I48" s="85">
        <v>2081082.68</v>
      </c>
      <c r="J48" s="85">
        <v>648022.01</v>
      </c>
      <c r="K48" s="111">
        <v>0</v>
      </c>
      <c r="L48" s="85">
        <v>648022.01</v>
      </c>
    </row>
    <row r="49" spans="1:12" ht="13.8" x14ac:dyDescent="0.2">
      <c r="A49" s="37" t="s">
        <v>70</v>
      </c>
      <c r="B49" s="16" t="s">
        <v>70</v>
      </c>
      <c r="C49" s="16" t="s">
        <v>1164</v>
      </c>
      <c r="D49" s="16" t="s">
        <v>2168</v>
      </c>
      <c r="E49" s="85">
        <v>108464.5</v>
      </c>
      <c r="F49" s="85">
        <v>-108464.5</v>
      </c>
      <c r="G49" s="85">
        <v>0</v>
      </c>
      <c r="H49" s="85">
        <v>0</v>
      </c>
      <c r="I49" s="85">
        <v>0</v>
      </c>
      <c r="J49" s="85">
        <v>0</v>
      </c>
      <c r="K49" s="111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1165</v>
      </c>
      <c r="D50" s="16" t="s">
        <v>2169</v>
      </c>
      <c r="E50" s="85">
        <v>44203.55</v>
      </c>
      <c r="F50" s="85">
        <v>0</v>
      </c>
      <c r="G50" s="85">
        <v>44203.55</v>
      </c>
      <c r="H50" s="85">
        <v>44203.55</v>
      </c>
      <c r="I50" s="85">
        <v>44203.55</v>
      </c>
      <c r="J50" s="85">
        <v>0</v>
      </c>
      <c r="K50" s="111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1166</v>
      </c>
      <c r="D51" s="16" t="s">
        <v>1167</v>
      </c>
      <c r="E51" s="85">
        <v>121532.57</v>
      </c>
      <c r="F51" s="85">
        <v>0</v>
      </c>
      <c r="G51" s="85">
        <v>121532.57</v>
      </c>
      <c r="H51" s="85">
        <v>121532.57</v>
      </c>
      <c r="I51" s="85">
        <v>121532.57</v>
      </c>
      <c r="J51" s="85">
        <v>0</v>
      </c>
      <c r="K51" s="111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1168</v>
      </c>
      <c r="D52" s="16" t="s">
        <v>2170</v>
      </c>
      <c r="E52" s="85">
        <v>0</v>
      </c>
      <c r="F52" s="85">
        <v>0</v>
      </c>
      <c r="G52" s="85">
        <v>0</v>
      </c>
      <c r="H52" s="85">
        <v>1494191.88</v>
      </c>
      <c r="I52" s="85">
        <v>0</v>
      </c>
      <c r="J52" s="85">
        <v>0</v>
      </c>
      <c r="K52" s="111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1169</v>
      </c>
      <c r="D53" s="16" t="s">
        <v>2171</v>
      </c>
      <c r="E53" s="85">
        <v>0</v>
      </c>
      <c r="F53" s="85">
        <v>0</v>
      </c>
      <c r="G53" s="85">
        <v>0</v>
      </c>
      <c r="H53" s="85">
        <v>33275</v>
      </c>
      <c r="I53" s="85">
        <v>33275</v>
      </c>
      <c r="J53" s="85">
        <v>33275</v>
      </c>
      <c r="K53" s="111">
        <v>0</v>
      </c>
      <c r="L53" s="85">
        <v>33275</v>
      </c>
    </row>
    <row r="54" spans="1:12" ht="13.8" x14ac:dyDescent="0.2">
      <c r="A54" s="37" t="s">
        <v>70</v>
      </c>
      <c r="B54" s="16" t="s">
        <v>70</v>
      </c>
      <c r="C54" s="16" t="s">
        <v>1170</v>
      </c>
      <c r="D54" s="16" t="s">
        <v>2172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111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1171</v>
      </c>
      <c r="D55" s="16" t="s">
        <v>1172</v>
      </c>
      <c r="E55" s="85">
        <v>0</v>
      </c>
      <c r="F55" s="85">
        <v>0</v>
      </c>
      <c r="G55" s="85">
        <v>0</v>
      </c>
      <c r="H55" s="85">
        <v>32244.13</v>
      </c>
      <c r="I55" s="85">
        <v>0</v>
      </c>
      <c r="J55" s="85">
        <v>0</v>
      </c>
      <c r="K55" s="111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27" t="s">
        <v>127</v>
      </c>
      <c r="D56" s="27" t="s">
        <v>70</v>
      </c>
      <c r="E56" s="90">
        <v>15169165.15</v>
      </c>
      <c r="F56" s="90">
        <v>818676.32</v>
      </c>
      <c r="G56" s="90">
        <v>15987841.470000001</v>
      </c>
      <c r="H56" s="90">
        <v>8483085.0600000005</v>
      </c>
      <c r="I56" s="90">
        <v>6655495.3799999999</v>
      </c>
      <c r="J56" s="90">
        <v>1660793.32</v>
      </c>
      <c r="K56" s="112">
        <v>10.3878520631841</v>
      </c>
      <c r="L56" s="90">
        <v>1512850.85</v>
      </c>
    </row>
    <row r="57" spans="1:12" ht="13.8" x14ac:dyDescent="0.2">
      <c r="A57" s="37" t="s">
        <v>440</v>
      </c>
      <c r="B57" s="16" t="s">
        <v>441</v>
      </c>
      <c r="C57" s="16" t="s">
        <v>1173</v>
      </c>
      <c r="D57" s="16" t="s">
        <v>2173</v>
      </c>
      <c r="E57" s="85">
        <v>100000</v>
      </c>
      <c r="F57" s="85">
        <v>0</v>
      </c>
      <c r="G57" s="85">
        <v>100000</v>
      </c>
      <c r="H57" s="85">
        <v>1000.6</v>
      </c>
      <c r="I57" s="85">
        <v>1000.6</v>
      </c>
      <c r="J57" s="85">
        <v>1000.6</v>
      </c>
      <c r="K57" s="111">
        <v>1.0005999999999999</v>
      </c>
      <c r="L57" s="85">
        <v>0</v>
      </c>
    </row>
    <row r="58" spans="1:12" ht="13.8" x14ac:dyDescent="0.2">
      <c r="A58" s="37" t="s">
        <v>70</v>
      </c>
      <c r="B58" s="16" t="s">
        <v>70</v>
      </c>
      <c r="C58" s="16" t="s">
        <v>1174</v>
      </c>
      <c r="D58" s="16" t="s">
        <v>1175</v>
      </c>
      <c r="E58" s="85">
        <v>40000</v>
      </c>
      <c r="F58" s="85">
        <v>0</v>
      </c>
      <c r="G58" s="85">
        <v>40000</v>
      </c>
      <c r="H58" s="85">
        <v>0</v>
      </c>
      <c r="I58" s="85">
        <v>0</v>
      </c>
      <c r="J58" s="85">
        <v>0</v>
      </c>
      <c r="K58" s="111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1176</v>
      </c>
      <c r="D59" s="16" t="s">
        <v>1177</v>
      </c>
      <c r="E59" s="85">
        <v>0</v>
      </c>
      <c r="F59" s="85">
        <v>106000</v>
      </c>
      <c r="G59" s="85">
        <v>106000</v>
      </c>
      <c r="H59" s="85">
        <v>0</v>
      </c>
      <c r="I59" s="85">
        <v>0</v>
      </c>
      <c r="J59" s="85">
        <v>0</v>
      </c>
      <c r="K59" s="111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1178</v>
      </c>
      <c r="D60" s="16" t="s">
        <v>1179</v>
      </c>
      <c r="E60" s="85">
        <v>874202.53</v>
      </c>
      <c r="F60" s="85">
        <v>-19202.53</v>
      </c>
      <c r="G60" s="85">
        <v>855000</v>
      </c>
      <c r="H60" s="85">
        <v>839487.32</v>
      </c>
      <c r="I60" s="85">
        <v>839487.32</v>
      </c>
      <c r="J60" s="85">
        <v>818331.54</v>
      </c>
      <c r="K60" s="111">
        <v>95.711291228070195</v>
      </c>
      <c r="L60" s="85">
        <v>780592.37</v>
      </c>
    </row>
    <row r="61" spans="1:12" ht="13.8" x14ac:dyDescent="0.2">
      <c r="A61" s="37" t="s">
        <v>70</v>
      </c>
      <c r="B61" s="16" t="s">
        <v>70</v>
      </c>
      <c r="C61" s="16" t="s">
        <v>1180</v>
      </c>
      <c r="D61" s="16" t="s">
        <v>1181</v>
      </c>
      <c r="E61" s="85">
        <v>30000</v>
      </c>
      <c r="F61" s="85">
        <v>0</v>
      </c>
      <c r="G61" s="85">
        <v>30000</v>
      </c>
      <c r="H61" s="85">
        <v>26013.13</v>
      </c>
      <c r="I61" s="85">
        <v>26013.13</v>
      </c>
      <c r="J61" s="85">
        <v>26013.13</v>
      </c>
      <c r="K61" s="111">
        <v>86.710433333333299</v>
      </c>
      <c r="L61" s="85">
        <v>26013.13</v>
      </c>
    </row>
    <row r="62" spans="1:12" ht="13.8" x14ac:dyDescent="0.2">
      <c r="A62" s="37" t="s">
        <v>70</v>
      </c>
      <c r="B62" s="16" t="s">
        <v>70</v>
      </c>
      <c r="C62" s="16" t="s">
        <v>1182</v>
      </c>
      <c r="D62" s="16" t="s">
        <v>1183</v>
      </c>
      <c r="E62" s="85">
        <v>21000000</v>
      </c>
      <c r="F62" s="85">
        <v>5978127.8200000003</v>
      </c>
      <c r="G62" s="85">
        <v>26978127.82</v>
      </c>
      <c r="H62" s="85">
        <v>5510684.5499999998</v>
      </c>
      <c r="I62" s="85">
        <v>768643.89</v>
      </c>
      <c r="J62" s="85">
        <v>750505.88</v>
      </c>
      <c r="K62" s="111">
        <v>2.7819049750502698</v>
      </c>
      <c r="L62" s="85">
        <v>635018.57999999996</v>
      </c>
    </row>
    <row r="63" spans="1:12" ht="13.8" x14ac:dyDescent="0.2">
      <c r="A63" s="37" t="s">
        <v>70</v>
      </c>
      <c r="B63" s="16" t="s">
        <v>70</v>
      </c>
      <c r="C63" s="16" t="s">
        <v>1184</v>
      </c>
      <c r="D63" s="16" t="s">
        <v>2174</v>
      </c>
      <c r="E63" s="85">
        <v>0</v>
      </c>
      <c r="F63" s="85">
        <v>0</v>
      </c>
      <c r="G63" s="85">
        <v>0</v>
      </c>
      <c r="H63" s="85">
        <v>17847.5</v>
      </c>
      <c r="I63" s="85">
        <v>17847.5</v>
      </c>
      <c r="J63" s="85">
        <v>0</v>
      </c>
      <c r="K63" s="111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27" t="s">
        <v>127</v>
      </c>
      <c r="D64" s="27" t="s">
        <v>70</v>
      </c>
      <c r="E64" s="90">
        <v>22044202.530000001</v>
      </c>
      <c r="F64" s="90">
        <v>6064925.29</v>
      </c>
      <c r="G64" s="90">
        <v>28109127.82</v>
      </c>
      <c r="H64" s="90">
        <v>6395033.0999999996</v>
      </c>
      <c r="I64" s="90">
        <v>1652992.44</v>
      </c>
      <c r="J64" s="90">
        <v>1595851.15</v>
      </c>
      <c r="K64" s="112">
        <v>5.6773413967847501</v>
      </c>
      <c r="L64" s="90">
        <v>1441624.08</v>
      </c>
    </row>
    <row r="65" spans="1:12" ht="13.8" x14ac:dyDescent="0.2">
      <c r="A65" s="37" t="s">
        <v>442</v>
      </c>
      <c r="B65" s="16" t="s">
        <v>443</v>
      </c>
      <c r="C65" s="16" t="s">
        <v>1185</v>
      </c>
      <c r="D65" s="16" t="s">
        <v>2175</v>
      </c>
      <c r="E65" s="85">
        <v>10000</v>
      </c>
      <c r="F65" s="85">
        <v>0</v>
      </c>
      <c r="G65" s="85">
        <v>10000</v>
      </c>
      <c r="H65" s="85">
        <v>0</v>
      </c>
      <c r="I65" s="85">
        <v>0</v>
      </c>
      <c r="J65" s="85">
        <v>0</v>
      </c>
      <c r="K65" s="111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1186</v>
      </c>
      <c r="D66" s="16" t="s">
        <v>1187</v>
      </c>
      <c r="E66" s="85">
        <v>12000</v>
      </c>
      <c r="F66" s="85">
        <v>0</v>
      </c>
      <c r="G66" s="85">
        <v>12000</v>
      </c>
      <c r="H66" s="85">
        <v>573.54</v>
      </c>
      <c r="I66" s="85">
        <v>573.54</v>
      </c>
      <c r="J66" s="85">
        <v>573.54</v>
      </c>
      <c r="K66" s="111">
        <v>4.7794999999999996</v>
      </c>
      <c r="L66" s="85">
        <v>573.54</v>
      </c>
    </row>
    <row r="67" spans="1:12" ht="13.8" x14ac:dyDescent="0.2">
      <c r="A67" s="37" t="s">
        <v>70</v>
      </c>
      <c r="B67" s="16" t="s">
        <v>70</v>
      </c>
      <c r="C67" s="16" t="s">
        <v>1188</v>
      </c>
      <c r="D67" s="16" t="s">
        <v>1189</v>
      </c>
      <c r="E67" s="85">
        <v>24000</v>
      </c>
      <c r="F67" s="85">
        <v>0</v>
      </c>
      <c r="G67" s="85">
        <v>24000</v>
      </c>
      <c r="H67" s="85">
        <v>88330.57</v>
      </c>
      <c r="I67" s="85">
        <v>88330.57</v>
      </c>
      <c r="J67" s="85">
        <v>88330.57</v>
      </c>
      <c r="K67" s="111">
        <v>368.044041666667</v>
      </c>
      <c r="L67" s="85">
        <v>87961.42</v>
      </c>
    </row>
    <row r="68" spans="1:12" ht="13.8" x14ac:dyDescent="0.2">
      <c r="A68" s="37" t="s">
        <v>70</v>
      </c>
      <c r="B68" s="16" t="s">
        <v>70</v>
      </c>
      <c r="C68" s="16" t="s">
        <v>1190</v>
      </c>
      <c r="D68" s="16" t="s">
        <v>1191</v>
      </c>
      <c r="E68" s="85">
        <v>6000</v>
      </c>
      <c r="F68" s="85">
        <v>0</v>
      </c>
      <c r="G68" s="85">
        <v>6000</v>
      </c>
      <c r="H68" s="85">
        <v>0</v>
      </c>
      <c r="I68" s="85">
        <v>0</v>
      </c>
      <c r="J68" s="85">
        <v>0</v>
      </c>
      <c r="K68" s="111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1192</v>
      </c>
      <c r="D69" s="16" t="s">
        <v>2176</v>
      </c>
      <c r="E69" s="85">
        <v>0</v>
      </c>
      <c r="F69" s="85">
        <v>6000</v>
      </c>
      <c r="G69" s="85">
        <v>6000</v>
      </c>
      <c r="H69" s="85">
        <v>0</v>
      </c>
      <c r="I69" s="85">
        <v>0</v>
      </c>
      <c r="J69" s="85">
        <v>0</v>
      </c>
      <c r="K69" s="111">
        <v>0</v>
      </c>
      <c r="L69" s="85">
        <v>0</v>
      </c>
    </row>
    <row r="70" spans="1:12" ht="13.8" x14ac:dyDescent="0.2">
      <c r="A70" s="37" t="s">
        <v>70</v>
      </c>
      <c r="B70" s="16" t="s">
        <v>70</v>
      </c>
      <c r="C70" s="16" t="s">
        <v>1193</v>
      </c>
      <c r="D70" s="16" t="s">
        <v>1194</v>
      </c>
      <c r="E70" s="85">
        <v>151272.62</v>
      </c>
      <c r="F70" s="85">
        <v>935380.87</v>
      </c>
      <c r="G70" s="85">
        <v>1086653.49</v>
      </c>
      <c r="H70" s="85">
        <v>86861.13</v>
      </c>
      <c r="I70" s="85">
        <v>86861.13</v>
      </c>
      <c r="J70" s="85">
        <v>86861.13</v>
      </c>
      <c r="K70" s="111">
        <v>7.9934524482132803</v>
      </c>
      <c r="L70" s="85">
        <v>86861.13</v>
      </c>
    </row>
    <row r="71" spans="1:12" ht="13.8" x14ac:dyDescent="0.2">
      <c r="A71" s="37" t="s">
        <v>70</v>
      </c>
      <c r="B71" s="16" t="s">
        <v>70</v>
      </c>
      <c r="C71" s="16" t="s">
        <v>1195</v>
      </c>
      <c r="D71" s="16" t="s">
        <v>1196</v>
      </c>
      <c r="E71" s="85">
        <v>1540000</v>
      </c>
      <c r="F71" s="85">
        <v>0</v>
      </c>
      <c r="G71" s="85">
        <v>1540000</v>
      </c>
      <c r="H71" s="85">
        <v>0</v>
      </c>
      <c r="I71" s="85">
        <v>0</v>
      </c>
      <c r="J71" s="85">
        <v>0</v>
      </c>
      <c r="K71" s="111">
        <v>0</v>
      </c>
      <c r="L71" s="85">
        <v>0</v>
      </c>
    </row>
    <row r="72" spans="1:12" ht="13.8" x14ac:dyDescent="0.2">
      <c r="A72" s="37" t="s">
        <v>70</v>
      </c>
      <c r="B72" s="16" t="s">
        <v>70</v>
      </c>
      <c r="C72" s="16" t="s">
        <v>1197</v>
      </c>
      <c r="D72" s="16" t="s">
        <v>2177</v>
      </c>
      <c r="E72" s="85">
        <v>175580</v>
      </c>
      <c r="F72" s="85">
        <v>0</v>
      </c>
      <c r="G72" s="85">
        <v>175580</v>
      </c>
      <c r="H72" s="85">
        <v>175572.88</v>
      </c>
      <c r="I72" s="85">
        <v>175572.88</v>
      </c>
      <c r="J72" s="85">
        <v>49862.77</v>
      </c>
      <c r="K72" s="111">
        <v>28.398889395147499</v>
      </c>
      <c r="L72" s="85">
        <v>49862.77</v>
      </c>
    </row>
    <row r="73" spans="1:12" ht="13.8" x14ac:dyDescent="0.2">
      <c r="A73" s="37" t="s">
        <v>70</v>
      </c>
      <c r="B73" s="16" t="s">
        <v>70</v>
      </c>
      <c r="C73" s="16" t="s">
        <v>1198</v>
      </c>
      <c r="D73" s="16" t="s">
        <v>1199</v>
      </c>
      <c r="E73" s="85">
        <v>0</v>
      </c>
      <c r="F73" s="85">
        <v>0</v>
      </c>
      <c r="G73" s="85">
        <v>0</v>
      </c>
      <c r="H73" s="85">
        <v>14413.2</v>
      </c>
      <c r="I73" s="85">
        <v>14413.2</v>
      </c>
      <c r="J73" s="85">
        <v>0</v>
      </c>
      <c r="K73" s="111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1200</v>
      </c>
      <c r="D74" s="16" t="s">
        <v>2178</v>
      </c>
      <c r="E74" s="85">
        <v>10282.530000000001</v>
      </c>
      <c r="F74" s="85">
        <v>-10282.530000000001</v>
      </c>
      <c r="G74" s="85">
        <v>0</v>
      </c>
      <c r="H74" s="85">
        <v>0</v>
      </c>
      <c r="I74" s="85">
        <v>0</v>
      </c>
      <c r="J74" s="85">
        <v>0</v>
      </c>
      <c r="K74" s="111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1201</v>
      </c>
      <c r="D75" s="16" t="s">
        <v>1125</v>
      </c>
      <c r="E75" s="85">
        <v>1403853.04</v>
      </c>
      <c r="F75" s="85">
        <v>0</v>
      </c>
      <c r="G75" s="85">
        <v>1403853.04</v>
      </c>
      <c r="H75" s="85">
        <v>1352864.03</v>
      </c>
      <c r="I75" s="85">
        <v>1352864.03</v>
      </c>
      <c r="J75" s="85">
        <v>450454.91</v>
      </c>
      <c r="K75" s="111">
        <v>32.087041674960503</v>
      </c>
      <c r="L75" s="85">
        <v>269491.65000000002</v>
      </c>
    </row>
    <row r="76" spans="1:12" ht="13.8" x14ac:dyDescent="0.2">
      <c r="A76" s="37" t="s">
        <v>70</v>
      </c>
      <c r="B76" s="16" t="s">
        <v>70</v>
      </c>
      <c r="C76" s="16" t="s">
        <v>1202</v>
      </c>
      <c r="D76" s="16" t="s">
        <v>1203</v>
      </c>
      <c r="E76" s="85">
        <v>0</v>
      </c>
      <c r="F76" s="85">
        <v>0</v>
      </c>
      <c r="G76" s="85">
        <v>0</v>
      </c>
      <c r="H76" s="85">
        <v>70649.990000000005</v>
      </c>
      <c r="I76" s="85">
        <v>70649.990000000005</v>
      </c>
      <c r="J76" s="85">
        <v>70649.990000000005</v>
      </c>
      <c r="K76" s="111">
        <v>0</v>
      </c>
      <c r="L76" s="85">
        <v>70649.990000000005</v>
      </c>
    </row>
    <row r="77" spans="1:12" ht="13.8" x14ac:dyDescent="0.2">
      <c r="A77" s="37" t="s">
        <v>70</v>
      </c>
      <c r="B77" s="16" t="s">
        <v>70</v>
      </c>
      <c r="C77" s="16" t="s">
        <v>1204</v>
      </c>
      <c r="D77" s="16" t="s">
        <v>1205</v>
      </c>
      <c r="E77" s="85">
        <v>18000</v>
      </c>
      <c r="F77" s="85">
        <v>0</v>
      </c>
      <c r="G77" s="85">
        <v>18000</v>
      </c>
      <c r="H77" s="85">
        <v>6619</v>
      </c>
      <c r="I77" s="85">
        <v>6619</v>
      </c>
      <c r="J77" s="85">
        <v>0</v>
      </c>
      <c r="K77" s="111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1206</v>
      </c>
      <c r="D78" s="16" t="s">
        <v>2179</v>
      </c>
      <c r="E78" s="85">
        <v>220000</v>
      </c>
      <c r="F78" s="85">
        <v>0</v>
      </c>
      <c r="G78" s="85">
        <v>220000</v>
      </c>
      <c r="H78" s="85">
        <v>1485.8</v>
      </c>
      <c r="I78" s="85">
        <v>1485.8</v>
      </c>
      <c r="J78" s="85">
        <v>1485.8</v>
      </c>
      <c r="K78" s="111">
        <v>0.67536363636364005</v>
      </c>
      <c r="L78" s="85">
        <v>0</v>
      </c>
    </row>
    <row r="79" spans="1:12" ht="13.8" x14ac:dyDescent="0.2">
      <c r="A79" s="37" t="s">
        <v>70</v>
      </c>
      <c r="B79" s="16" t="s">
        <v>70</v>
      </c>
      <c r="C79" s="16" t="s">
        <v>1207</v>
      </c>
      <c r="D79" s="16" t="s">
        <v>1208</v>
      </c>
      <c r="E79" s="85">
        <v>1549210.81</v>
      </c>
      <c r="F79" s="85">
        <v>0</v>
      </c>
      <c r="G79" s="85">
        <v>1549210.81</v>
      </c>
      <c r="H79" s="85">
        <v>1759360.59</v>
      </c>
      <c r="I79" s="85">
        <v>1685093.19</v>
      </c>
      <c r="J79" s="85">
        <v>183247.32</v>
      </c>
      <c r="K79" s="111">
        <v>11.8284302444288</v>
      </c>
      <c r="L79" s="85">
        <v>183247.32</v>
      </c>
    </row>
    <row r="80" spans="1:12" ht="13.8" x14ac:dyDescent="0.2">
      <c r="A80" s="37" t="s">
        <v>70</v>
      </c>
      <c r="B80" s="16" t="s">
        <v>70</v>
      </c>
      <c r="C80" s="16" t="s">
        <v>1209</v>
      </c>
      <c r="D80" s="16" t="s">
        <v>1210</v>
      </c>
      <c r="E80" s="85">
        <v>49341</v>
      </c>
      <c r="F80" s="85">
        <v>0</v>
      </c>
      <c r="G80" s="85">
        <v>49341</v>
      </c>
      <c r="H80" s="85">
        <v>49341</v>
      </c>
      <c r="I80" s="85">
        <v>49341</v>
      </c>
      <c r="J80" s="85">
        <v>0</v>
      </c>
      <c r="K80" s="111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1211</v>
      </c>
      <c r="D81" s="16" t="s">
        <v>1212</v>
      </c>
      <c r="E81" s="85">
        <v>609419</v>
      </c>
      <c r="F81" s="85">
        <v>0</v>
      </c>
      <c r="G81" s="85">
        <v>609419</v>
      </c>
      <c r="H81" s="85">
        <v>609419</v>
      </c>
      <c r="I81" s="85">
        <v>609419</v>
      </c>
      <c r="J81" s="85">
        <v>0</v>
      </c>
      <c r="K81" s="111">
        <v>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1213</v>
      </c>
      <c r="D82" s="16" t="s">
        <v>2180</v>
      </c>
      <c r="E82" s="85"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111">
        <v>0</v>
      </c>
      <c r="L82" s="85">
        <v>0</v>
      </c>
    </row>
    <row r="83" spans="1:12" ht="13.8" x14ac:dyDescent="0.2">
      <c r="A83" s="37" t="s">
        <v>70</v>
      </c>
      <c r="B83" s="16" t="s">
        <v>70</v>
      </c>
      <c r="C83" s="16" t="s">
        <v>1214</v>
      </c>
      <c r="D83" s="16" t="s">
        <v>2181</v>
      </c>
      <c r="E83" s="85">
        <v>0</v>
      </c>
      <c r="F83" s="85">
        <v>0</v>
      </c>
      <c r="G83" s="85">
        <v>0</v>
      </c>
      <c r="H83" s="85">
        <v>17363.5</v>
      </c>
      <c r="I83" s="85">
        <v>17363.5</v>
      </c>
      <c r="J83" s="85">
        <v>0</v>
      </c>
      <c r="K83" s="111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27" t="s">
        <v>127</v>
      </c>
      <c r="D84" s="27" t="s">
        <v>70</v>
      </c>
      <c r="E84" s="90">
        <v>5778959</v>
      </c>
      <c r="F84" s="90">
        <v>931098.34</v>
      </c>
      <c r="G84" s="90">
        <v>6710057.3399999999</v>
      </c>
      <c r="H84" s="90">
        <v>4232854.2300000004</v>
      </c>
      <c r="I84" s="90">
        <v>4158586.83</v>
      </c>
      <c r="J84" s="90">
        <v>931466.03</v>
      </c>
      <c r="K84" s="112">
        <v>13.881640391466499</v>
      </c>
      <c r="L84" s="90">
        <v>748647.82</v>
      </c>
    </row>
    <row r="85" spans="1:12" ht="13.8" x14ac:dyDescent="0.2">
      <c r="A85" s="37" t="s">
        <v>444</v>
      </c>
      <c r="B85" s="16" t="s">
        <v>445</v>
      </c>
      <c r="C85" s="16" t="s">
        <v>1215</v>
      </c>
      <c r="D85" s="16" t="s">
        <v>1216</v>
      </c>
      <c r="E85" s="85">
        <v>0</v>
      </c>
      <c r="F85" s="85">
        <v>0</v>
      </c>
      <c r="G85" s="85">
        <v>0</v>
      </c>
      <c r="H85" s="85">
        <v>48396.37</v>
      </c>
      <c r="I85" s="85">
        <v>48396.37</v>
      </c>
      <c r="J85" s="85">
        <v>0</v>
      </c>
      <c r="K85" s="111">
        <v>0</v>
      </c>
      <c r="L85" s="85">
        <v>0</v>
      </c>
    </row>
    <row r="86" spans="1:12" ht="13.8" x14ac:dyDescent="0.2">
      <c r="A86" s="37" t="s">
        <v>70</v>
      </c>
      <c r="B86" s="16" t="s">
        <v>70</v>
      </c>
      <c r="C86" s="16" t="s">
        <v>1217</v>
      </c>
      <c r="D86" s="16" t="s">
        <v>1218</v>
      </c>
      <c r="E86" s="85">
        <v>200000</v>
      </c>
      <c r="F86" s="85">
        <v>0</v>
      </c>
      <c r="G86" s="85">
        <v>200000</v>
      </c>
      <c r="H86" s="85">
        <v>23363.21</v>
      </c>
      <c r="I86" s="85">
        <v>23363.21</v>
      </c>
      <c r="J86" s="85">
        <v>23363.21</v>
      </c>
      <c r="K86" s="111">
        <v>11.681604999999999</v>
      </c>
      <c r="L86" s="85">
        <v>23363.21</v>
      </c>
    </row>
    <row r="87" spans="1:12" ht="13.8" x14ac:dyDescent="0.2">
      <c r="A87" s="37" t="s">
        <v>70</v>
      </c>
      <c r="B87" s="16" t="s">
        <v>70</v>
      </c>
      <c r="C87" s="16" t="s">
        <v>1219</v>
      </c>
      <c r="D87" s="16" t="s">
        <v>2182</v>
      </c>
      <c r="E87" s="85">
        <v>6258920</v>
      </c>
      <c r="F87" s="85">
        <v>0</v>
      </c>
      <c r="G87" s="85">
        <v>6258920</v>
      </c>
      <c r="H87" s="85">
        <v>6258920</v>
      </c>
      <c r="I87" s="85">
        <v>6258920</v>
      </c>
      <c r="J87" s="85">
        <v>6258920</v>
      </c>
      <c r="K87" s="111">
        <v>100</v>
      </c>
      <c r="L87" s="85">
        <v>6258920</v>
      </c>
    </row>
    <row r="88" spans="1:12" ht="13.8" x14ac:dyDescent="0.2">
      <c r="A88" s="37" t="s">
        <v>70</v>
      </c>
      <c r="B88" s="16" t="s">
        <v>70</v>
      </c>
      <c r="C88" s="16" t="s">
        <v>1220</v>
      </c>
      <c r="D88" s="16" t="s">
        <v>1221</v>
      </c>
      <c r="E88" s="85">
        <v>15000</v>
      </c>
      <c r="F88" s="85">
        <v>0</v>
      </c>
      <c r="G88" s="85">
        <v>15000</v>
      </c>
      <c r="H88" s="85">
        <v>6050</v>
      </c>
      <c r="I88" s="85">
        <v>6050</v>
      </c>
      <c r="J88" s="85">
        <v>6050</v>
      </c>
      <c r="K88" s="111">
        <v>40.3333333333333</v>
      </c>
      <c r="L88" s="85">
        <v>6050</v>
      </c>
    </row>
    <row r="89" spans="1:12" ht="13.8" x14ac:dyDescent="0.2">
      <c r="A89" s="37" t="s">
        <v>70</v>
      </c>
      <c r="B89" s="16" t="s">
        <v>70</v>
      </c>
      <c r="C89" s="16" t="s">
        <v>1222</v>
      </c>
      <c r="D89" s="16" t="s">
        <v>1223</v>
      </c>
      <c r="E89" s="85">
        <v>0</v>
      </c>
      <c r="F89" s="85">
        <v>0</v>
      </c>
      <c r="G89" s="85">
        <v>0</v>
      </c>
      <c r="H89" s="85">
        <v>12343.16</v>
      </c>
      <c r="I89" s="85">
        <v>12343.16</v>
      </c>
      <c r="J89" s="85">
        <v>12343.16</v>
      </c>
      <c r="K89" s="111">
        <v>0</v>
      </c>
      <c r="L89" s="85">
        <v>12343.16</v>
      </c>
    </row>
    <row r="90" spans="1:12" ht="13.8" x14ac:dyDescent="0.2">
      <c r="A90" s="37" t="s">
        <v>70</v>
      </c>
      <c r="B90" s="16" t="s">
        <v>70</v>
      </c>
      <c r="C90" s="16" t="s">
        <v>1224</v>
      </c>
      <c r="D90" s="16" t="s">
        <v>1225</v>
      </c>
      <c r="E90" s="85">
        <v>230000</v>
      </c>
      <c r="F90" s="85">
        <v>0</v>
      </c>
      <c r="G90" s="85">
        <v>230000</v>
      </c>
      <c r="H90" s="85">
        <v>221600.28</v>
      </c>
      <c r="I90" s="85">
        <v>221600.28</v>
      </c>
      <c r="J90" s="85">
        <v>46032.59</v>
      </c>
      <c r="K90" s="111">
        <v>20.014169565217401</v>
      </c>
      <c r="L90" s="85">
        <v>46032.59</v>
      </c>
    </row>
    <row r="91" spans="1:12" ht="13.8" x14ac:dyDescent="0.2">
      <c r="A91" s="37" t="s">
        <v>70</v>
      </c>
      <c r="B91" s="16" t="s">
        <v>70</v>
      </c>
      <c r="C91" s="16" t="s">
        <v>1226</v>
      </c>
      <c r="D91" s="16" t="s">
        <v>1227</v>
      </c>
      <c r="E91" s="85">
        <v>0</v>
      </c>
      <c r="F91" s="85">
        <v>0</v>
      </c>
      <c r="G91" s="85">
        <v>0</v>
      </c>
      <c r="H91" s="85">
        <v>15579.96</v>
      </c>
      <c r="I91" s="85">
        <v>15579.96</v>
      </c>
      <c r="J91" s="85">
        <v>15303.89</v>
      </c>
      <c r="K91" s="111">
        <v>0</v>
      </c>
      <c r="L91" s="85">
        <v>15303.89</v>
      </c>
    </row>
    <row r="92" spans="1:12" ht="13.8" x14ac:dyDescent="0.2">
      <c r="A92" s="37" t="s">
        <v>70</v>
      </c>
      <c r="B92" s="16" t="s">
        <v>70</v>
      </c>
      <c r="C92" s="16" t="s">
        <v>1228</v>
      </c>
      <c r="D92" s="16" t="s">
        <v>1229</v>
      </c>
      <c r="E92" s="85">
        <v>180000</v>
      </c>
      <c r="F92" s="85">
        <v>0</v>
      </c>
      <c r="G92" s="85">
        <v>180000</v>
      </c>
      <c r="H92" s="85">
        <v>233988.7</v>
      </c>
      <c r="I92" s="85">
        <v>210416.32</v>
      </c>
      <c r="J92" s="85">
        <v>93625.25</v>
      </c>
      <c r="K92" s="111">
        <v>52.014027777777798</v>
      </c>
      <c r="L92" s="85">
        <v>93625.25</v>
      </c>
    </row>
    <row r="93" spans="1:12" ht="13.8" x14ac:dyDescent="0.2">
      <c r="A93" s="37" t="s">
        <v>70</v>
      </c>
      <c r="B93" s="16" t="s">
        <v>70</v>
      </c>
      <c r="C93" s="16" t="s">
        <v>1230</v>
      </c>
      <c r="D93" s="16" t="s">
        <v>1231</v>
      </c>
      <c r="E93" s="85">
        <v>120000</v>
      </c>
      <c r="F93" s="85">
        <v>0</v>
      </c>
      <c r="G93" s="85">
        <v>120000</v>
      </c>
      <c r="H93" s="85">
        <v>16335</v>
      </c>
      <c r="I93" s="85">
        <v>16335</v>
      </c>
      <c r="J93" s="85">
        <v>0</v>
      </c>
      <c r="K93" s="111">
        <v>0</v>
      </c>
      <c r="L93" s="85">
        <v>0</v>
      </c>
    </row>
    <row r="94" spans="1:12" ht="13.8" x14ac:dyDescent="0.2">
      <c r="A94" s="37" t="s">
        <v>70</v>
      </c>
      <c r="B94" s="16" t="s">
        <v>70</v>
      </c>
      <c r="C94" s="16" t="s">
        <v>1232</v>
      </c>
      <c r="D94" s="16" t="s">
        <v>1233</v>
      </c>
      <c r="E94" s="85">
        <v>350000</v>
      </c>
      <c r="F94" s="85">
        <v>0</v>
      </c>
      <c r="G94" s="85">
        <v>350000</v>
      </c>
      <c r="H94" s="85">
        <v>0</v>
      </c>
      <c r="I94" s="85">
        <v>0</v>
      </c>
      <c r="J94" s="85">
        <v>0</v>
      </c>
      <c r="K94" s="111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1234</v>
      </c>
      <c r="D95" s="16" t="s">
        <v>1235</v>
      </c>
      <c r="E95" s="85">
        <v>100000</v>
      </c>
      <c r="F95" s="85">
        <v>0</v>
      </c>
      <c r="G95" s="85">
        <v>100000</v>
      </c>
      <c r="H95" s="85">
        <v>0</v>
      </c>
      <c r="I95" s="85">
        <v>0</v>
      </c>
      <c r="J95" s="85">
        <v>0</v>
      </c>
      <c r="K95" s="111">
        <v>0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1236</v>
      </c>
      <c r="D96" s="16" t="s">
        <v>1237</v>
      </c>
      <c r="E96" s="85">
        <v>66797.5</v>
      </c>
      <c r="F96" s="85">
        <v>0</v>
      </c>
      <c r="G96" s="85">
        <v>66797.5</v>
      </c>
      <c r="H96" s="85">
        <v>27705</v>
      </c>
      <c r="I96" s="85">
        <v>24502.5</v>
      </c>
      <c r="J96" s="85">
        <v>6050</v>
      </c>
      <c r="K96" s="111">
        <v>9.0572251955537304</v>
      </c>
      <c r="L96" s="85">
        <v>6050</v>
      </c>
    </row>
    <row r="97" spans="1:12" ht="13.8" x14ac:dyDescent="0.2">
      <c r="A97" s="37" t="s">
        <v>70</v>
      </c>
      <c r="B97" s="16" t="s">
        <v>70</v>
      </c>
      <c r="C97" s="16" t="s">
        <v>1238</v>
      </c>
      <c r="D97" s="16" t="s">
        <v>2183</v>
      </c>
      <c r="E97" s="85">
        <v>550000</v>
      </c>
      <c r="F97" s="85">
        <v>0</v>
      </c>
      <c r="G97" s="85">
        <v>550000</v>
      </c>
      <c r="H97" s="85">
        <v>277634.48</v>
      </c>
      <c r="I97" s="85">
        <v>277634.48</v>
      </c>
      <c r="J97" s="85">
        <v>0</v>
      </c>
      <c r="K97" s="111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1239</v>
      </c>
      <c r="D98" s="16" t="s">
        <v>1240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111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1241</v>
      </c>
      <c r="D99" s="16" t="s">
        <v>1242</v>
      </c>
      <c r="E99" s="85">
        <v>100000</v>
      </c>
      <c r="F99" s="85">
        <v>0</v>
      </c>
      <c r="G99" s="85">
        <v>100000</v>
      </c>
      <c r="H99" s="85">
        <v>46537.63</v>
      </c>
      <c r="I99" s="85">
        <v>46131.25</v>
      </c>
      <c r="J99" s="85">
        <v>0</v>
      </c>
      <c r="K99" s="111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1243</v>
      </c>
      <c r="D100" s="16" t="s">
        <v>2184</v>
      </c>
      <c r="E100" s="85">
        <v>0</v>
      </c>
      <c r="F100" s="85">
        <v>0</v>
      </c>
      <c r="G100" s="85">
        <v>0</v>
      </c>
      <c r="H100" s="85">
        <v>14798.3</v>
      </c>
      <c r="I100" s="85">
        <v>14798.3</v>
      </c>
      <c r="J100" s="85">
        <v>14798.3</v>
      </c>
      <c r="K100" s="111">
        <v>0</v>
      </c>
      <c r="L100" s="85">
        <v>14798.3</v>
      </c>
    </row>
    <row r="101" spans="1:12" ht="13.8" x14ac:dyDescent="0.2">
      <c r="A101" s="37" t="s">
        <v>70</v>
      </c>
      <c r="B101" s="16" t="s">
        <v>70</v>
      </c>
      <c r="C101" s="16" t="s">
        <v>1244</v>
      </c>
      <c r="D101" s="16" t="s">
        <v>1245</v>
      </c>
      <c r="E101" s="85">
        <v>0</v>
      </c>
      <c r="F101" s="85">
        <v>0</v>
      </c>
      <c r="G101" s="85">
        <v>0</v>
      </c>
      <c r="H101" s="85">
        <v>59256.84</v>
      </c>
      <c r="I101" s="85">
        <v>59256.84</v>
      </c>
      <c r="J101" s="85">
        <v>39990.5</v>
      </c>
      <c r="K101" s="111">
        <v>0</v>
      </c>
      <c r="L101" s="85">
        <v>34618.1</v>
      </c>
    </row>
    <row r="102" spans="1:12" ht="13.8" x14ac:dyDescent="0.2">
      <c r="A102" s="37" t="s">
        <v>70</v>
      </c>
      <c r="B102" s="16" t="s">
        <v>70</v>
      </c>
      <c r="C102" s="16" t="s">
        <v>1246</v>
      </c>
      <c r="D102" s="16" t="s">
        <v>1247</v>
      </c>
      <c r="E102" s="85">
        <v>0</v>
      </c>
      <c r="F102" s="85">
        <v>0</v>
      </c>
      <c r="G102" s="85">
        <v>0</v>
      </c>
      <c r="H102" s="85">
        <v>63250.64</v>
      </c>
      <c r="I102" s="85">
        <v>63250.64</v>
      </c>
      <c r="J102" s="85">
        <v>45524.14</v>
      </c>
      <c r="K102" s="111">
        <v>0</v>
      </c>
      <c r="L102" s="85">
        <v>42172.44</v>
      </c>
    </row>
    <row r="103" spans="1:12" ht="13.8" x14ac:dyDescent="0.2">
      <c r="A103" s="37" t="s">
        <v>70</v>
      </c>
      <c r="B103" s="16" t="s">
        <v>70</v>
      </c>
      <c r="C103" s="16" t="s">
        <v>1248</v>
      </c>
      <c r="D103" s="16" t="s">
        <v>1249</v>
      </c>
      <c r="E103" s="85">
        <v>0</v>
      </c>
      <c r="F103" s="85">
        <v>0</v>
      </c>
      <c r="G103" s="85">
        <v>0</v>
      </c>
      <c r="H103" s="85">
        <v>7538.3</v>
      </c>
      <c r="I103" s="85">
        <v>7538.3</v>
      </c>
      <c r="J103" s="85">
        <v>0</v>
      </c>
      <c r="K103" s="111">
        <v>0</v>
      </c>
      <c r="L103" s="85">
        <v>0</v>
      </c>
    </row>
    <row r="104" spans="1:12" ht="13.8" x14ac:dyDescent="0.2">
      <c r="A104" s="37" t="s">
        <v>70</v>
      </c>
      <c r="B104" s="16" t="s">
        <v>70</v>
      </c>
      <c r="C104" s="16" t="s">
        <v>1250</v>
      </c>
      <c r="D104" s="16" t="s">
        <v>2185</v>
      </c>
      <c r="E104" s="85">
        <v>16800</v>
      </c>
      <c r="F104" s="85">
        <v>0</v>
      </c>
      <c r="G104" s="85">
        <v>16800</v>
      </c>
      <c r="H104" s="85">
        <v>1241.6500000000001</v>
      </c>
      <c r="I104" s="85">
        <v>1241.6500000000001</v>
      </c>
      <c r="J104" s="85">
        <v>1241.6500000000001</v>
      </c>
      <c r="K104" s="111">
        <v>7.39077380952381</v>
      </c>
      <c r="L104" s="85">
        <v>1241.6500000000001</v>
      </c>
    </row>
    <row r="105" spans="1:12" ht="13.8" x14ac:dyDescent="0.2">
      <c r="A105" s="37" t="s">
        <v>70</v>
      </c>
      <c r="B105" s="16" t="s">
        <v>70</v>
      </c>
      <c r="C105" s="16" t="s">
        <v>1251</v>
      </c>
      <c r="D105" s="16" t="s">
        <v>1252</v>
      </c>
      <c r="E105" s="85">
        <v>90000</v>
      </c>
      <c r="F105" s="85">
        <v>0</v>
      </c>
      <c r="G105" s="85">
        <v>90000</v>
      </c>
      <c r="H105" s="85">
        <v>132051.19</v>
      </c>
      <c r="I105" s="85">
        <v>98776.19</v>
      </c>
      <c r="J105" s="85">
        <v>6000</v>
      </c>
      <c r="K105" s="111">
        <v>6.6666666666666696</v>
      </c>
      <c r="L105" s="85">
        <v>6000</v>
      </c>
    </row>
    <row r="106" spans="1:12" ht="13.8" x14ac:dyDescent="0.2">
      <c r="A106" s="37" t="s">
        <v>70</v>
      </c>
      <c r="B106" s="16" t="s">
        <v>70</v>
      </c>
      <c r="C106" s="16" t="s">
        <v>1253</v>
      </c>
      <c r="D106" s="16" t="s">
        <v>2186</v>
      </c>
      <c r="E106" s="85">
        <v>550000</v>
      </c>
      <c r="F106" s="85">
        <v>0</v>
      </c>
      <c r="G106" s="85">
        <v>550000</v>
      </c>
      <c r="H106" s="85">
        <v>550000</v>
      </c>
      <c r="I106" s="85">
        <v>550000</v>
      </c>
      <c r="J106" s="85">
        <v>0</v>
      </c>
      <c r="K106" s="111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1254</v>
      </c>
      <c r="D107" s="16" t="s">
        <v>1255</v>
      </c>
      <c r="E107" s="85">
        <v>25000</v>
      </c>
      <c r="F107" s="85">
        <v>0</v>
      </c>
      <c r="G107" s="85">
        <v>25000</v>
      </c>
      <c r="H107" s="85">
        <v>0</v>
      </c>
      <c r="I107" s="85">
        <v>0</v>
      </c>
      <c r="J107" s="85">
        <v>0</v>
      </c>
      <c r="K107" s="111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1256</v>
      </c>
      <c r="D108" s="16" t="s">
        <v>2187</v>
      </c>
      <c r="E108" s="85">
        <v>104057.5</v>
      </c>
      <c r="F108" s="85">
        <v>0</v>
      </c>
      <c r="G108" s="85">
        <v>104057.5</v>
      </c>
      <c r="H108" s="85">
        <v>18352.11</v>
      </c>
      <c r="I108" s="85">
        <v>18352.11</v>
      </c>
      <c r="J108" s="85">
        <v>1324.95</v>
      </c>
      <c r="K108" s="111">
        <v>1.2732864041515499</v>
      </c>
      <c r="L108" s="85">
        <v>0</v>
      </c>
    </row>
    <row r="109" spans="1:12" ht="13.8" x14ac:dyDescent="0.2">
      <c r="A109" s="37" t="s">
        <v>70</v>
      </c>
      <c r="B109" s="16" t="s">
        <v>70</v>
      </c>
      <c r="C109" s="16" t="s">
        <v>1257</v>
      </c>
      <c r="D109" s="16" t="s">
        <v>1258</v>
      </c>
      <c r="E109" s="85">
        <v>75000</v>
      </c>
      <c r="F109" s="85">
        <v>0</v>
      </c>
      <c r="G109" s="85">
        <v>75000</v>
      </c>
      <c r="H109" s="85">
        <v>15444.15</v>
      </c>
      <c r="I109" s="85">
        <v>15444.15</v>
      </c>
      <c r="J109" s="85">
        <v>948.35</v>
      </c>
      <c r="K109" s="111">
        <v>1.26446666666667</v>
      </c>
      <c r="L109" s="85">
        <v>948.35</v>
      </c>
    </row>
    <row r="110" spans="1:12" ht="13.8" x14ac:dyDescent="0.2">
      <c r="A110" s="37" t="s">
        <v>70</v>
      </c>
      <c r="B110" s="16" t="s">
        <v>70</v>
      </c>
      <c r="C110" s="16" t="s">
        <v>1259</v>
      </c>
      <c r="D110" s="16" t="s">
        <v>1260</v>
      </c>
      <c r="E110" s="85">
        <v>1200000</v>
      </c>
      <c r="F110" s="85">
        <v>0</v>
      </c>
      <c r="G110" s="85">
        <v>1200000</v>
      </c>
      <c r="H110" s="85">
        <v>1290963.6499999999</v>
      </c>
      <c r="I110" s="85">
        <v>1290963.6499999999</v>
      </c>
      <c r="J110" s="85">
        <v>508978.85</v>
      </c>
      <c r="K110" s="111">
        <v>42.414904166666702</v>
      </c>
      <c r="L110" s="85">
        <v>476525.82</v>
      </c>
    </row>
    <row r="111" spans="1:12" ht="13.8" x14ac:dyDescent="0.2">
      <c r="A111" s="37" t="s">
        <v>70</v>
      </c>
      <c r="B111" s="16" t="s">
        <v>70</v>
      </c>
      <c r="C111" s="16" t="s">
        <v>1261</v>
      </c>
      <c r="D111" s="16" t="s">
        <v>1262</v>
      </c>
      <c r="E111" s="85">
        <v>90000</v>
      </c>
      <c r="F111" s="85">
        <v>0</v>
      </c>
      <c r="G111" s="85">
        <v>90000</v>
      </c>
      <c r="H111" s="85">
        <v>40159.9</v>
      </c>
      <c r="I111" s="85">
        <v>40159.9</v>
      </c>
      <c r="J111" s="85">
        <v>0</v>
      </c>
      <c r="K111" s="111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1263</v>
      </c>
      <c r="D112" s="16" t="s">
        <v>2188</v>
      </c>
      <c r="E112" s="85">
        <v>1000000</v>
      </c>
      <c r="F112" s="85">
        <v>0</v>
      </c>
      <c r="G112" s="85">
        <v>1000000</v>
      </c>
      <c r="H112" s="85">
        <v>1000000</v>
      </c>
      <c r="I112" s="85">
        <v>1000000</v>
      </c>
      <c r="J112" s="85">
        <v>0</v>
      </c>
      <c r="K112" s="111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1264</v>
      </c>
      <c r="D113" s="16" t="s">
        <v>1265</v>
      </c>
      <c r="E113" s="85">
        <v>25000</v>
      </c>
      <c r="F113" s="85">
        <v>0</v>
      </c>
      <c r="G113" s="85">
        <v>25000</v>
      </c>
      <c r="H113" s="85">
        <v>0</v>
      </c>
      <c r="I113" s="85">
        <v>0</v>
      </c>
      <c r="J113" s="85">
        <v>0</v>
      </c>
      <c r="K113" s="111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1266</v>
      </c>
      <c r="D114" s="16" t="s">
        <v>2189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11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1267</v>
      </c>
      <c r="D115" s="16" t="s">
        <v>1268</v>
      </c>
      <c r="E115" s="85">
        <v>350000</v>
      </c>
      <c r="F115" s="85">
        <v>0</v>
      </c>
      <c r="G115" s="85">
        <v>350000</v>
      </c>
      <c r="H115" s="85">
        <v>365176.25</v>
      </c>
      <c r="I115" s="85">
        <v>365176.25</v>
      </c>
      <c r="J115" s="85">
        <v>1016.4</v>
      </c>
      <c r="K115" s="111">
        <v>0.29039999999999999</v>
      </c>
      <c r="L115" s="85">
        <v>1016.4</v>
      </c>
    </row>
    <row r="116" spans="1:12" ht="13.8" x14ac:dyDescent="0.2">
      <c r="A116" s="37" t="s">
        <v>70</v>
      </c>
      <c r="B116" s="16" t="s">
        <v>70</v>
      </c>
      <c r="C116" s="16" t="s">
        <v>1269</v>
      </c>
      <c r="D116" s="16" t="s">
        <v>1270</v>
      </c>
      <c r="E116" s="85">
        <v>200000</v>
      </c>
      <c r="F116" s="85">
        <v>0</v>
      </c>
      <c r="G116" s="85">
        <v>200000</v>
      </c>
      <c r="H116" s="85">
        <v>65186.68</v>
      </c>
      <c r="I116" s="85">
        <v>65186.68</v>
      </c>
      <c r="J116" s="85">
        <v>0</v>
      </c>
      <c r="K116" s="111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1271</v>
      </c>
      <c r="D117" s="16" t="s">
        <v>1272</v>
      </c>
      <c r="E117" s="85">
        <v>13185709.08</v>
      </c>
      <c r="F117" s="85">
        <v>0</v>
      </c>
      <c r="G117" s="85">
        <v>13185709.08</v>
      </c>
      <c r="H117" s="85">
        <v>11718345.58</v>
      </c>
      <c r="I117" s="85">
        <v>11718345.58</v>
      </c>
      <c r="J117" s="85">
        <v>4477602.33</v>
      </c>
      <c r="K117" s="111">
        <v>33.9579942408376</v>
      </c>
      <c r="L117" s="85">
        <v>4477602.33</v>
      </c>
    </row>
    <row r="118" spans="1:12" ht="13.8" x14ac:dyDescent="0.2">
      <c r="A118" s="37" t="s">
        <v>70</v>
      </c>
      <c r="B118" s="16" t="s">
        <v>70</v>
      </c>
      <c r="C118" s="16" t="s">
        <v>1273</v>
      </c>
      <c r="D118" s="16" t="s">
        <v>1274</v>
      </c>
      <c r="E118" s="85">
        <v>100000</v>
      </c>
      <c r="F118" s="85">
        <v>0</v>
      </c>
      <c r="G118" s="85">
        <v>100000</v>
      </c>
      <c r="H118" s="85">
        <v>83734.039999999994</v>
      </c>
      <c r="I118" s="85">
        <v>83734.039999999994</v>
      </c>
      <c r="J118" s="85">
        <v>18148.61</v>
      </c>
      <c r="K118" s="111">
        <v>18.148610000000001</v>
      </c>
      <c r="L118" s="85">
        <v>18148.61</v>
      </c>
    </row>
    <row r="119" spans="1:12" ht="13.8" x14ac:dyDescent="0.2">
      <c r="A119" s="37" t="s">
        <v>70</v>
      </c>
      <c r="B119" s="16" t="s">
        <v>70</v>
      </c>
      <c r="C119" s="16" t="s">
        <v>1275</v>
      </c>
      <c r="D119" s="16" t="s">
        <v>2190</v>
      </c>
      <c r="E119" s="85">
        <v>277430.88</v>
      </c>
      <c r="F119" s="85">
        <v>0</v>
      </c>
      <c r="G119" s="85">
        <v>277430.88</v>
      </c>
      <c r="H119" s="85">
        <v>197430.88</v>
      </c>
      <c r="I119" s="85">
        <v>197430.88</v>
      </c>
      <c r="J119" s="85">
        <v>112197.51</v>
      </c>
      <c r="K119" s="111">
        <v>40.441608374669798</v>
      </c>
      <c r="L119" s="85">
        <v>74291.58</v>
      </c>
    </row>
    <row r="120" spans="1:12" ht="13.8" x14ac:dyDescent="0.2">
      <c r="A120" s="37" t="s">
        <v>70</v>
      </c>
      <c r="B120" s="16" t="s">
        <v>70</v>
      </c>
      <c r="C120" s="16" t="s">
        <v>1276</v>
      </c>
      <c r="D120" s="16" t="s">
        <v>1277</v>
      </c>
      <c r="E120" s="85">
        <v>220000</v>
      </c>
      <c r="F120" s="85">
        <v>0</v>
      </c>
      <c r="G120" s="85">
        <v>220000</v>
      </c>
      <c r="H120" s="85">
        <v>0</v>
      </c>
      <c r="I120" s="85">
        <v>0</v>
      </c>
      <c r="J120" s="85">
        <v>0</v>
      </c>
      <c r="K120" s="111">
        <v>0</v>
      </c>
      <c r="L120" s="85">
        <v>0</v>
      </c>
    </row>
    <row r="121" spans="1:12" ht="13.8" x14ac:dyDescent="0.2">
      <c r="A121" s="37" t="s">
        <v>70</v>
      </c>
      <c r="B121" s="16" t="s">
        <v>70</v>
      </c>
      <c r="C121" s="16" t="s">
        <v>1278</v>
      </c>
      <c r="D121" s="16" t="s">
        <v>1279</v>
      </c>
      <c r="E121" s="85">
        <v>350000</v>
      </c>
      <c r="F121" s="85">
        <v>0</v>
      </c>
      <c r="G121" s="85">
        <v>350000</v>
      </c>
      <c r="H121" s="85">
        <v>440001.28000000003</v>
      </c>
      <c r="I121" s="85">
        <v>440001.28000000003</v>
      </c>
      <c r="J121" s="85">
        <v>37375.06</v>
      </c>
      <c r="K121" s="111">
        <v>10.6785885714286</v>
      </c>
      <c r="L121" s="85">
        <v>37375.06</v>
      </c>
    </row>
    <row r="122" spans="1:12" ht="13.8" x14ac:dyDescent="0.2">
      <c r="A122" s="37" t="s">
        <v>70</v>
      </c>
      <c r="B122" s="16" t="s">
        <v>70</v>
      </c>
      <c r="C122" s="16" t="s">
        <v>1280</v>
      </c>
      <c r="D122" s="16" t="s">
        <v>1281</v>
      </c>
      <c r="E122" s="85">
        <v>0</v>
      </c>
      <c r="F122" s="85">
        <v>0</v>
      </c>
      <c r="G122" s="85">
        <v>0</v>
      </c>
      <c r="H122" s="85">
        <v>3260.95</v>
      </c>
      <c r="I122" s="85">
        <v>3260.95</v>
      </c>
      <c r="J122" s="85">
        <v>3260.95</v>
      </c>
      <c r="K122" s="111">
        <v>0</v>
      </c>
      <c r="L122" s="85">
        <v>3260.95</v>
      </c>
    </row>
    <row r="123" spans="1:12" ht="13.8" x14ac:dyDescent="0.2">
      <c r="A123" s="37" t="s">
        <v>70</v>
      </c>
      <c r="B123" s="16" t="s">
        <v>70</v>
      </c>
      <c r="C123" s="16" t="s">
        <v>1282</v>
      </c>
      <c r="D123" s="16" t="s">
        <v>1283</v>
      </c>
      <c r="E123" s="85">
        <v>6000</v>
      </c>
      <c r="F123" s="85">
        <v>0</v>
      </c>
      <c r="G123" s="85">
        <v>6000</v>
      </c>
      <c r="H123" s="85">
        <v>0</v>
      </c>
      <c r="I123" s="85">
        <v>0</v>
      </c>
      <c r="J123" s="85">
        <v>0</v>
      </c>
      <c r="K123" s="111">
        <v>0</v>
      </c>
      <c r="L123" s="85">
        <v>0</v>
      </c>
    </row>
    <row r="124" spans="1:12" ht="13.8" x14ac:dyDescent="0.2">
      <c r="A124" s="37" t="s">
        <v>70</v>
      </c>
      <c r="B124" s="16" t="s">
        <v>70</v>
      </c>
      <c r="C124" s="16" t="s">
        <v>1284</v>
      </c>
      <c r="D124" s="16" t="s">
        <v>2191</v>
      </c>
      <c r="E124" s="85">
        <v>500000</v>
      </c>
      <c r="F124" s="85">
        <v>0</v>
      </c>
      <c r="G124" s="85">
        <v>500000</v>
      </c>
      <c r="H124" s="85">
        <v>0</v>
      </c>
      <c r="I124" s="85">
        <v>0</v>
      </c>
      <c r="J124" s="85">
        <v>0</v>
      </c>
      <c r="K124" s="111">
        <v>0</v>
      </c>
      <c r="L124" s="85">
        <v>0</v>
      </c>
    </row>
    <row r="125" spans="1:12" ht="13.8" x14ac:dyDescent="0.2">
      <c r="A125" s="37" t="s">
        <v>70</v>
      </c>
      <c r="B125" s="16" t="s">
        <v>70</v>
      </c>
      <c r="C125" s="16" t="s">
        <v>1285</v>
      </c>
      <c r="D125" s="16" t="s">
        <v>1286</v>
      </c>
      <c r="E125" s="85">
        <v>6000</v>
      </c>
      <c r="F125" s="85">
        <v>0</v>
      </c>
      <c r="G125" s="85">
        <v>6000</v>
      </c>
      <c r="H125" s="85">
        <v>753.68</v>
      </c>
      <c r="I125" s="85">
        <v>753.68</v>
      </c>
      <c r="J125" s="85">
        <v>753.68</v>
      </c>
      <c r="K125" s="111">
        <v>12.5613333333333</v>
      </c>
      <c r="L125" s="85">
        <v>753.68</v>
      </c>
    </row>
    <row r="126" spans="1:12" ht="13.8" x14ac:dyDescent="0.2">
      <c r="A126" s="37" t="s">
        <v>70</v>
      </c>
      <c r="B126" s="16" t="s">
        <v>70</v>
      </c>
      <c r="C126" s="16" t="s">
        <v>1287</v>
      </c>
      <c r="D126" s="16" t="s">
        <v>1288</v>
      </c>
      <c r="E126" s="85">
        <v>45000</v>
      </c>
      <c r="F126" s="85">
        <v>0</v>
      </c>
      <c r="G126" s="85">
        <v>45000</v>
      </c>
      <c r="H126" s="85">
        <v>0</v>
      </c>
      <c r="I126" s="85">
        <v>0</v>
      </c>
      <c r="J126" s="85">
        <v>0</v>
      </c>
      <c r="K126" s="111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1289</v>
      </c>
      <c r="D127" s="16" t="s">
        <v>1290</v>
      </c>
      <c r="E127" s="85">
        <v>700000</v>
      </c>
      <c r="F127" s="85">
        <v>80000</v>
      </c>
      <c r="G127" s="85">
        <v>780000</v>
      </c>
      <c r="H127" s="85">
        <v>328436.58</v>
      </c>
      <c r="I127" s="85">
        <v>316910.15000000002</v>
      </c>
      <c r="J127" s="85">
        <v>109472.1</v>
      </c>
      <c r="K127" s="111">
        <v>14.0348846153846</v>
      </c>
      <c r="L127" s="85">
        <v>109472.1</v>
      </c>
    </row>
    <row r="128" spans="1:12" ht="13.8" x14ac:dyDescent="0.2">
      <c r="A128" s="37" t="s">
        <v>70</v>
      </c>
      <c r="B128" s="16" t="s">
        <v>70</v>
      </c>
      <c r="C128" s="16" t="s">
        <v>1291</v>
      </c>
      <c r="D128" s="16" t="s">
        <v>1292</v>
      </c>
      <c r="E128" s="85">
        <v>500000</v>
      </c>
      <c r="F128" s="85">
        <v>0</v>
      </c>
      <c r="G128" s="85">
        <v>500000</v>
      </c>
      <c r="H128" s="85">
        <v>482000</v>
      </c>
      <c r="I128" s="85">
        <v>482000</v>
      </c>
      <c r="J128" s="85">
        <v>61063.87</v>
      </c>
      <c r="K128" s="111">
        <v>12.212774</v>
      </c>
      <c r="L128" s="85">
        <v>61063.87</v>
      </c>
    </row>
    <row r="129" spans="1:12" ht="13.8" x14ac:dyDescent="0.2">
      <c r="A129" s="37" t="s">
        <v>70</v>
      </c>
      <c r="B129" s="16" t="s">
        <v>70</v>
      </c>
      <c r="C129" s="16" t="s">
        <v>1293</v>
      </c>
      <c r="D129" s="16" t="s">
        <v>1294</v>
      </c>
      <c r="E129" s="85">
        <v>600000</v>
      </c>
      <c r="F129" s="85">
        <v>0</v>
      </c>
      <c r="G129" s="85">
        <v>600000</v>
      </c>
      <c r="H129" s="85">
        <v>59132.78</v>
      </c>
      <c r="I129" s="85">
        <v>59132.78</v>
      </c>
      <c r="J129" s="85">
        <v>59132.78</v>
      </c>
      <c r="K129" s="111">
        <v>9.8554633333333292</v>
      </c>
      <c r="L129" s="85">
        <v>59132.78</v>
      </c>
    </row>
    <row r="130" spans="1:12" ht="13.8" x14ac:dyDescent="0.2">
      <c r="A130" s="37" t="s">
        <v>70</v>
      </c>
      <c r="B130" s="16" t="s">
        <v>70</v>
      </c>
      <c r="C130" s="16" t="s">
        <v>1295</v>
      </c>
      <c r="D130" s="16" t="s">
        <v>1296</v>
      </c>
      <c r="E130" s="85">
        <v>30000</v>
      </c>
      <c r="F130" s="85">
        <v>0</v>
      </c>
      <c r="G130" s="85">
        <v>30000</v>
      </c>
      <c r="H130" s="85">
        <v>0</v>
      </c>
      <c r="I130" s="85">
        <v>0</v>
      </c>
      <c r="J130" s="85">
        <v>0</v>
      </c>
      <c r="K130" s="111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1297</v>
      </c>
      <c r="D131" s="16" t="s">
        <v>1298</v>
      </c>
      <c r="E131" s="85">
        <v>129383.5</v>
      </c>
      <c r="F131" s="85">
        <v>-124383.5</v>
      </c>
      <c r="G131" s="85">
        <v>5000</v>
      </c>
      <c r="H131" s="85">
        <v>1057.2</v>
      </c>
      <c r="I131" s="85">
        <v>1057.2</v>
      </c>
      <c r="J131" s="85">
        <v>440.5</v>
      </c>
      <c r="K131" s="111">
        <v>8.81</v>
      </c>
      <c r="L131" s="85">
        <v>440.5</v>
      </c>
    </row>
    <row r="132" spans="1:12" ht="13.8" x14ac:dyDescent="0.2">
      <c r="A132" s="37" t="s">
        <v>70</v>
      </c>
      <c r="B132" s="16" t="s">
        <v>70</v>
      </c>
      <c r="C132" s="16" t="s">
        <v>1299</v>
      </c>
      <c r="D132" s="16" t="s">
        <v>2192</v>
      </c>
      <c r="E132" s="85">
        <v>225000</v>
      </c>
      <c r="F132" s="85">
        <v>0</v>
      </c>
      <c r="G132" s="85">
        <v>225000</v>
      </c>
      <c r="H132" s="85">
        <v>124762.49</v>
      </c>
      <c r="I132" s="85">
        <v>124762.49</v>
      </c>
      <c r="J132" s="85">
        <v>124762.49</v>
      </c>
      <c r="K132" s="111">
        <v>55.449995555555603</v>
      </c>
      <c r="L132" s="85">
        <v>124762.49</v>
      </c>
    </row>
    <row r="133" spans="1:12" ht="13.8" x14ac:dyDescent="0.2">
      <c r="A133" s="37" t="s">
        <v>70</v>
      </c>
      <c r="B133" s="16" t="s">
        <v>70</v>
      </c>
      <c r="C133" s="16" t="s">
        <v>1300</v>
      </c>
      <c r="D133" s="16" t="s">
        <v>1301</v>
      </c>
      <c r="E133" s="85">
        <v>200000</v>
      </c>
      <c r="F133" s="85">
        <v>0</v>
      </c>
      <c r="G133" s="85">
        <v>200000</v>
      </c>
      <c r="H133" s="85">
        <v>0</v>
      </c>
      <c r="I133" s="85">
        <v>0</v>
      </c>
      <c r="J133" s="85">
        <v>0</v>
      </c>
      <c r="K133" s="111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1302</v>
      </c>
      <c r="D134" s="16" t="s">
        <v>1303</v>
      </c>
      <c r="E134" s="85">
        <v>50000</v>
      </c>
      <c r="F134" s="85">
        <v>0</v>
      </c>
      <c r="G134" s="85">
        <v>50000</v>
      </c>
      <c r="H134" s="85">
        <v>0</v>
      </c>
      <c r="I134" s="85">
        <v>0</v>
      </c>
      <c r="J134" s="85">
        <v>0</v>
      </c>
      <c r="K134" s="111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1304</v>
      </c>
      <c r="D135" s="16" t="s">
        <v>1305</v>
      </c>
      <c r="E135" s="85">
        <v>60000</v>
      </c>
      <c r="F135" s="85">
        <v>0</v>
      </c>
      <c r="G135" s="85">
        <v>60000</v>
      </c>
      <c r="H135" s="85">
        <v>0</v>
      </c>
      <c r="I135" s="85">
        <v>0</v>
      </c>
      <c r="J135" s="85">
        <v>0</v>
      </c>
      <c r="K135" s="111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1306</v>
      </c>
      <c r="D136" s="16" t="s">
        <v>2193</v>
      </c>
      <c r="E136" s="85">
        <v>0</v>
      </c>
      <c r="F136" s="85">
        <v>0</v>
      </c>
      <c r="G136" s="85">
        <v>0</v>
      </c>
      <c r="H136" s="85">
        <v>476.57</v>
      </c>
      <c r="I136" s="85">
        <v>476.57</v>
      </c>
      <c r="J136" s="85">
        <v>476.57</v>
      </c>
      <c r="K136" s="111">
        <v>0</v>
      </c>
      <c r="L136" s="85">
        <v>476.57</v>
      </c>
    </row>
    <row r="137" spans="1:12" ht="13.8" x14ac:dyDescent="0.2">
      <c r="A137" s="37" t="s">
        <v>70</v>
      </c>
      <c r="B137" s="16" t="s">
        <v>70</v>
      </c>
      <c r="C137" s="16" t="s">
        <v>1307</v>
      </c>
      <c r="D137" s="16" t="s">
        <v>1308</v>
      </c>
      <c r="E137" s="85">
        <v>500000</v>
      </c>
      <c r="F137" s="85">
        <v>0</v>
      </c>
      <c r="G137" s="85">
        <v>500000</v>
      </c>
      <c r="H137" s="85">
        <v>0</v>
      </c>
      <c r="I137" s="85">
        <v>0</v>
      </c>
      <c r="J137" s="85">
        <v>0</v>
      </c>
      <c r="K137" s="111">
        <v>0</v>
      </c>
      <c r="L137" s="85">
        <v>0</v>
      </c>
    </row>
    <row r="138" spans="1:12" ht="13.8" x14ac:dyDescent="0.2">
      <c r="A138" s="37" t="s">
        <v>70</v>
      </c>
      <c r="B138" s="16" t="s">
        <v>70</v>
      </c>
      <c r="C138" s="16" t="s">
        <v>1309</v>
      </c>
      <c r="D138" s="16" t="s">
        <v>2194</v>
      </c>
      <c r="E138" s="85">
        <v>25000</v>
      </c>
      <c r="F138" s="85">
        <v>0</v>
      </c>
      <c r="G138" s="85">
        <v>25000</v>
      </c>
      <c r="H138" s="85">
        <v>242</v>
      </c>
      <c r="I138" s="85">
        <v>242</v>
      </c>
      <c r="J138" s="85">
        <v>242</v>
      </c>
      <c r="K138" s="111">
        <v>0.96799999999999997</v>
      </c>
      <c r="L138" s="85">
        <v>242</v>
      </c>
    </row>
    <row r="139" spans="1:12" ht="13.8" x14ac:dyDescent="0.2">
      <c r="A139" s="37" t="s">
        <v>70</v>
      </c>
      <c r="B139" s="16" t="s">
        <v>70</v>
      </c>
      <c r="C139" s="16" t="s">
        <v>1310</v>
      </c>
      <c r="D139" s="16" t="s">
        <v>2195</v>
      </c>
      <c r="E139" s="85">
        <v>100000</v>
      </c>
      <c r="F139" s="85">
        <v>0</v>
      </c>
      <c r="G139" s="85">
        <v>100000</v>
      </c>
      <c r="H139" s="85">
        <v>0</v>
      </c>
      <c r="I139" s="85">
        <v>0</v>
      </c>
      <c r="J139" s="85">
        <v>0</v>
      </c>
      <c r="K139" s="111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1311</v>
      </c>
      <c r="D140" s="16" t="s">
        <v>2196</v>
      </c>
      <c r="E140" s="85">
        <v>0</v>
      </c>
      <c r="F140" s="85">
        <v>0</v>
      </c>
      <c r="G140" s="85">
        <v>0</v>
      </c>
      <c r="H140" s="85">
        <v>0</v>
      </c>
      <c r="I140" s="85">
        <v>0</v>
      </c>
      <c r="J140" s="85">
        <v>0</v>
      </c>
      <c r="K140" s="111">
        <v>0</v>
      </c>
      <c r="L140" s="85">
        <v>0</v>
      </c>
    </row>
    <row r="141" spans="1:12" ht="13.8" x14ac:dyDescent="0.2">
      <c r="A141" s="37" t="s">
        <v>70</v>
      </c>
      <c r="B141" s="16" t="s">
        <v>70</v>
      </c>
      <c r="C141" s="16" t="s">
        <v>1312</v>
      </c>
      <c r="D141" s="16" t="s">
        <v>2197</v>
      </c>
      <c r="E141" s="85">
        <v>2327053.0299999998</v>
      </c>
      <c r="F141" s="85">
        <v>0</v>
      </c>
      <c r="G141" s="85">
        <v>2327053.0299999998</v>
      </c>
      <c r="H141" s="85">
        <v>200000</v>
      </c>
      <c r="I141" s="85">
        <v>200000</v>
      </c>
      <c r="J141" s="85">
        <v>72774.95</v>
      </c>
      <c r="K141" s="111">
        <v>3.1273438577375301</v>
      </c>
      <c r="L141" s="85">
        <v>72774.95</v>
      </c>
    </row>
    <row r="142" spans="1:12" ht="13.8" x14ac:dyDescent="0.2">
      <c r="A142" s="37" t="s">
        <v>70</v>
      </c>
      <c r="B142" s="16" t="s">
        <v>70</v>
      </c>
      <c r="C142" s="16" t="s">
        <v>1313</v>
      </c>
      <c r="D142" s="16" t="s">
        <v>2198</v>
      </c>
      <c r="E142" s="85">
        <v>2000000</v>
      </c>
      <c r="F142" s="85">
        <v>0</v>
      </c>
      <c r="G142" s="85">
        <v>2000000</v>
      </c>
      <c r="H142" s="85">
        <v>0</v>
      </c>
      <c r="I142" s="85">
        <v>0</v>
      </c>
      <c r="J142" s="85">
        <v>0</v>
      </c>
      <c r="K142" s="111">
        <v>0</v>
      </c>
      <c r="L142" s="85">
        <v>0</v>
      </c>
    </row>
    <row r="143" spans="1:12" ht="13.8" x14ac:dyDescent="0.2">
      <c r="A143" s="37" t="s">
        <v>70</v>
      </c>
      <c r="B143" s="16" t="s">
        <v>70</v>
      </c>
      <c r="C143" s="16" t="s">
        <v>1314</v>
      </c>
      <c r="D143" s="16" t="s">
        <v>1315</v>
      </c>
      <c r="E143" s="85">
        <v>100000</v>
      </c>
      <c r="F143" s="85">
        <v>0</v>
      </c>
      <c r="G143" s="85">
        <v>100000</v>
      </c>
      <c r="H143" s="85">
        <v>0</v>
      </c>
      <c r="I143" s="85">
        <v>0</v>
      </c>
      <c r="J143" s="85">
        <v>0</v>
      </c>
      <c r="K143" s="111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1316</v>
      </c>
      <c r="D144" s="16" t="s">
        <v>2199</v>
      </c>
      <c r="E144" s="85">
        <v>736476.49</v>
      </c>
      <c r="F144" s="85">
        <v>0</v>
      </c>
      <c r="G144" s="85">
        <v>736476.49</v>
      </c>
      <c r="H144" s="85">
        <v>550035.1</v>
      </c>
      <c r="I144" s="85">
        <v>550035.1</v>
      </c>
      <c r="J144" s="85">
        <v>283637.18</v>
      </c>
      <c r="K144" s="111">
        <v>38.512726998250798</v>
      </c>
      <c r="L144" s="85">
        <v>283637.18</v>
      </c>
    </row>
    <row r="145" spans="1:12" ht="13.8" customHeight="1" x14ac:dyDescent="0.2">
      <c r="A145" s="37" t="s">
        <v>70</v>
      </c>
      <c r="B145" s="16" t="s">
        <v>70</v>
      </c>
      <c r="C145" s="16" t="s">
        <v>1317</v>
      </c>
      <c r="D145" s="16" t="s">
        <v>2200</v>
      </c>
      <c r="E145" s="85">
        <v>903297.06</v>
      </c>
      <c r="F145" s="85">
        <v>0</v>
      </c>
      <c r="G145" s="85">
        <v>903297.06</v>
      </c>
      <c r="H145" s="85">
        <v>914970.1</v>
      </c>
      <c r="I145" s="85">
        <v>869294.31</v>
      </c>
      <c r="J145" s="85">
        <v>869294.3</v>
      </c>
      <c r="K145" s="111">
        <v>96.235705671398904</v>
      </c>
      <c r="L145" s="85">
        <v>869294.3</v>
      </c>
    </row>
    <row r="146" spans="1:12" ht="13.8" x14ac:dyDescent="0.2">
      <c r="A146" s="37" t="s">
        <v>70</v>
      </c>
      <c r="B146" s="16" t="s">
        <v>70</v>
      </c>
      <c r="C146" s="16" t="s">
        <v>1318</v>
      </c>
      <c r="D146" s="16" t="s">
        <v>2201</v>
      </c>
      <c r="E146" s="85">
        <v>0</v>
      </c>
      <c r="F146" s="85">
        <v>0</v>
      </c>
      <c r="G146" s="85">
        <v>0</v>
      </c>
      <c r="H146" s="85">
        <v>289090.74</v>
      </c>
      <c r="I146" s="85">
        <v>289090.74</v>
      </c>
      <c r="J146" s="85">
        <v>289090.74</v>
      </c>
      <c r="K146" s="111">
        <v>0</v>
      </c>
      <c r="L146" s="85">
        <v>289090.74</v>
      </c>
    </row>
    <row r="147" spans="1:12" ht="13.8" x14ac:dyDescent="0.2">
      <c r="A147" s="37" t="s">
        <v>70</v>
      </c>
      <c r="B147" s="16" t="s">
        <v>70</v>
      </c>
      <c r="C147" s="16" t="s">
        <v>1319</v>
      </c>
      <c r="D147" s="16" t="s">
        <v>2202</v>
      </c>
      <c r="E147" s="85">
        <v>200000</v>
      </c>
      <c r="F147" s="85">
        <v>0</v>
      </c>
      <c r="G147" s="85">
        <v>200000</v>
      </c>
      <c r="H147" s="85">
        <v>200000</v>
      </c>
      <c r="I147" s="85">
        <v>200000</v>
      </c>
      <c r="J147" s="85">
        <v>199999.82</v>
      </c>
      <c r="K147" s="111">
        <v>99.99991</v>
      </c>
      <c r="L147" s="85">
        <v>199999.82</v>
      </c>
    </row>
    <row r="148" spans="1:12" ht="13.8" x14ac:dyDescent="0.2">
      <c r="A148" s="37" t="s">
        <v>70</v>
      </c>
      <c r="B148" s="16" t="s">
        <v>70</v>
      </c>
      <c r="C148" s="16" t="s">
        <v>1320</v>
      </c>
      <c r="D148" s="16" t="s">
        <v>1321</v>
      </c>
      <c r="E148" s="85">
        <v>1097994.23</v>
      </c>
      <c r="F148" s="85">
        <v>0</v>
      </c>
      <c r="G148" s="85">
        <v>1097994.23</v>
      </c>
      <c r="H148" s="85">
        <v>972994.23</v>
      </c>
      <c r="I148" s="85">
        <v>972994.23</v>
      </c>
      <c r="J148" s="85">
        <v>140526.24</v>
      </c>
      <c r="K148" s="111">
        <v>12.798449769631301</v>
      </c>
      <c r="L148" s="85">
        <v>0</v>
      </c>
    </row>
    <row r="149" spans="1:12" ht="13.8" x14ac:dyDescent="0.2">
      <c r="A149" s="37" t="s">
        <v>70</v>
      </c>
      <c r="B149" s="16" t="s">
        <v>70</v>
      </c>
      <c r="C149" s="16" t="s">
        <v>1322</v>
      </c>
      <c r="D149" s="16" t="s">
        <v>2203</v>
      </c>
      <c r="E149" s="85">
        <v>2647449.33</v>
      </c>
      <c r="F149" s="85">
        <v>0</v>
      </c>
      <c r="G149" s="85">
        <v>2647449.33</v>
      </c>
      <c r="H149" s="85">
        <v>2799131.52</v>
      </c>
      <c r="I149" s="85">
        <v>2645205.9900000002</v>
      </c>
      <c r="J149" s="85">
        <v>0</v>
      </c>
      <c r="K149" s="111">
        <v>0</v>
      </c>
      <c r="L149" s="85">
        <v>0</v>
      </c>
    </row>
    <row r="150" spans="1:12" ht="13.8" x14ac:dyDescent="0.2">
      <c r="A150" s="37" t="s">
        <v>70</v>
      </c>
      <c r="B150" s="16" t="s">
        <v>70</v>
      </c>
      <c r="C150" s="16" t="s">
        <v>1323</v>
      </c>
      <c r="D150" s="16" t="s">
        <v>1324</v>
      </c>
      <c r="E150" s="85">
        <v>2618317.8199999998</v>
      </c>
      <c r="F150" s="85">
        <v>0</v>
      </c>
      <c r="G150" s="85">
        <v>2618317.8199999998</v>
      </c>
      <c r="H150" s="85">
        <v>2989613.29</v>
      </c>
      <c r="I150" s="85">
        <v>2862207.32</v>
      </c>
      <c r="J150" s="85">
        <v>1172492.94</v>
      </c>
      <c r="K150" s="111">
        <v>44.780390334737902</v>
      </c>
      <c r="L150" s="85">
        <v>965279.43</v>
      </c>
    </row>
    <row r="151" spans="1:12" ht="13.8" x14ac:dyDescent="0.2">
      <c r="A151" s="37" t="s">
        <v>70</v>
      </c>
      <c r="B151" s="16" t="s">
        <v>70</v>
      </c>
      <c r="C151" s="16" t="s">
        <v>1325</v>
      </c>
      <c r="D151" s="16" t="s">
        <v>1326</v>
      </c>
      <c r="E151" s="85">
        <v>1129054.8700000001</v>
      </c>
      <c r="F151" s="85">
        <v>0</v>
      </c>
      <c r="G151" s="85">
        <v>1129054.8700000001</v>
      </c>
      <c r="H151" s="85">
        <v>1825007.2</v>
      </c>
      <c r="I151" s="85">
        <v>1582330.1</v>
      </c>
      <c r="J151" s="85">
        <v>296640.28000000003</v>
      </c>
      <c r="K151" s="111">
        <v>26.273327176738501</v>
      </c>
      <c r="L151" s="85">
        <v>296640.28000000003</v>
      </c>
    </row>
    <row r="152" spans="1:12" ht="13.8" x14ac:dyDescent="0.2">
      <c r="A152" s="37" t="s">
        <v>70</v>
      </c>
      <c r="B152" s="16" t="s">
        <v>70</v>
      </c>
      <c r="C152" s="16" t="s">
        <v>1327</v>
      </c>
      <c r="D152" s="16" t="s">
        <v>1328</v>
      </c>
      <c r="E152" s="85">
        <v>2024807.01</v>
      </c>
      <c r="F152" s="85">
        <v>0</v>
      </c>
      <c r="G152" s="85">
        <v>2024807.01</v>
      </c>
      <c r="H152" s="85">
        <v>3011207.72</v>
      </c>
      <c r="I152" s="85">
        <v>1791873.32</v>
      </c>
      <c r="J152" s="85">
        <v>442248.75</v>
      </c>
      <c r="K152" s="111">
        <v>21.841526022768999</v>
      </c>
      <c r="L152" s="85">
        <v>442248.75</v>
      </c>
    </row>
    <row r="153" spans="1:12" ht="13.8" x14ac:dyDescent="0.2">
      <c r="A153" s="37" t="s">
        <v>70</v>
      </c>
      <c r="B153" s="16" t="s">
        <v>70</v>
      </c>
      <c r="C153" s="16" t="s">
        <v>1329</v>
      </c>
      <c r="D153" s="16" t="s">
        <v>2204</v>
      </c>
      <c r="E153" s="85">
        <v>150000</v>
      </c>
      <c r="F153" s="85">
        <v>0</v>
      </c>
      <c r="G153" s="85">
        <v>150000</v>
      </c>
      <c r="H153" s="85">
        <v>212371.69</v>
      </c>
      <c r="I153" s="85">
        <v>206002.48</v>
      </c>
      <c r="J153" s="85">
        <v>206002.48</v>
      </c>
      <c r="K153" s="111">
        <v>137.33498666666699</v>
      </c>
      <c r="L153" s="85">
        <v>206002.48</v>
      </c>
    </row>
    <row r="154" spans="1:12" ht="13.8" x14ac:dyDescent="0.2">
      <c r="A154" s="37" t="s">
        <v>70</v>
      </c>
      <c r="B154" s="16" t="s">
        <v>70</v>
      </c>
      <c r="C154" s="16" t="s">
        <v>1330</v>
      </c>
      <c r="D154" s="16" t="s">
        <v>2205</v>
      </c>
      <c r="E154" s="85">
        <v>2690427.6</v>
      </c>
      <c r="F154" s="85">
        <v>0</v>
      </c>
      <c r="G154" s="85">
        <v>2690427.6</v>
      </c>
      <c r="H154" s="85">
        <v>2822865.6</v>
      </c>
      <c r="I154" s="85">
        <v>2822865.6</v>
      </c>
      <c r="J154" s="85">
        <v>1486575.3</v>
      </c>
      <c r="K154" s="111">
        <v>55.254239140276397</v>
      </c>
      <c r="L154" s="85">
        <v>1486575.3</v>
      </c>
    </row>
    <row r="155" spans="1:12" ht="13.8" x14ac:dyDescent="0.2">
      <c r="A155" s="37" t="s">
        <v>70</v>
      </c>
      <c r="B155" s="16" t="s">
        <v>70</v>
      </c>
      <c r="C155" s="16" t="s">
        <v>1331</v>
      </c>
      <c r="D155" s="16" t="s">
        <v>2206</v>
      </c>
      <c r="E155" s="85">
        <v>3385172.52</v>
      </c>
      <c r="F155" s="85">
        <v>0</v>
      </c>
      <c r="G155" s="85">
        <v>3385172.52</v>
      </c>
      <c r="H155" s="85">
        <v>3433569.66</v>
      </c>
      <c r="I155" s="85">
        <v>3433569.66</v>
      </c>
      <c r="J155" s="85">
        <v>1471964.86</v>
      </c>
      <c r="K155" s="111">
        <v>43.4827132532672</v>
      </c>
      <c r="L155" s="85">
        <v>1471964.86</v>
      </c>
    </row>
    <row r="156" spans="1:12" ht="13.8" x14ac:dyDescent="0.2">
      <c r="A156" s="37" t="s">
        <v>70</v>
      </c>
      <c r="B156" s="16" t="s">
        <v>70</v>
      </c>
      <c r="C156" s="16" t="s">
        <v>1332</v>
      </c>
      <c r="D156" s="16" t="s">
        <v>2207</v>
      </c>
      <c r="E156" s="85">
        <v>850000</v>
      </c>
      <c r="F156" s="85">
        <v>0</v>
      </c>
      <c r="G156" s="85">
        <v>850000</v>
      </c>
      <c r="H156" s="85">
        <v>805213.27</v>
      </c>
      <c r="I156" s="85">
        <v>805212.31</v>
      </c>
      <c r="J156" s="85">
        <v>296150.07</v>
      </c>
      <c r="K156" s="111">
        <v>34.841184705882299</v>
      </c>
      <c r="L156" s="85">
        <v>264734.43</v>
      </c>
    </row>
    <row r="157" spans="1:12" ht="13.8" x14ac:dyDescent="0.2">
      <c r="A157" s="37" t="s">
        <v>70</v>
      </c>
      <c r="B157" s="16" t="s">
        <v>70</v>
      </c>
      <c r="C157" s="16" t="s">
        <v>1333</v>
      </c>
      <c r="D157" s="16" t="s">
        <v>2208</v>
      </c>
      <c r="E157" s="85">
        <v>739749.72</v>
      </c>
      <c r="F157" s="85">
        <v>0</v>
      </c>
      <c r="G157" s="85">
        <v>739749.72</v>
      </c>
      <c r="H157" s="85">
        <v>821715.12</v>
      </c>
      <c r="I157" s="85">
        <v>821715.12</v>
      </c>
      <c r="J157" s="85">
        <v>737887.68</v>
      </c>
      <c r="K157" s="111">
        <v>99.748287839838596</v>
      </c>
      <c r="L157" s="85">
        <v>737887.68</v>
      </c>
    </row>
    <row r="158" spans="1:12" ht="13.8" x14ac:dyDescent="0.2">
      <c r="A158" s="37" t="s">
        <v>70</v>
      </c>
      <c r="B158" s="16" t="s">
        <v>70</v>
      </c>
      <c r="C158" s="16" t="s">
        <v>1334</v>
      </c>
      <c r="D158" s="16" t="s">
        <v>2209</v>
      </c>
      <c r="E158" s="85">
        <v>750000</v>
      </c>
      <c r="F158" s="85">
        <v>0</v>
      </c>
      <c r="G158" s="85">
        <v>750000</v>
      </c>
      <c r="H158" s="85">
        <v>0</v>
      </c>
      <c r="I158" s="85">
        <v>0</v>
      </c>
      <c r="J158" s="85">
        <v>0</v>
      </c>
      <c r="K158" s="111">
        <v>0</v>
      </c>
      <c r="L158" s="85">
        <v>0</v>
      </c>
    </row>
    <row r="159" spans="1:12" ht="13.8" x14ac:dyDescent="0.2">
      <c r="A159" s="37" t="s">
        <v>70</v>
      </c>
      <c r="B159" s="16" t="s">
        <v>70</v>
      </c>
      <c r="C159" s="16" t="s">
        <v>1335</v>
      </c>
      <c r="D159" s="16" t="s">
        <v>1336</v>
      </c>
      <c r="E159" s="85">
        <v>100000</v>
      </c>
      <c r="F159" s="85">
        <v>0</v>
      </c>
      <c r="G159" s="85">
        <v>100000</v>
      </c>
      <c r="H159" s="85">
        <v>0</v>
      </c>
      <c r="I159" s="85">
        <v>0</v>
      </c>
      <c r="J159" s="85">
        <v>0</v>
      </c>
      <c r="K159" s="111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1337</v>
      </c>
      <c r="D160" s="16" t="s">
        <v>1338</v>
      </c>
      <c r="E160" s="85">
        <v>0</v>
      </c>
      <c r="F160" s="85">
        <v>0</v>
      </c>
      <c r="G160" s="85">
        <v>0</v>
      </c>
      <c r="H160" s="85">
        <v>18137.900000000001</v>
      </c>
      <c r="I160" s="85">
        <v>18137.900000000001</v>
      </c>
      <c r="J160" s="85">
        <v>18137.900000000001</v>
      </c>
      <c r="K160" s="111">
        <v>0</v>
      </c>
      <c r="L160" s="85">
        <v>18137.900000000001</v>
      </c>
    </row>
    <row r="161" spans="1:12" ht="13.8" x14ac:dyDescent="0.2">
      <c r="A161" s="37" t="s">
        <v>70</v>
      </c>
      <c r="B161" s="16" t="s">
        <v>70</v>
      </c>
      <c r="C161" s="16" t="s">
        <v>1339</v>
      </c>
      <c r="D161" s="16" t="s">
        <v>1340</v>
      </c>
      <c r="E161" s="85">
        <v>100000</v>
      </c>
      <c r="F161" s="85">
        <v>0</v>
      </c>
      <c r="G161" s="85">
        <v>100000</v>
      </c>
      <c r="H161" s="85">
        <v>0</v>
      </c>
      <c r="I161" s="85">
        <v>0</v>
      </c>
      <c r="J161" s="85">
        <v>0</v>
      </c>
      <c r="K161" s="111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1341</v>
      </c>
      <c r="D162" s="16" t="s">
        <v>2210</v>
      </c>
      <c r="E162" s="85">
        <v>200000</v>
      </c>
      <c r="F162" s="85">
        <v>0</v>
      </c>
      <c r="G162" s="85">
        <v>200000</v>
      </c>
      <c r="H162" s="85">
        <v>0</v>
      </c>
      <c r="I162" s="85">
        <v>0</v>
      </c>
      <c r="J162" s="85">
        <v>0</v>
      </c>
      <c r="K162" s="111">
        <v>0</v>
      </c>
      <c r="L162" s="85">
        <v>0</v>
      </c>
    </row>
    <row r="163" spans="1:12" ht="13.8" x14ac:dyDescent="0.2">
      <c r="A163" s="37" t="s">
        <v>70</v>
      </c>
      <c r="B163" s="16" t="s">
        <v>70</v>
      </c>
      <c r="C163" s="16" t="s">
        <v>1342</v>
      </c>
      <c r="D163" s="16" t="s">
        <v>1343</v>
      </c>
      <c r="E163" s="85">
        <v>1000000</v>
      </c>
      <c r="F163" s="85">
        <v>0</v>
      </c>
      <c r="G163" s="85">
        <v>1000000</v>
      </c>
      <c r="H163" s="85">
        <v>0</v>
      </c>
      <c r="I163" s="85">
        <v>0</v>
      </c>
      <c r="J163" s="85">
        <v>0</v>
      </c>
      <c r="K163" s="111">
        <v>0</v>
      </c>
      <c r="L163" s="85">
        <v>0</v>
      </c>
    </row>
    <row r="164" spans="1:12" ht="13.8" x14ac:dyDescent="0.2">
      <c r="A164" s="37" t="s">
        <v>70</v>
      </c>
      <c r="B164" s="16" t="s">
        <v>70</v>
      </c>
      <c r="C164" s="16" t="s">
        <v>1344</v>
      </c>
      <c r="D164" s="16" t="s">
        <v>2211</v>
      </c>
      <c r="E164" s="85">
        <v>100000</v>
      </c>
      <c r="F164" s="85">
        <v>0</v>
      </c>
      <c r="G164" s="85">
        <v>100000</v>
      </c>
      <c r="H164" s="85">
        <v>5225.99</v>
      </c>
      <c r="I164" s="85">
        <v>5225.99</v>
      </c>
      <c r="J164" s="85">
        <v>5225.99</v>
      </c>
      <c r="K164" s="111">
        <v>5.2259900000000004</v>
      </c>
      <c r="L164" s="85">
        <v>5225.99</v>
      </c>
    </row>
    <row r="165" spans="1:12" ht="13.8" x14ac:dyDescent="0.2">
      <c r="A165" s="37" t="s">
        <v>70</v>
      </c>
      <c r="B165" s="16" t="s">
        <v>70</v>
      </c>
      <c r="C165" s="16" t="s">
        <v>1345</v>
      </c>
      <c r="D165" s="16" t="s">
        <v>2212</v>
      </c>
      <c r="E165" s="85">
        <v>200000</v>
      </c>
      <c r="F165" s="85">
        <v>0</v>
      </c>
      <c r="G165" s="85">
        <v>200000</v>
      </c>
      <c r="H165" s="85">
        <v>0</v>
      </c>
      <c r="I165" s="85">
        <v>0</v>
      </c>
      <c r="J165" s="85">
        <v>0</v>
      </c>
      <c r="K165" s="111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1346</v>
      </c>
      <c r="D166" s="16" t="s">
        <v>1347</v>
      </c>
      <c r="E166" s="85">
        <v>500000</v>
      </c>
      <c r="F166" s="85">
        <v>0</v>
      </c>
      <c r="G166" s="85">
        <v>500000</v>
      </c>
      <c r="H166" s="85">
        <v>0</v>
      </c>
      <c r="I166" s="85">
        <v>0</v>
      </c>
      <c r="J166" s="85">
        <v>0</v>
      </c>
      <c r="K166" s="111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1348</v>
      </c>
      <c r="D167" s="16" t="s">
        <v>1221</v>
      </c>
      <c r="E167" s="85">
        <v>40000</v>
      </c>
      <c r="F167" s="85">
        <v>0</v>
      </c>
      <c r="G167" s="85">
        <v>40000</v>
      </c>
      <c r="H167" s="85">
        <v>0</v>
      </c>
      <c r="I167" s="85">
        <v>0</v>
      </c>
      <c r="J167" s="85">
        <v>0</v>
      </c>
      <c r="K167" s="111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1349</v>
      </c>
      <c r="D168" s="16" t="s">
        <v>1350</v>
      </c>
      <c r="E168" s="85">
        <v>0</v>
      </c>
      <c r="F168" s="85">
        <v>-110088.91</v>
      </c>
      <c r="G168" s="85">
        <v>-110088.91</v>
      </c>
      <c r="H168" s="85">
        <v>0</v>
      </c>
      <c r="I168" s="85">
        <v>0</v>
      </c>
      <c r="J168" s="85">
        <v>0</v>
      </c>
      <c r="K168" s="111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1351</v>
      </c>
      <c r="D169" s="16" t="s">
        <v>1352</v>
      </c>
      <c r="E169" s="85">
        <v>300000</v>
      </c>
      <c r="F169" s="85">
        <v>0</v>
      </c>
      <c r="G169" s="85">
        <v>300000</v>
      </c>
      <c r="H169" s="85">
        <v>88082.28</v>
      </c>
      <c r="I169" s="85">
        <v>88082.28</v>
      </c>
      <c r="J169" s="85">
        <v>1815</v>
      </c>
      <c r="K169" s="111">
        <v>0.60499999999999998</v>
      </c>
      <c r="L169" s="85">
        <v>1815</v>
      </c>
    </row>
    <row r="170" spans="1:12" ht="13.8" x14ac:dyDescent="0.2">
      <c r="A170" s="37" t="s">
        <v>70</v>
      </c>
      <c r="B170" s="16" t="s">
        <v>70</v>
      </c>
      <c r="C170" s="16" t="s">
        <v>1353</v>
      </c>
      <c r="D170" s="16" t="s">
        <v>1354</v>
      </c>
      <c r="E170" s="85">
        <v>2913716.1</v>
      </c>
      <c r="F170" s="85">
        <v>2980909.79</v>
      </c>
      <c r="G170" s="85">
        <v>5894625.8899999997</v>
      </c>
      <c r="H170" s="85">
        <v>0</v>
      </c>
      <c r="I170" s="85">
        <v>0</v>
      </c>
      <c r="J170" s="85">
        <v>0</v>
      </c>
      <c r="K170" s="111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1355</v>
      </c>
      <c r="D171" s="16" t="s">
        <v>1356</v>
      </c>
      <c r="E171" s="85">
        <v>300000</v>
      </c>
      <c r="F171" s="85">
        <v>0</v>
      </c>
      <c r="G171" s="85">
        <v>300000</v>
      </c>
      <c r="H171" s="85">
        <v>130012.34</v>
      </c>
      <c r="I171" s="85">
        <v>130012.34</v>
      </c>
      <c r="J171" s="85">
        <v>23218.67</v>
      </c>
      <c r="K171" s="111">
        <v>7.7395566666666697</v>
      </c>
      <c r="L171" s="85">
        <v>23218.67</v>
      </c>
    </row>
    <row r="172" spans="1:12" ht="13.8" x14ac:dyDescent="0.2">
      <c r="A172" s="37" t="s">
        <v>70</v>
      </c>
      <c r="B172" s="16" t="s">
        <v>70</v>
      </c>
      <c r="C172" s="16" t="s">
        <v>1357</v>
      </c>
      <c r="D172" s="16" t="s">
        <v>2213</v>
      </c>
      <c r="E172" s="85">
        <v>0</v>
      </c>
      <c r="F172" s="85">
        <v>0</v>
      </c>
      <c r="G172" s="85">
        <v>0</v>
      </c>
      <c r="H172" s="85">
        <v>3315.85</v>
      </c>
      <c r="I172" s="85">
        <v>3315.85</v>
      </c>
      <c r="J172" s="85">
        <v>3315.85</v>
      </c>
      <c r="K172" s="111">
        <v>0</v>
      </c>
      <c r="L172" s="85">
        <v>3315.85</v>
      </c>
    </row>
    <row r="173" spans="1:12" ht="13.8" x14ac:dyDescent="0.2">
      <c r="A173" s="37" t="s">
        <v>70</v>
      </c>
      <c r="B173" s="16" t="s">
        <v>70</v>
      </c>
      <c r="C173" s="16" t="s">
        <v>1358</v>
      </c>
      <c r="D173" s="16" t="s">
        <v>1359</v>
      </c>
      <c r="E173" s="85">
        <v>100000</v>
      </c>
      <c r="F173" s="85">
        <v>0</v>
      </c>
      <c r="G173" s="85">
        <v>100000</v>
      </c>
      <c r="H173" s="85">
        <v>82119.600000000006</v>
      </c>
      <c r="I173" s="85">
        <v>73849.84</v>
      </c>
      <c r="J173" s="85">
        <v>26804.080000000002</v>
      </c>
      <c r="K173" s="111">
        <v>26.804079999999999</v>
      </c>
      <c r="L173" s="85">
        <v>26804.080000000002</v>
      </c>
    </row>
    <row r="174" spans="1:12" ht="13.8" x14ac:dyDescent="0.2">
      <c r="A174" s="37" t="s">
        <v>70</v>
      </c>
      <c r="B174" s="16" t="s">
        <v>70</v>
      </c>
      <c r="C174" s="16" t="s">
        <v>1360</v>
      </c>
      <c r="D174" s="16" t="s">
        <v>2214</v>
      </c>
      <c r="E174" s="85">
        <v>47869.99</v>
      </c>
      <c r="F174" s="85">
        <v>0</v>
      </c>
      <c r="G174" s="85">
        <v>47869.99</v>
      </c>
      <c r="H174" s="85">
        <v>43529.73</v>
      </c>
      <c r="I174" s="85">
        <v>43529.73</v>
      </c>
      <c r="J174" s="85">
        <v>8028.82</v>
      </c>
      <c r="K174" s="111">
        <v>16.772136363512899</v>
      </c>
      <c r="L174" s="85">
        <v>8028.82</v>
      </c>
    </row>
    <row r="175" spans="1:12" ht="13.8" x14ac:dyDescent="0.2">
      <c r="A175" s="37" t="s">
        <v>70</v>
      </c>
      <c r="B175" s="16" t="s">
        <v>70</v>
      </c>
      <c r="C175" s="16" t="s">
        <v>1361</v>
      </c>
      <c r="D175" s="16" t="s">
        <v>2215</v>
      </c>
      <c r="E175" s="85">
        <v>60000</v>
      </c>
      <c r="F175" s="85">
        <v>0</v>
      </c>
      <c r="G175" s="85">
        <v>60000</v>
      </c>
      <c r="H175" s="85">
        <v>0</v>
      </c>
      <c r="I175" s="85">
        <v>0</v>
      </c>
      <c r="J175" s="85">
        <v>0</v>
      </c>
      <c r="K175" s="111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1362</v>
      </c>
      <c r="D176" s="16" t="s">
        <v>1363</v>
      </c>
      <c r="E176" s="85">
        <v>1000000</v>
      </c>
      <c r="F176" s="85">
        <v>0</v>
      </c>
      <c r="G176" s="85">
        <v>1000000</v>
      </c>
      <c r="H176" s="85">
        <v>1731341.59</v>
      </c>
      <c r="I176" s="85">
        <v>1731341.59</v>
      </c>
      <c r="J176" s="85">
        <v>0</v>
      </c>
      <c r="K176" s="111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16" t="s">
        <v>1364</v>
      </c>
      <c r="D177" s="16" t="s">
        <v>1365</v>
      </c>
      <c r="E177" s="85">
        <v>1274651.3400000001</v>
      </c>
      <c r="F177" s="85">
        <v>385000</v>
      </c>
      <c r="G177" s="85">
        <v>1659651.34</v>
      </c>
      <c r="H177" s="85">
        <v>1436202.41</v>
      </c>
      <c r="I177" s="85">
        <v>1436202.41</v>
      </c>
      <c r="J177" s="85">
        <v>79239.850000000006</v>
      </c>
      <c r="K177" s="111">
        <v>4.77448775475938</v>
      </c>
      <c r="L177" s="85">
        <v>79239.850000000006</v>
      </c>
    </row>
    <row r="178" spans="1:12" ht="13.8" x14ac:dyDescent="0.2">
      <c r="A178" s="37" t="s">
        <v>70</v>
      </c>
      <c r="B178" s="16" t="s">
        <v>70</v>
      </c>
      <c r="C178" s="16" t="s">
        <v>1366</v>
      </c>
      <c r="D178" s="16" t="s">
        <v>2216</v>
      </c>
      <c r="E178" s="85">
        <v>20000</v>
      </c>
      <c r="F178" s="85">
        <v>0</v>
      </c>
      <c r="G178" s="85">
        <v>20000</v>
      </c>
      <c r="H178" s="85">
        <v>0</v>
      </c>
      <c r="I178" s="85">
        <v>0</v>
      </c>
      <c r="J178" s="85">
        <v>0</v>
      </c>
      <c r="K178" s="111">
        <v>0</v>
      </c>
      <c r="L178" s="85">
        <v>0</v>
      </c>
    </row>
    <row r="179" spans="1:12" ht="13.8" x14ac:dyDescent="0.2">
      <c r="A179" s="37" t="s">
        <v>70</v>
      </c>
      <c r="B179" s="16" t="s">
        <v>70</v>
      </c>
      <c r="C179" s="16" t="s">
        <v>1367</v>
      </c>
      <c r="D179" s="16" t="s">
        <v>2217</v>
      </c>
      <c r="E179" s="85">
        <v>20000</v>
      </c>
      <c r="F179" s="85">
        <v>0</v>
      </c>
      <c r="G179" s="85">
        <v>20000</v>
      </c>
      <c r="H179" s="85">
        <v>0</v>
      </c>
      <c r="I179" s="85">
        <v>0</v>
      </c>
      <c r="J179" s="85">
        <v>0</v>
      </c>
      <c r="K179" s="111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1368</v>
      </c>
      <c r="D180" s="16" t="s">
        <v>2218</v>
      </c>
      <c r="E180" s="85">
        <v>50000</v>
      </c>
      <c r="F180" s="85">
        <v>0</v>
      </c>
      <c r="G180" s="85">
        <v>50000</v>
      </c>
      <c r="H180" s="85">
        <v>0</v>
      </c>
      <c r="I180" s="85">
        <v>0</v>
      </c>
      <c r="J180" s="85">
        <v>0</v>
      </c>
      <c r="K180" s="111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1369</v>
      </c>
      <c r="D181" s="16" t="s">
        <v>2219</v>
      </c>
      <c r="E181" s="85">
        <v>0</v>
      </c>
      <c r="F181" s="85">
        <v>0</v>
      </c>
      <c r="G181" s="85">
        <v>0</v>
      </c>
      <c r="H181" s="85">
        <v>32494.67</v>
      </c>
      <c r="I181" s="85">
        <v>32494.67</v>
      </c>
      <c r="J181" s="85">
        <v>32494.67</v>
      </c>
      <c r="K181" s="111">
        <v>0</v>
      </c>
      <c r="L181" s="85">
        <v>32494.67</v>
      </c>
    </row>
    <row r="182" spans="1:12" ht="13.8" x14ac:dyDescent="0.2">
      <c r="A182" s="37" t="s">
        <v>70</v>
      </c>
      <c r="B182" s="16" t="s">
        <v>70</v>
      </c>
      <c r="C182" s="16" t="s">
        <v>1370</v>
      </c>
      <c r="D182" s="16" t="s">
        <v>2220</v>
      </c>
      <c r="E182" s="85">
        <v>0</v>
      </c>
      <c r="F182" s="85">
        <v>0</v>
      </c>
      <c r="G182" s="85">
        <v>0</v>
      </c>
      <c r="H182" s="85">
        <v>1000000</v>
      </c>
      <c r="I182" s="85">
        <v>816989.14</v>
      </c>
      <c r="J182" s="85">
        <v>0</v>
      </c>
      <c r="K182" s="111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1371</v>
      </c>
      <c r="D183" s="16" t="s">
        <v>1372</v>
      </c>
      <c r="E183" s="85">
        <v>0</v>
      </c>
      <c r="F183" s="85">
        <v>1000000</v>
      </c>
      <c r="G183" s="85">
        <v>1000000</v>
      </c>
      <c r="H183" s="85">
        <v>989734.71</v>
      </c>
      <c r="I183" s="85">
        <v>0</v>
      </c>
      <c r="J183" s="85">
        <v>0</v>
      </c>
      <c r="K183" s="111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1373</v>
      </c>
      <c r="D184" s="16" t="s">
        <v>1374</v>
      </c>
      <c r="E184" s="85">
        <v>0</v>
      </c>
      <c r="F184" s="85">
        <v>0</v>
      </c>
      <c r="G184" s="85">
        <v>0</v>
      </c>
      <c r="H184" s="85">
        <v>0</v>
      </c>
      <c r="I184" s="85">
        <v>0</v>
      </c>
      <c r="J184" s="85">
        <v>0</v>
      </c>
      <c r="K184" s="111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1375</v>
      </c>
      <c r="D185" s="16" t="s">
        <v>1376</v>
      </c>
      <c r="E185" s="85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111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1377</v>
      </c>
      <c r="D186" s="16" t="s">
        <v>1378</v>
      </c>
      <c r="E186" s="85">
        <v>0</v>
      </c>
      <c r="F186" s="85">
        <v>0</v>
      </c>
      <c r="G186" s="85">
        <v>0</v>
      </c>
      <c r="H186" s="85">
        <v>722795.76</v>
      </c>
      <c r="I186" s="85">
        <v>100371.25</v>
      </c>
      <c r="J186" s="85">
        <v>100371.25</v>
      </c>
      <c r="K186" s="111">
        <v>0</v>
      </c>
      <c r="L186" s="85">
        <v>52830.35</v>
      </c>
    </row>
    <row r="187" spans="1:12" ht="13.8" x14ac:dyDescent="0.2">
      <c r="A187" s="37" t="s">
        <v>70</v>
      </c>
      <c r="B187" s="16" t="s">
        <v>70</v>
      </c>
      <c r="C187" s="16" t="s">
        <v>1379</v>
      </c>
      <c r="D187" s="16" t="s">
        <v>1380</v>
      </c>
      <c r="E187" s="85">
        <v>0</v>
      </c>
      <c r="F187" s="85">
        <v>0</v>
      </c>
      <c r="G187" s="85">
        <v>0</v>
      </c>
      <c r="H187" s="85">
        <v>29803.75</v>
      </c>
      <c r="I187" s="85">
        <v>29803.75</v>
      </c>
      <c r="J187" s="85">
        <v>0</v>
      </c>
      <c r="K187" s="111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1381</v>
      </c>
      <c r="D188" s="16" t="s">
        <v>1382</v>
      </c>
      <c r="E188" s="85">
        <v>0</v>
      </c>
      <c r="F188" s="85">
        <v>0</v>
      </c>
      <c r="G188" s="85">
        <v>0</v>
      </c>
      <c r="H188" s="85">
        <v>4658.5</v>
      </c>
      <c r="I188" s="85">
        <v>4658.5</v>
      </c>
      <c r="J188" s="85">
        <v>4658.5</v>
      </c>
      <c r="K188" s="111">
        <v>0</v>
      </c>
      <c r="L188" s="85">
        <v>4658.5</v>
      </c>
    </row>
    <row r="189" spans="1:12" ht="13.8" x14ac:dyDescent="0.2">
      <c r="A189" s="37" t="s">
        <v>70</v>
      </c>
      <c r="B189" s="16" t="s">
        <v>70</v>
      </c>
      <c r="C189" s="27" t="s">
        <v>127</v>
      </c>
      <c r="D189" s="27" t="s">
        <v>70</v>
      </c>
      <c r="E189" s="90">
        <v>62532135.57</v>
      </c>
      <c r="F189" s="90">
        <v>4211437.38</v>
      </c>
      <c r="G189" s="90">
        <v>66743572.950000003</v>
      </c>
      <c r="H189" s="90">
        <v>52416747.799999997</v>
      </c>
      <c r="I189" s="90">
        <v>48745936.310000002</v>
      </c>
      <c r="J189" s="90">
        <v>20355035.859999999</v>
      </c>
      <c r="K189" s="112">
        <v>30.497372196793702</v>
      </c>
      <c r="L189" s="90">
        <v>19847931.559999999</v>
      </c>
    </row>
    <row r="190" spans="1:12" ht="13.8" x14ac:dyDescent="0.2">
      <c r="A190" s="37" t="s">
        <v>446</v>
      </c>
      <c r="B190" s="16" t="s">
        <v>447</v>
      </c>
      <c r="C190" s="16" t="s">
        <v>1383</v>
      </c>
      <c r="D190" s="16" t="s">
        <v>2221</v>
      </c>
      <c r="E190" s="85">
        <v>0</v>
      </c>
      <c r="F190" s="85">
        <v>0</v>
      </c>
      <c r="G190" s="85">
        <v>0</v>
      </c>
      <c r="H190" s="85">
        <v>433.4</v>
      </c>
      <c r="I190" s="85">
        <v>433.4</v>
      </c>
      <c r="J190" s="85">
        <v>433.4</v>
      </c>
      <c r="K190" s="111">
        <v>0</v>
      </c>
      <c r="L190" s="85">
        <v>433.4</v>
      </c>
    </row>
    <row r="191" spans="1:12" ht="13.8" x14ac:dyDescent="0.2">
      <c r="A191" s="37" t="s">
        <v>70</v>
      </c>
      <c r="B191" s="16" t="s">
        <v>70</v>
      </c>
      <c r="C191" s="16" t="s">
        <v>1384</v>
      </c>
      <c r="D191" s="16" t="s">
        <v>2222</v>
      </c>
      <c r="E191" s="85">
        <v>4468284.28</v>
      </c>
      <c r="F191" s="85">
        <v>-49679</v>
      </c>
      <c r="G191" s="85">
        <v>4418605.28</v>
      </c>
      <c r="H191" s="85">
        <v>4156486.76</v>
      </c>
      <c r="I191" s="85">
        <v>4156486.76</v>
      </c>
      <c r="J191" s="85">
        <v>1723323.67</v>
      </c>
      <c r="K191" s="111">
        <v>39.001530138940097</v>
      </c>
      <c r="L191" s="85">
        <v>1723323.67</v>
      </c>
    </row>
    <row r="192" spans="1:12" ht="13.8" x14ac:dyDescent="0.2">
      <c r="A192" s="37" t="s">
        <v>70</v>
      </c>
      <c r="B192" s="16" t="s">
        <v>70</v>
      </c>
      <c r="C192" s="16" t="s">
        <v>1385</v>
      </c>
      <c r="D192" s="16" t="s">
        <v>1386</v>
      </c>
      <c r="E192" s="85">
        <v>250000</v>
      </c>
      <c r="F192" s="85">
        <v>-40000</v>
      </c>
      <c r="G192" s="85">
        <v>210000</v>
      </c>
      <c r="H192" s="85">
        <v>209993.69</v>
      </c>
      <c r="I192" s="85">
        <v>209993.69</v>
      </c>
      <c r="J192" s="85">
        <v>0</v>
      </c>
      <c r="K192" s="111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1387</v>
      </c>
      <c r="D193" s="16" t="s">
        <v>1388</v>
      </c>
      <c r="E193" s="85">
        <v>10000</v>
      </c>
      <c r="F193" s="85">
        <v>0</v>
      </c>
      <c r="G193" s="85">
        <v>10000</v>
      </c>
      <c r="H193" s="85">
        <v>0</v>
      </c>
      <c r="I193" s="85">
        <v>0</v>
      </c>
      <c r="J193" s="85">
        <v>0</v>
      </c>
      <c r="K193" s="111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1389</v>
      </c>
      <c r="D194" s="16" t="s">
        <v>1390</v>
      </c>
      <c r="E194" s="85">
        <v>0</v>
      </c>
      <c r="F194" s="85">
        <v>71889.440000000002</v>
      </c>
      <c r="G194" s="85">
        <v>71889.440000000002</v>
      </c>
      <c r="H194" s="85">
        <v>0</v>
      </c>
      <c r="I194" s="85">
        <v>0</v>
      </c>
      <c r="J194" s="85">
        <v>0</v>
      </c>
      <c r="K194" s="111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1391</v>
      </c>
      <c r="D195" s="16" t="s">
        <v>2223</v>
      </c>
      <c r="E195" s="85">
        <v>30000</v>
      </c>
      <c r="F195" s="85">
        <v>0</v>
      </c>
      <c r="G195" s="85">
        <v>30000</v>
      </c>
      <c r="H195" s="85">
        <v>1398</v>
      </c>
      <c r="I195" s="85">
        <v>1398</v>
      </c>
      <c r="J195" s="85">
        <v>1398</v>
      </c>
      <c r="K195" s="111">
        <v>4.66</v>
      </c>
      <c r="L195" s="85">
        <v>639</v>
      </c>
    </row>
    <row r="196" spans="1:12" ht="13.8" x14ac:dyDescent="0.2">
      <c r="A196" s="37" t="s">
        <v>70</v>
      </c>
      <c r="B196" s="16" t="s">
        <v>70</v>
      </c>
      <c r="C196" s="16" t="s">
        <v>1392</v>
      </c>
      <c r="D196" s="16" t="s">
        <v>1393</v>
      </c>
      <c r="E196" s="85">
        <v>80018.559999999998</v>
      </c>
      <c r="F196" s="85">
        <v>0</v>
      </c>
      <c r="G196" s="85">
        <v>80018.559999999998</v>
      </c>
      <c r="H196" s="85">
        <v>68234</v>
      </c>
      <c r="I196" s="85">
        <v>68161.740000000005</v>
      </c>
      <c r="J196" s="85">
        <v>68161.740000000005</v>
      </c>
      <c r="K196" s="111">
        <v>85.182412680258196</v>
      </c>
      <c r="L196" s="85">
        <v>68161.740000000005</v>
      </c>
    </row>
    <row r="197" spans="1:12" ht="13.8" x14ac:dyDescent="0.2">
      <c r="A197" s="37" t="s">
        <v>70</v>
      </c>
      <c r="B197" s="16" t="s">
        <v>70</v>
      </c>
      <c r="C197" s="16" t="s">
        <v>1394</v>
      </c>
      <c r="D197" s="16" t="s">
        <v>2224</v>
      </c>
      <c r="E197" s="85">
        <v>3000</v>
      </c>
      <c r="F197" s="85">
        <v>2000</v>
      </c>
      <c r="G197" s="85">
        <v>5000</v>
      </c>
      <c r="H197" s="85">
        <v>0</v>
      </c>
      <c r="I197" s="85">
        <v>0</v>
      </c>
      <c r="J197" s="85">
        <v>0</v>
      </c>
      <c r="K197" s="111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1395</v>
      </c>
      <c r="D198" s="16" t="s">
        <v>1396</v>
      </c>
      <c r="E198" s="85">
        <v>75000</v>
      </c>
      <c r="F198" s="85">
        <v>0</v>
      </c>
      <c r="G198" s="85">
        <v>75000</v>
      </c>
      <c r="H198" s="85">
        <v>17165.59</v>
      </c>
      <c r="I198" s="85">
        <v>17165.59</v>
      </c>
      <c r="J198" s="85">
        <v>17165.59</v>
      </c>
      <c r="K198" s="111">
        <v>22.887453333333301</v>
      </c>
      <c r="L198" s="85">
        <v>17165.59</v>
      </c>
    </row>
    <row r="199" spans="1:12" ht="13.8" x14ac:dyDescent="0.2">
      <c r="A199" s="37" t="s">
        <v>70</v>
      </c>
      <c r="B199" s="16" t="s">
        <v>70</v>
      </c>
      <c r="C199" s="16" t="s">
        <v>1397</v>
      </c>
      <c r="D199" s="16" t="s">
        <v>1398</v>
      </c>
      <c r="E199" s="85">
        <v>155182.5</v>
      </c>
      <c r="F199" s="85">
        <v>0</v>
      </c>
      <c r="G199" s="85">
        <v>155182.5</v>
      </c>
      <c r="H199" s="85">
        <v>155182.5</v>
      </c>
      <c r="I199" s="85">
        <v>155182.5</v>
      </c>
      <c r="J199" s="85">
        <v>81384.600000000006</v>
      </c>
      <c r="K199" s="111">
        <v>52.4444444444444</v>
      </c>
      <c r="L199" s="85">
        <v>81384.600000000006</v>
      </c>
    </row>
    <row r="200" spans="1:12" ht="13.8" x14ac:dyDescent="0.2">
      <c r="A200" s="37" t="s">
        <v>70</v>
      </c>
      <c r="B200" s="16" t="s">
        <v>70</v>
      </c>
      <c r="C200" s="16" t="s">
        <v>1399</v>
      </c>
      <c r="D200" s="16" t="s">
        <v>2225</v>
      </c>
      <c r="E200" s="85">
        <v>407911.87</v>
      </c>
      <c r="F200" s="85">
        <v>0</v>
      </c>
      <c r="G200" s="85">
        <v>407911.87</v>
      </c>
      <c r="H200" s="85">
        <v>376634.72</v>
      </c>
      <c r="I200" s="85">
        <v>376634.72</v>
      </c>
      <c r="J200" s="85">
        <v>0</v>
      </c>
      <c r="K200" s="111">
        <v>0</v>
      </c>
      <c r="L200" s="85">
        <v>0</v>
      </c>
    </row>
    <row r="201" spans="1:12" ht="13.8" x14ac:dyDescent="0.2">
      <c r="A201" s="37" t="s">
        <v>70</v>
      </c>
      <c r="B201" s="16" t="s">
        <v>70</v>
      </c>
      <c r="C201" s="16" t="s">
        <v>1400</v>
      </c>
      <c r="D201" s="16" t="s">
        <v>2226</v>
      </c>
      <c r="E201" s="85">
        <v>160000</v>
      </c>
      <c r="F201" s="85">
        <v>0</v>
      </c>
      <c r="G201" s="85">
        <v>160000</v>
      </c>
      <c r="H201" s="85">
        <v>93971.56</v>
      </c>
      <c r="I201" s="85">
        <v>93971.56</v>
      </c>
      <c r="J201" s="85">
        <v>0</v>
      </c>
      <c r="K201" s="111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1401</v>
      </c>
      <c r="D202" s="16" t="s">
        <v>2227</v>
      </c>
      <c r="E202" s="85">
        <v>555902.31999999995</v>
      </c>
      <c r="F202" s="85">
        <v>0</v>
      </c>
      <c r="G202" s="85">
        <v>555902.31999999995</v>
      </c>
      <c r="H202" s="85">
        <v>571062.93999999994</v>
      </c>
      <c r="I202" s="85">
        <v>571062.93999999994</v>
      </c>
      <c r="J202" s="85">
        <v>0</v>
      </c>
      <c r="K202" s="111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16" t="s">
        <v>1402</v>
      </c>
      <c r="D203" s="16" t="s">
        <v>1403</v>
      </c>
      <c r="E203" s="85">
        <v>610027.32999999996</v>
      </c>
      <c r="F203" s="85">
        <v>0</v>
      </c>
      <c r="G203" s="85">
        <v>610027.32999999996</v>
      </c>
      <c r="H203" s="85">
        <v>610027.32999999996</v>
      </c>
      <c r="I203" s="85">
        <v>598028.86</v>
      </c>
      <c r="J203" s="85">
        <v>0</v>
      </c>
      <c r="K203" s="111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1404</v>
      </c>
      <c r="D204" s="16" t="s">
        <v>1405</v>
      </c>
      <c r="E204" s="85">
        <v>5000</v>
      </c>
      <c r="F204" s="85">
        <v>0</v>
      </c>
      <c r="G204" s="85">
        <v>5000</v>
      </c>
      <c r="H204" s="85">
        <v>0</v>
      </c>
      <c r="I204" s="85">
        <v>0</v>
      </c>
      <c r="J204" s="85">
        <v>0</v>
      </c>
      <c r="K204" s="111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1406</v>
      </c>
      <c r="D205" s="16" t="s">
        <v>1407</v>
      </c>
      <c r="E205" s="85">
        <v>239436.62</v>
      </c>
      <c r="F205" s="85">
        <v>0</v>
      </c>
      <c r="G205" s="85">
        <v>239436.62</v>
      </c>
      <c r="H205" s="85">
        <v>0</v>
      </c>
      <c r="I205" s="85">
        <v>0</v>
      </c>
      <c r="J205" s="85">
        <v>0</v>
      </c>
      <c r="K205" s="111">
        <v>0</v>
      </c>
      <c r="L205" s="85">
        <v>0</v>
      </c>
    </row>
    <row r="206" spans="1:12" ht="13.8" x14ac:dyDescent="0.2">
      <c r="A206" s="37" t="s">
        <v>70</v>
      </c>
      <c r="B206" s="16" t="s">
        <v>70</v>
      </c>
      <c r="C206" s="16" t="s">
        <v>1408</v>
      </c>
      <c r="D206" s="16" t="s">
        <v>1409</v>
      </c>
      <c r="E206" s="85">
        <v>275000</v>
      </c>
      <c r="F206" s="85">
        <v>0</v>
      </c>
      <c r="G206" s="85">
        <v>275000</v>
      </c>
      <c r="H206" s="85">
        <v>256588.44</v>
      </c>
      <c r="I206" s="85">
        <v>256588.44</v>
      </c>
      <c r="J206" s="85">
        <v>70380.34</v>
      </c>
      <c r="K206" s="111">
        <v>25.592850909090899</v>
      </c>
      <c r="L206" s="85">
        <v>36463.85</v>
      </c>
    </row>
    <row r="207" spans="1:12" ht="13.8" x14ac:dyDescent="0.2">
      <c r="A207" s="37" t="s">
        <v>70</v>
      </c>
      <c r="B207" s="16" t="s">
        <v>70</v>
      </c>
      <c r="C207" s="16" t="s">
        <v>1410</v>
      </c>
      <c r="D207" s="16" t="s">
        <v>1411</v>
      </c>
      <c r="E207" s="85">
        <v>1132075.5</v>
      </c>
      <c r="F207" s="85">
        <v>0</v>
      </c>
      <c r="G207" s="85">
        <v>1132075.5</v>
      </c>
      <c r="H207" s="85">
        <v>969422.47</v>
      </c>
      <c r="I207" s="85">
        <v>969422.47</v>
      </c>
      <c r="J207" s="85">
        <v>0</v>
      </c>
      <c r="K207" s="111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1412</v>
      </c>
      <c r="D208" s="16" t="s">
        <v>2228</v>
      </c>
      <c r="E208" s="85">
        <v>0</v>
      </c>
      <c r="F208" s="85">
        <v>0</v>
      </c>
      <c r="G208" s="85">
        <v>0</v>
      </c>
      <c r="H208" s="85">
        <v>360.58</v>
      </c>
      <c r="I208" s="85">
        <v>360.58</v>
      </c>
      <c r="J208" s="85">
        <v>360.58</v>
      </c>
      <c r="K208" s="111">
        <v>0</v>
      </c>
      <c r="L208" s="85">
        <v>360.58</v>
      </c>
    </row>
    <row r="209" spans="1:12" ht="13.8" x14ac:dyDescent="0.2">
      <c r="A209" s="37" t="s">
        <v>70</v>
      </c>
      <c r="B209" s="16" t="s">
        <v>70</v>
      </c>
      <c r="C209" s="16" t="s">
        <v>1413</v>
      </c>
      <c r="D209" s="16" t="s">
        <v>1414</v>
      </c>
      <c r="E209" s="85">
        <v>0</v>
      </c>
      <c r="F209" s="85">
        <v>0</v>
      </c>
      <c r="G209" s="85">
        <v>0</v>
      </c>
      <c r="H209" s="85">
        <v>237.37</v>
      </c>
      <c r="I209" s="85">
        <v>237.37</v>
      </c>
      <c r="J209" s="85">
        <v>237.37</v>
      </c>
      <c r="K209" s="111">
        <v>0</v>
      </c>
      <c r="L209" s="85">
        <v>237.37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1415</v>
      </c>
      <c r="D210" s="16" t="s">
        <v>2229</v>
      </c>
      <c r="E210" s="85">
        <v>924581.58</v>
      </c>
      <c r="F210" s="85">
        <v>0</v>
      </c>
      <c r="G210" s="85">
        <v>924581.58</v>
      </c>
      <c r="H210" s="85">
        <v>757548.75</v>
      </c>
      <c r="I210" s="85">
        <v>757548.75</v>
      </c>
      <c r="J210" s="85">
        <v>0</v>
      </c>
      <c r="K210" s="111">
        <v>0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1416</v>
      </c>
      <c r="D211" s="16" t="s">
        <v>1417</v>
      </c>
      <c r="E211" s="85">
        <v>100000</v>
      </c>
      <c r="F211" s="85">
        <v>0</v>
      </c>
      <c r="G211" s="85">
        <v>100000</v>
      </c>
      <c r="H211" s="85">
        <v>0</v>
      </c>
      <c r="I211" s="85">
        <v>0</v>
      </c>
      <c r="J211" s="85">
        <v>0</v>
      </c>
      <c r="K211" s="111">
        <v>0</v>
      </c>
      <c r="L211" s="85">
        <v>0</v>
      </c>
    </row>
    <row r="212" spans="1:12" ht="13.8" x14ac:dyDescent="0.2">
      <c r="A212" s="37" t="s">
        <v>70</v>
      </c>
      <c r="B212" s="16" t="s">
        <v>70</v>
      </c>
      <c r="C212" s="16" t="s">
        <v>1418</v>
      </c>
      <c r="D212" s="16" t="s">
        <v>1419</v>
      </c>
      <c r="E212" s="85">
        <v>314954.65999999997</v>
      </c>
      <c r="F212" s="85">
        <v>0</v>
      </c>
      <c r="G212" s="85">
        <v>314954.65999999997</v>
      </c>
      <c r="H212" s="85">
        <v>172860.07</v>
      </c>
      <c r="I212" s="85">
        <v>172860.07</v>
      </c>
      <c r="J212" s="85">
        <v>33551.449999999997</v>
      </c>
      <c r="K212" s="111">
        <v>10.6527872932568</v>
      </c>
      <c r="L212" s="85">
        <v>33551.449999999997</v>
      </c>
    </row>
    <row r="213" spans="1:12" ht="13.8" x14ac:dyDescent="0.2">
      <c r="A213" s="37" t="s">
        <v>70</v>
      </c>
      <c r="B213" s="16" t="s">
        <v>70</v>
      </c>
      <c r="C213" s="16" t="s">
        <v>1420</v>
      </c>
      <c r="D213" s="16" t="s">
        <v>2230</v>
      </c>
      <c r="E213" s="85">
        <v>0</v>
      </c>
      <c r="F213" s="85">
        <v>124966.84</v>
      </c>
      <c r="G213" s="85">
        <v>124966.84</v>
      </c>
      <c r="H213" s="85">
        <v>121517.77</v>
      </c>
      <c r="I213" s="85">
        <v>121517.77</v>
      </c>
      <c r="J213" s="85">
        <v>0</v>
      </c>
      <c r="K213" s="111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1421</v>
      </c>
      <c r="D214" s="16" t="s">
        <v>2231</v>
      </c>
      <c r="E214" s="85">
        <v>0</v>
      </c>
      <c r="F214" s="85">
        <v>5984.18</v>
      </c>
      <c r="G214" s="85">
        <v>5984.18</v>
      </c>
      <c r="H214" s="85">
        <v>5984.18</v>
      </c>
      <c r="I214" s="85">
        <v>5984.18</v>
      </c>
      <c r="J214" s="85">
        <v>5984.18</v>
      </c>
      <c r="K214" s="111">
        <v>100</v>
      </c>
      <c r="L214" s="85">
        <v>5984.18</v>
      </c>
    </row>
    <row r="215" spans="1:12" ht="13.8" x14ac:dyDescent="0.2">
      <c r="A215" s="37" t="s">
        <v>70</v>
      </c>
      <c r="B215" s="16" t="s">
        <v>70</v>
      </c>
      <c r="C215" s="16" t="s">
        <v>1422</v>
      </c>
      <c r="D215" s="16" t="s">
        <v>2232</v>
      </c>
      <c r="E215" s="85">
        <v>0</v>
      </c>
      <c r="F215" s="85">
        <v>23800.86</v>
      </c>
      <c r="G215" s="85">
        <v>23800.86</v>
      </c>
      <c r="H215" s="85">
        <v>23800.86</v>
      </c>
      <c r="I215" s="85">
        <v>23800.86</v>
      </c>
      <c r="J215" s="85">
        <v>23800.86</v>
      </c>
      <c r="K215" s="111">
        <v>100</v>
      </c>
      <c r="L215" s="85">
        <v>23800.86</v>
      </c>
    </row>
    <row r="216" spans="1:12" ht="13.8" x14ac:dyDescent="0.2">
      <c r="A216" s="37" t="s">
        <v>70</v>
      </c>
      <c r="B216" s="16" t="s">
        <v>70</v>
      </c>
      <c r="C216" s="16" t="s">
        <v>1423</v>
      </c>
      <c r="D216" s="16" t="s">
        <v>1424</v>
      </c>
      <c r="E216" s="85">
        <v>0</v>
      </c>
      <c r="F216" s="85">
        <v>4694.8</v>
      </c>
      <c r="G216" s="85">
        <v>4694.8</v>
      </c>
      <c r="H216" s="85">
        <v>4694.8</v>
      </c>
      <c r="I216" s="85">
        <v>4694.8</v>
      </c>
      <c r="J216" s="85">
        <v>4694.8</v>
      </c>
      <c r="K216" s="111">
        <v>100</v>
      </c>
      <c r="L216" s="85">
        <v>4694.8</v>
      </c>
    </row>
    <row r="217" spans="1:12" ht="13.8" x14ac:dyDescent="0.2">
      <c r="A217" s="37" t="s">
        <v>70</v>
      </c>
      <c r="B217" s="16" t="s">
        <v>70</v>
      </c>
      <c r="C217" s="16" t="s">
        <v>1425</v>
      </c>
      <c r="D217" s="16" t="s">
        <v>2233</v>
      </c>
      <c r="E217" s="85">
        <v>1037187.87</v>
      </c>
      <c r="F217" s="85">
        <v>0</v>
      </c>
      <c r="G217" s="85">
        <v>1037187.87</v>
      </c>
      <c r="H217" s="85">
        <v>1058249.3799999999</v>
      </c>
      <c r="I217" s="85">
        <v>1058249.3799999999</v>
      </c>
      <c r="J217" s="85">
        <v>201190.6</v>
      </c>
      <c r="K217" s="111">
        <v>19.397700823477599</v>
      </c>
      <c r="L217" s="85">
        <v>201190.6</v>
      </c>
    </row>
    <row r="218" spans="1:12" ht="13.8" x14ac:dyDescent="0.2">
      <c r="A218" s="37" t="s">
        <v>70</v>
      </c>
      <c r="B218" s="16" t="s">
        <v>70</v>
      </c>
      <c r="C218" s="16" t="s">
        <v>1426</v>
      </c>
      <c r="D218" s="16" t="s">
        <v>2234</v>
      </c>
      <c r="E218" s="85">
        <v>12000</v>
      </c>
      <c r="F218" s="85">
        <v>0</v>
      </c>
      <c r="G218" s="85">
        <v>12000</v>
      </c>
      <c r="H218" s="85">
        <v>0</v>
      </c>
      <c r="I218" s="85">
        <v>0</v>
      </c>
      <c r="J218" s="85">
        <v>0</v>
      </c>
      <c r="K218" s="111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1427</v>
      </c>
      <c r="D219" s="16" t="s">
        <v>2235</v>
      </c>
      <c r="E219" s="85">
        <v>13650</v>
      </c>
      <c r="F219" s="85">
        <v>0</v>
      </c>
      <c r="G219" s="85">
        <v>13650</v>
      </c>
      <c r="H219" s="85">
        <v>0</v>
      </c>
      <c r="I219" s="85">
        <v>0</v>
      </c>
      <c r="J219" s="85">
        <v>0</v>
      </c>
      <c r="K219" s="111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1428</v>
      </c>
      <c r="D220" s="16" t="s">
        <v>2236</v>
      </c>
      <c r="E220" s="85">
        <v>0</v>
      </c>
      <c r="F220" s="85">
        <v>0</v>
      </c>
      <c r="G220" s="85">
        <v>0</v>
      </c>
      <c r="H220" s="85">
        <v>639</v>
      </c>
      <c r="I220" s="85">
        <v>639</v>
      </c>
      <c r="J220" s="85">
        <v>639</v>
      </c>
      <c r="K220" s="111">
        <v>0</v>
      </c>
      <c r="L220" s="85">
        <v>639</v>
      </c>
    </row>
    <row r="221" spans="1:12" ht="13.8" x14ac:dyDescent="0.2">
      <c r="A221" s="37" t="s">
        <v>70</v>
      </c>
      <c r="B221" s="16" t="s">
        <v>70</v>
      </c>
      <c r="C221" s="16" t="s">
        <v>1429</v>
      </c>
      <c r="D221" s="16" t="s">
        <v>2237</v>
      </c>
      <c r="E221" s="85">
        <v>0</v>
      </c>
      <c r="F221" s="85">
        <v>5183.6400000000003</v>
      </c>
      <c r="G221" s="85">
        <v>5183.6400000000003</v>
      </c>
      <c r="H221" s="85">
        <v>5183.6400000000003</v>
      </c>
      <c r="I221" s="85">
        <v>5183.6400000000003</v>
      </c>
      <c r="J221" s="85">
        <v>5183.6400000000003</v>
      </c>
      <c r="K221" s="111">
        <v>100</v>
      </c>
      <c r="L221" s="85">
        <v>5183.6400000000003</v>
      </c>
    </row>
    <row r="222" spans="1:12" ht="13.8" x14ac:dyDescent="0.2">
      <c r="A222" s="37" t="s">
        <v>70</v>
      </c>
      <c r="B222" s="16" t="s">
        <v>70</v>
      </c>
      <c r="C222" s="16" t="s">
        <v>1430</v>
      </c>
      <c r="D222" s="16" t="s">
        <v>2238</v>
      </c>
      <c r="E222" s="85">
        <v>0</v>
      </c>
      <c r="F222" s="85">
        <v>2534.9499999999998</v>
      </c>
      <c r="G222" s="85">
        <v>2534.9499999999998</v>
      </c>
      <c r="H222" s="85">
        <v>2534.9499999999998</v>
      </c>
      <c r="I222" s="85">
        <v>2534.9499999999998</v>
      </c>
      <c r="J222" s="85">
        <v>2534.9499999999998</v>
      </c>
      <c r="K222" s="111">
        <v>100</v>
      </c>
      <c r="L222" s="85">
        <v>2534.9499999999998</v>
      </c>
    </row>
    <row r="223" spans="1:12" ht="13.8" x14ac:dyDescent="0.2">
      <c r="A223" s="37" t="s">
        <v>70</v>
      </c>
      <c r="B223" s="16" t="s">
        <v>70</v>
      </c>
      <c r="C223" s="16" t="s">
        <v>1431</v>
      </c>
      <c r="D223" s="16" t="s">
        <v>2239</v>
      </c>
      <c r="E223" s="85">
        <v>25000</v>
      </c>
      <c r="F223" s="85">
        <v>-3617.82</v>
      </c>
      <c r="G223" s="85">
        <v>21382.18</v>
      </c>
      <c r="H223" s="85">
        <v>6615.68</v>
      </c>
      <c r="I223" s="85">
        <v>6615.68</v>
      </c>
      <c r="J223" s="85">
        <v>6615.68</v>
      </c>
      <c r="K223" s="111">
        <v>30.940156709933198</v>
      </c>
      <c r="L223" s="85">
        <v>6615.68</v>
      </c>
    </row>
    <row r="224" spans="1:12" ht="13.8" x14ac:dyDescent="0.2">
      <c r="A224" s="37" t="s">
        <v>70</v>
      </c>
      <c r="B224" s="16" t="s">
        <v>70</v>
      </c>
      <c r="C224" s="16" t="s">
        <v>1432</v>
      </c>
      <c r="D224" s="16" t="s">
        <v>1433</v>
      </c>
      <c r="E224" s="85">
        <v>85031.360000000001</v>
      </c>
      <c r="F224" s="85">
        <v>50000</v>
      </c>
      <c r="G224" s="85">
        <v>135031.35999999999</v>
      </c>
      <c r="H224" s="85">
        <v>90178.25</v>
      </c>
      <c r="I224" s="85">
        <v>90178.25</v>
      </c>
      <c r="J224" s="85">
        <v>52426.720000000001</v>
      </c>
      <c r="K224" s="111">
        <v>38.825588367028203</v>
      </c>
      <c r="L224" s="85">
        <v>5146.8900000000003</v>
      </c>
    </row>
    <row r="225" spans="1:12" ht="13.8" x14ac:dyDescent="0.2">
      <c r="A225" s="37" t="s">
        <v>70</v>
      </c>
      <c r="B225" s="16" t="s">
        <v>70</v>
      </c>
      <c r="C225" s="16" t="s">
        <v>1434</v>
      </c>
      <c r="D225" s="16" t="s">
        <v>1435</v>
      </c>
      <c r="E225" s="85">
        <v>100000</v>
      </c>
      <c r="F225" s="85">
        <v>0</v>
      </c>
      <c r="G225" s="85">
        <v>100000</v>
      </c>
      <c r="H225" s="85">
        <v>100000</v>
      </c>
      <c r="I225" s="85">
        <v>100000</v>
      </c>
      <c r="J225" s="85">
        <v>0</v>
      </c>
      <c r="K225" s="111">
        <v>0</v>
      </c>
      <c r="L225" s="85">
        <v>0</v>
      </c>
    </row>
    <row r="226" spans="1:12" ht="13.8" x14ac:dyDescent="0.2">
      <c r="A226" s="37" t="s">
        <v>70</v>
      </c>
      <c r="B226" s="16" t="s">
        <v>70</v>
      </c>
      <c r="C226" s="16" t="s">
        <v>1436</v>
      </c>
      <c r="D226" s="16" t="s">
        <v>1437</v>
      </c>
      <c r="E226" s="85">
        <v>330658.7</v>
      </c>
      <c r="F226" s="85">
        <v>-205503.97</v>
      </c>
      <c r="G226" s="85">
        <v>125154.73</v>
      </c>
      <c r="H226" s="85">
        <v>0</v>
      </c>
      <c r="I226" s="85">
        <v>0</v>
      </c>
      <c r="J226" s="85">
        <v>0</v>
      </c>
      <c r="K226" s="111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1438</v>
      </c>
      <c r="D227" s="16" t="s">
        <v>1439</v>
      </c>
      <c r="E227" s="85">
        <v>817531.5</v>
      </c>
      <c r="F227" s="85">
        <v>0</v>
      </c>
      <c r="G227" s="85">
        <v>817531.5</v>
      </c>
      <c r="H227" s="85">
        <v>77352.95</v>
      </c>
      <c r="I227" s="85">
        <v>77352.95</v>
      </c>
      <c r="J227" s="85">
        <v>65414.85</v>
      </c>
      <c r="K227" s="111">
        <v>8.0015081987666505</v>
      </c>
      <c r="L227" s="85">
        <v>50386.69</v>
      </c>
    </row>
    <row r="228" spans="1:12" ht="13.8" x14ac:dyDescent="0.2">
      <c r="A228" s="37" t="s">
        <v>70</v>
      </c>
      <c r="B228" s="16" t="s">
        <v>70</v>
      </c>
      <c r="C228" s="16" t="s">
        <v>1440</v>
      </c>
      <c r="D228" s="16" t="s">
        <v>1441</v>
      </c>
      <c r="E228" s="85">
        <v>0</v>
      </c>
      <c r="F228" s="85">
        <v>50272.62</v>
      </c>
      <c r="G228" s="85">
        <v>50272.62</v>
      </c>
      <c r="H228" s="85">
        <v>50272.62</v>
      </c>
      <c r="I228" s="85">
        <v>50272.62</v>
      </c>
      <c r="J228" s="85">
        <v>0</v>
      </c>
      <c r="K228" s="111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1442</v>
      </c>
      <c r="D229" s="16" t="s">
        <v>1443</v>
      </c>
      <c r="E229" s="85">
        <v>200000</v>
      </c>
      <c r="F229" s="85">
        <v>0</v>
      </c>
      <c r="G229" s="85">
        <v>200000</v>
      </c>
      <c r="H229" s="85">
        <v>186340.04</v>
      </c>
      <c r="I229" s="85">
        <v>186340.04</v>
      </c>
      <c r="J229" s="85">
        <v>0</v>
      </c>
      <c r="K229" s="111">
        <v>0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1444</v>
      </c>
      <c r="D230" s="16" t="s">
        <v>1445</v>
      </c>
      <c r="E230" s="85">
        <v>80000</v>
      </c>
      <c r="F230" s="85">
        <v>0</v>
      </c>
      <c r="G230" s="85">
        <v>80000</v>
      </c>
      <c r="H230" s="85">
        <v>75205.02</v>
      </c>
      <c r="I230" s="85">
        <v>75205.02</v>
      </c>
      <c r="J230" s="85">
        <v>75205.02</v>
      </c>
      <c r="K230" s="111">
        <v>94.006275000000002</v>
      </c>
      <c r="L230" s="85">
        <v>75205.02</v>
      </c>
    </row>
    <row r="231" spans="1:12" ht="13.8" x14ac:dyDescent="0.2">
      <c r="A231" s="37" t="s">
        <v>70</v>
      </c>
      <c r="B231" s="16" t="s">
        <v>70</v>
      </c>
      <c r="C231" s="16" t="s">
        <v>1446</v>
      </c>
      <c r="D231" s="16" t="s">
        <v>2240</v>
      </c>
      <c r="E231" s="85">
        <v>11134.47</v>
      </c>
      <c r="F231" s="85">
        <v>0</v>
      </c>
      <c r="G231" s="85">
        <v>11134.47</v>
      </c>
      <c r="H231" s="85">
        <v>9939.59</v>
      </c>
      <c r="I231" s="85">
        <v>9939.59</v>
      </c>
      <c r="J231" s="85">
        <v>0</v>
      </c>
      <c r="K231" s="111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1447</v>
      </c>
      <c r="D232" s="16" t="s">
        <v>2241</v>
      </c>
      <c r="E232" s="85">
        <v>15715.94</v>
      </c>
      <c r="F232" s="85">
        <v>0</v>
      </c>
      <c r="G232" s="85">
        <v>15715.94</v>
      </c>
      <c r="H232" s="85">
        <v>15715.94</v>
      </c>
      <c r="I232" s="85">
        <v>15715.94</v>
      </c>
      <c r="J232" s="85">
        <v>0</v>
      </c>
      <c r="K232" s="111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1448</v>
      </c>
      <c r="D233" s="16" t="s">
        <v>2242</v>
      </c>
      <c r="E233" s="85">
        <v>0</v>
      </c>
      <c r="F233" s="85">
        <v>0</v>
      </c>
      <c r="G233" s="85">
        <v>0</v>
      </c>
      <c r="H233" s="85">
        <v>0</v>
      </c>
      <c r="I233" s="85">
        <v>0</v>
      </c>
      <c r="J233" s="85">
        <v>0</v>
      </c>
      <c r="K233" s="111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1449</v>
      </c>
      <c r="D234" s="16" t="s">
        <v>2243</v>
      </c>
      <c r="E234" s="85">
        <v>0</v>
      </c>
      <c r="F234" s="85">
        <v>0</v>
      </c>
      <c r="G234" s="85">
        <v>0</v>
      </c>
      <c r="H234" s="85">
        <v>3448.5</v>
      </c>
      <c r="I234" s="85">
        <v>3448.5</v>
      </c>
      <c r="J234" s="85">
        <v>3448.5</v>
      </c>
      <c r="K234" s="111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1450</v>
      </c>
      <c r="D235" s="16" t="s">
        <v>1451</v>
      </c>
      <c r="E235" s="85">
        <v>0</v>
      </c>
      <c r="F235" s="85">
        <v>0</v>
      </c>
      <c r="G235" s="85">
        <v>0</v>
      </c>
      <c r="H235" s="85">
        <v>419</v>
      </c>
      <c r="I235" s="85">
        <v>419</v>
      </c>
      <c r="J235" s="85">
        <v>419</v>
      </c>
      <c r="K235" s="111">
        <v>0</v>
      </c>
      <c r="L235" s="85">
        <v>419</v>
      </c>
    </row>
    <row r="236" spans="1:12" ht="13.8" x14ac:dyDescent="0.2">
      <c r="A236" s="37" t="s">
        <v>70</v>
      </c>
      <c r="B236" s="16" t="s">
        <v>70</v>
      </c>
      <c r="C236" s="16" t="s">
        <v>1452</v>
      </c>
      <c r="D236" s="16" t="s">
        <v>1453</v>
      </c>
      <c r="E236" s="85">
        <v>0</v>
      </c>
      <c r="F236" s="85">
        <v>0</v>
      </c>
      <c r="G236" s="85">
        <v>0</v>
      </c>
      <c r="H236" s="85">
        <v>1177.01</v>
      </c>
      <c r="I236" s="85">
        <v>1177.01</v>
      </c>
      <c r="J236" s="85">
        <v>1177.01</v>
      </c>
      <c r="K236" s="111">
        <v>0</v>
      </c>
      <c r="L236" s="85">
        <v>1177.01</v>
      </c>
    </row>
    <row r="237" spans="1:12" ht="13.8" x14ac:dyDescent="0.2">
      <c r="A237" s="37" t="s">
        <v>70</v>
      </c>
      <c r="B237" s="16" t="s">
        <v>70</v>
      </c>
      <c r="C237" s="16" t="s">
        <v>1454</v>
      </c>
      <c r="D237" s="16" t="s">
        <v>1455</v>
      </c>
      <c r="E237" s="85">
        <v>509427.32</v>
      </c>
      <c r="F237" s="85">
        <v>0</v>
      </c>
      <c r="G237" s="85">
        <v>509427.32</v>
      </c>
      <c r="H237" s="85">
        <v>1190920.06</v>
      </c>
      <c r="I237" s="85">
        <v>1190920.06</v>
      </c>
      <c r="J237" s="85">
        <v>639435.63</v>
      </c>
      <c r="K237" s="111">
        <v>125.52048249002399</v>
      </c>
      <c r="L237" s="85">
        <v>517698.27</v>
      </c>
    </row>
    <row r="238" spans="1:12" ht="13.8" x14ac:dyDescent="0.2">
      <c r="A238" s="37" t="s">
        <v>70</v>
      </c>
      <c r="B238" s="16" t="s">
        <v>70</v>
      </c>
      <c r="C238" s="16" t="s">
        <v>1456</v>
      </c>
      <c r="D238" s="16" t="s">
        <v>2244</v>
      </c>
      <c r="E238" s="85">
        <v>2265000</v>
      </c>
      <c r="F238" s="85">
        <v>0</v>
      </c>
      <c r="G238" s="85">
        <v>2265000</v>
      </c>
      <c r="H238" s="85">
        <v>1819686.18</v>
      </c>
      <c r="I238" s="85">
        <v>1819686.18</v>
      </c>
      <c r="J238" s="85">
        <v>1207755.27</v>
      </c>
      <c r="K238" s="111">
        <v>53.322528476821198</v>
      </c>
      <c r="L238" s="85">
        <v>1153784.04</v>
      </c>
    </row>
    <row r="239" spans="1:12" ht="13.8" x14ac:dyDescent="0.2">
      <c r="A239" s="37" t="s">
        <v>70</v>
      </c>
      <c r="B239" s="16" t="s">
        <v>70</v>
      </c>
      <c r="C239" s="16" t="s">
        <v>1457</v>
      </c>
      <c r="D239" s="16" t="s">
        <v>2245</v>
      </c>
      <c r="E239" s="85">
        <v>626973.73</v>
      </c>
      <c r="F239" s="85">
        <v>0</v>
      </c>
      <c r="G239" s="85">
        <v>626973.73</v>
      </c>
      <c r="H239" s="85">
        <v>626973.73</v>
      </c>
      <c r="I239" s="85">
        <v>614141.76</v>
      </c>
      <c r="J239" s="85">
        <v>369733.92</v>
      </c>
      <c r="K239" s="111">
        <v>58.9711980436565</v>
      </c>
      <c r="L239" s="85">
        <v>218853.78</v>
      </c>
    </row>
    <row r="240" spans="1:12" ht="13.8" x14ac:dyDescent="0.2">
      <c r="A240" s="37" t="s">
        <v>70</v>
      </c>
      <c r="B240" s="16" t="s">
        <v>70</v>
      </c>
      <c r="C240" s="16" t="s">
        <v>1458</v>
      </c>
      <c r="D240" s="16" t="s">
        <v>2246</v>
      </c>
      <c r="E240" s="85">
        <v>80500</v>
      </c>
      <c r="F240" s="85">
        <v>0</v>
      </c>
      <c r="G240" s="85">
        <v>80500</v>
      </c>
      <c r="H240" s="85">
        <v>81304.19</v>
      </c>
      <c r="I240" s="85">
        <v>81304.19</v>
      </c>
      <c r="J240" s="85">
        <v>45781.120000000003</v>
      </c>
      <c r="K240" s="111">
        <v>56.870956521739103</v>
      </c>
      <c r="L240" s="85">
        <v>45781.120000000003</v>
      </c>
    </row>
    <row r="241" spans="1:12" ht="13.8" x14ac:dyDescent="0.2">
      <c r="A241" s="37" t="s">
        <v>70</v>
      </c>
      <c r="B241" s="16" t="s">
        <v>70</v>
      </c>
      <c r="C241" s="16" t="s">
        <v>1459</v>
      </c>
      <c r="D241" s="16" t="s">
        <v>1460</v>
      </c>
      <c r="E241" s="85">
        <v>55000</v>
      </c>
      <c r="F241" s="85">
        <v>0</v>
      </c>
      <c r="G241" s="85">
        <v>55000</v>
      </c>
      <c r="H241" s="85">
        <v>55000</v>
      </c>
      <c r="I241" s="85">
        <v>55000</v>
      </c>
      <c r="J241" s="85">
        <v>0</v>
      </c>
      <c r="K241" s="111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1461</v>
      </c>
      <c r="D242" s="16" t="s">
        <v>1462</v>
      </c>
      <c r="E242" s="85">
        <v>259417.46</v>
      </c>
      <c r="F242" s="85">
        <v>-267237.68</v>
      </c>
      <c r="G242" s="85">
        <v>-7820.22</v>
      </c>
      <c r="H242" s="85">
        <v>0</v>
      </c>
      <c r="I242" s="85">
        <v>0</v>
      </c>
      <c r="J242" s="85">
        <v>0</v>
      </c>
      <c r="K242" s="111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1463</v>
      </c>
      <c r="D243" s="16" t="s">
        <v>1464</v>
      </c>
      <c r="E243" s="85">
        <v>80000</v>
      </c>
      <c r="F243" s="85">
        <v>-47999.59</v>
      </c>
      <c r="G243" s="85">
        <v>32000.41</v>
      </c>
      <c r="H243" s="85">
        <v>0</v>
      </c>
      <c r="I243" s="85">
        <v>0</v>
      </c>
      <c r="J243" s="85">
        <v>0</v>
      </c>
      <c r="K243" s="111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1465</v>
      </c>
      <c r="D244" s="16" t="s">
        <v>1466</v>
      </c>
      <c r="E244" s="85">
        <v>49675.95</v>
      </c>
      <c r="F244" s="85">
        <v>-50272.62</v>
      </c>
      <c r="G244" s="85">
        <v>-596.66999999999996</v>
      </c>
      <c r="H244" s="85">
        <v>0</v>
      </c>
      <c r="I244" s="85">
        <v>0</v>
      </c>
      <c r="J244" s="85">
        <v>0</v>
      </c>
      <c r="K244" s="111">
        <v>0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1467</v>
      </c>
      <c r="D245" s="16" t="s">
        <v>1468</v>
      </c>
      <c r="E245" s="85">
        <v>90000</v>
      </c>
      <c r="F245" s="85">
        <v>0</v>
      </c>
      <c r="G245" s="85">
        <v>90000</v>
      </c>
      <c r="H245" s="85">
        <v>0</v>
      </c>
      <c r="I245" s="85">
        <v>0</v>
      </c>
      <c r="J245" s="85">
        <v>0</v>
      </c>
      <c r="K245" s="111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1469</v>
      </c>
      <c r="D246" s="16" t="s">
        <v>2247</v>
      </c>
      <c r="E246" s="85">
        <v>308000</v>
      </c>
      <c r="F246" s="85">
        <v>0</v>
      </c>
      <c r="G246" s="85">
        <v>308000</v>
      </c>
      <c r="H246" s="85">
        <v>0</v>
      </c>
      <c r="I246" s="85">
        <v>0</v>
      </c>
      <c r="J246" s="85">
        <v>0</v>
      </c>
      <c r="K246" s="111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16" t="s">
        <v>1470</v>
      </c>
      <c r="D247" s="16" t="s">
        <v>1471</v>
      </c>
      <c r="E247" s="85">
        <v>300000</v>
      </c>
      <c r="F247" s="85">
        <v>0</v>
      </c>
      <c r="G247" s="85">
        <v>300000</v>
      </c>
      <c r="H247" s="85">
        <v>0</v>
      </c>
      <c r="I247" s="85">
        <v>0</v>
      </c>
      <c r="J247" s="85">
        <v>0</v>
      </c>
      <c r="K247" s="111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1472</v>
      </c>
      <c r="D248" s="16" t="s">
        <v>1473</v>
      </c>
      <c r="E248" s="85">
        <v>70000</v>
      </c>
      <c r="F248" s="85">
        <v>-96682.61</v>
      </c>
      <c r="G248" s="85">
        <v>-26682.61</v>
      </c>
      <c r="H248" s="85">
        <v>0</v>
      </c>
      <c r="I248" s="85">
        <v>0</v>
      </c>
      <c r="J248" s="85">
        <v>0</v>
      </c>
      <c r="K248" s="111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1474</v>
      </c>
      <c r="D249" s="16" t="s">
        <v>1475</v>
      </c>
      <c r="E249" s="85">
        <v>461202.95</v>
      </c>
      <c r="F249" s="85">
        <v>-19339.3</v>
      </c>
      <c r="G249" s="85">
        <v>441863.65</v>
      </c>
      <c r="H249" s="85">
        <v>0</v>
      </c>
      <c r="I249" s="85">
        <v>0</v>
      </c>
      <c r="J249" s="85">
        <v>0</v>
      </c>
      <c r="K249" s="111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1476</v>
      </c>
      <c r="D250" s="16" t="s">
        <v>1477</v>
      </c>
      <c r="E250" s="85">
        <v>279097.55</v>
      </c>
      <c r="F250" s="85">
        <v>-218184.8</v>
      </c>
      <c r="G250" s="85">
        <v>60912.75</v>
      </c>
      <c r="H250" s="85">
        <v>0</v>
      </c>
      <c r="I250" s="85">
        <v>0</v>
      </c>
      <c r="J250" s="85">
        <v>0</v>
      </c>
      <c r="K250" s="111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1478</v>
      </c>
      <c r="D251" s="16" t="s">
        <v>1479</v>
      </c>
      <c r="E251" s="85">
        <v>260656.78</v>
      </c>
      <c r="F251" s="85">
        <v>-185263.82</v>
      </c>
      <c r="G251" s="85">
        <v>75392.960000000006</v>
      </c>
      <c r="H251" s="85">
        <v>0</v>
      </c>
      <c r="I251" s="85">
        <v>0</v>
      </c>
      <c r="J251" s="85">
        <v>0</v>
      </c>
      <c r="K251" s="111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1480</v>
      </c>
      <c r="D252" s="16" t="s">
        <v>1481</v>
      </c>
      <c r="E252" s="85">
        <v>0</v>
      </c>
      <c r="F252" s="85">
        <v>11350</v>
      </c>
      <c r="G252" s="85">
        <v>11350</v>
      </c>
      <c r="H252" s="85">
        <v>0</v>
      </c>
      <c r="I252" s="85">
        <v>0</v>
      </c>
      <c r="J252" s="85">
        <v>0</v>
      </c>
      <c r="K252" s="111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1482</v>
      </c>
      <c r="D253" s="16" t="s">
        <v>1483</v>
      </c>
      <c r="E253" s="85">
        <v>100000</v>
      </c>
      <c r="F253" s="85">
        <v>-100000</v>
      </c>
      <c r="G253" s="85">
        <v>0</v>
      </c>
      <c r="H253" s="85">
        <v>0</v>
      </c>
      <c r="I253" s="85">
        <v>0</v>
      </c>
      <c r="J253" s="85">
        <v>0</v>
      </c>
      <c r="K253" s="111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1484</v>
      </c>
      <c r="D254" s="16" t="s">
        <v>1485</v>
      </c>
      <c r="E254" s="85">
        <v>10542.47</v>
      </c>
      <c r="F254" s="85">
        <v>-1542.47</v>
      </c>
      <c r="G254" s="85">
        <v>9000</v>
      </c>
      <c r="H254" s="85">
        <v>0</v>
      </c>
      <c r="I254" s="85">
        <v>0</v>
      </c>
      <c r="J254" s="85">
        <v>0</v>
      </c>
      <c r="K254" s="111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1486</v>
      </c>
      <c r="D255" s="16" t="s">
        <v>1487</v>
      </c>
      <c r="E255" s="85">
        <v>370724.42</v>
      </c>
      <c r="F255" s="85">
        <v>-167838.81</v>
      </c>
      <c r="G255" s="85">
        <v>202885.61</v>
      </c>
      <c r="H255" s="85">
        <v>0</v>
      </c>
      <c r="I255" s="85">
        <v>0</v>
      </c>
      <c r="J255" s="85">
        <v>0</v>
      </c>
      <c r="K255" s="111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1488</v>
      </c>
      <c r="D256" s="16" t="s">
        <v>1489</v>
      </c>
      <c r="E256" s="85">
        <v>0</v>
      </c>
      <c r="F256" s="85">
        <v>0</v>
      </c>
      <c r="G256" s="85">
        <v>0</v>
      </c>
      <c r="H256" s="85">
        <v>0</v>
      </c>
      <c r="I256" s="85">
        <v>0</v>
      </c>
      <c r="J256" s="85">
        <v>0</v>
      </c>
      <c r="K256" s="111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1490</v>
      </c>
      <c r="D257" s="16" t="s">
        <v>2248</v>
      </c>
      <c r="E257" s="85">
        <v>16788.13</v>
      </c>
      <c r="F257" s="85">
        <v>0</v>
      </c>
      <c r="G257" s="85">
        <v>16788.13</v>
      </c>
      <c r="H257" s="85">
        <v>16788.13</v>
      </c>
      <c r="I257" s="85">
        <v>16788.13</v>
      </c>
      <c r="J257" s="85">
        <v>0</v>
      </c>
      <c r="K257" s="111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1491</v>
      </c>
      <c r="D258" s="16" t="s">
        <v>1492</v>
      </c>
      <c r="E258" s="85">
        <v>304617.02</v>
      </c>
      <c r="F258" s="85">
        <v>0</v>
      </c>
      <c r="G258" s="85">
        <v>304617.02</v>
      </c>
      <c r="H258" s="85">
        <v>304617.02</v>
      </c>
      <c r="I258" s="85">
        <v>304559.77</v>
      </c>
      <c r="J258" s="85">
        <v>0</v>
      </c>
      <c r="K258" s="111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1493</v>
      </c>
      <c r="D259" s="16" t="s">
        <v>2249</v>
      </c>
      <c r="E259" s="85">
        <v>49893.24</v>
      </c>
      <c r="F259" s="85">
        <v>0</v>
      </c>
      <c r="G259" s="85">
        <v>49893.24</v>
      </c>
      <c r="H259" s="85">
        <v>49893.24</v>
      </c>
      <c r="I259" s="85">
        <v>49893.24</v>
      </c>
      <c r="J259" s="85">
        <v>0</v>
      </c>
      <c r="K259" s="111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1494</v>
      </c>
      <c r="D260" s="16" t="s">
        <v>1495</v>
      </c>
      <c r="E260" s="85">
        <v>1016596.87</v>
      </c>
      <c r="F260" s="85">
        <v>0</v>
      </c>
      <c r="G260" s="85">
        <v>1016596.87</v>
      </c>
      <c r="H260" s="85">
        <v>16435.32</v>
      </c>
      <c r="I260" s="85">
        <v>16435.32</v>
      </c>
      <c r="J260" s="85">
        <v>4682.0600000000004</v>
      </c>
      <c r="K260" s="111">
        <v>0.46056211052469997</v>
      </c>
      <c r="L260" s="85">
        <v>4682.0600000000004</v>
      </c>
    </row>
    <row r="261" spans="1:12" ht="13.8" x14ac:dyDescent="0.2">
      <c r="A261" s="37" t="s">
        <v>70</v>
      </c>
      <c r="B261" s="16" t="s">
        <v>70</v>
      </c>
      <c r="C261" s="16" t="s">
        <v>1496</v>
      </c>
      <c r="D261" s="16" t="s">
        <v>1497</v>
      </c>
      <c r="E261" s="85">
        <v>41903.89</v>
      </c>
      <c r="F261" s="85">
        <v>0</v>
      </c>
      <c r="G261" s="85">
        <v>41903.89</v>
      </c>
      <c r="H261" s="85">
        <v>41903.89</v>
      </c>
      <c r="I261" s="85">
        <v>41903.89</v>
      </c>
      <c r="J261" s="85">
        <v>0</v>
      </c>
      <c r="K261" s="111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1498</v>
      </c>
      <c r="D262" s="16" t="s">
        <v>1499</v>
      </c>
      <c r="E262" s="85">
        <v>1317736.3799999999</v>
      </c>
      <c r="F262" s="85">
        <v>0</v>
      </c>
      <c r="G262" s="85">
        <v>1317736.3799999999</v>
      </c>
      <c r="H262" s="85">
        <v>1317736.3799999999</v>
      </c>
      <c r="I262" s="85">
        <v>1317736.3799999999</v>
      </c>
      <c r="J262" s="85">
        <v>122159.67999999999</v>
      </c>
      <c r="K262" s="111">
        <v>9.2704187160712692</v>
      </c>
      <c r="L262" s="85">
        <v>122159.67999999999</v>
      </c>
    </row>
    <row r="263" spans="1:12" ht="13.8" x14ac:dyDescent="0.2">
      <c r="A263" s="37" t="s">
        <v>70</v>
      </c>
      <c r="B263" s="16" t="s">
        <v>70</v>
      </c>
      <c r="C263" s="16" t="s">
        <v>1500</v>
      </c>
      <c r="D263" s="16" t="s">
        <v>1501</v>
      </c>
      <c r="E263" s="85">
        <v>276607.65999999997</v>
      </c>
      <c r="F263" s="85">
        <v>0</v>
      </c>
      <c r="G263" s="85">
        <v>276607.65999999997</v>
      </c>
      <c r="H263" s="85">
        <v>303111.05</v>
      </c>
      <c r="I263" s="85">
        <v>303111.05</v>
      </c>
      <c r="J263" s="85">
        <v>0</v>
      </c>
      <c r="K263" s="111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1502</v>
      </c>
      <c r="D264" s="16" t="s">
        <v>2250</v>
      </c>
      <c r="E264" s="85">
        <v>0</v>
      </c>
      <c r="F264" s="85">
        <v>6566.04</v>
      </c>
      <c r="G264" s="85">
        <v>6566.04</v>
      </c>
      <c r="H264" s="85">
        <v>6566.04</v>
      </c>
      <c r="I264" s="85">
        <v>6566.04</v>
      </c>
      <c r="J264" s="85">
        <v>6566.04</v>
      </c>
      <c r="K264" s="111">
        <v>100</v>
      </c>
      <c r="L264" s="85">
        <v>6566.04</v>
      </c>
    </row>
    <row r="265" spans="1:12" ht="13.8" x14ac:dyDescent="0.2">
      <c r="A265" s="37" t="s">
        <v>70</v>
      </c>
      <c r="B265" s="16" t="s">
        <v>70</v>
      </c>
      <c r="C265" s="16" t="s">
        <v>1503</v>
      </c>
      <c r="D265" s="16" t="s">
        <v>1504</v>
      </c>
      <c r="E265" s="85">
        <v>0</v>
      </c>
      <c r="F265" s="85">
        <v>0</v>
      </c>
      <c r="G265" s="85">
        <v>0</v>
      </c>
      <c r="H265" s="85">
        <v>0</v>
      </c>
      <c r="I265" s="85">
        <v>0</v>
      </c>
      <c r="J265" s="85">
        <v>0</v>
      </c>
      <c r="K265" s="111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1505</v>
      </c>
      <c r="D266" s="16" t="s">
        <v>1506</v>
      </c>
      <c r="E266" s="85">
        <v>120000</v>
      </c>
      <c r="F266" s="85">
        <v>0</v>
      </c>
      <c r="G266" s="85">
        <v>120000</v>
      </c>
      <c r="H266" s="85">
        <v>120000</v>
      </c>
      <c r="I266" s="85">
        <v>120000</v>
      </c>
      <c r="J266" s="85">
        <v>28848.82</v>
      </c>
      <c r="K266" s="111">
        <v>24.040683333333298</v>
      </c>
      <c r="L266" s="85">
        <v>28848.82</v>
      </c>
    </row>
    <row r="267" spans="1:12" ht="13.8" x14ac:dyDescent="0.2">
      <c r="A267" s="37" t="s">
        <v>70</v>
      </c>
      <c r="B267" s="16" t="s">
        <v>70</v>
      </c>
      <c r="C267" s="16" t="s">
        <v>1507</v>
      </c>
      <c r="D267" s="16" t="s">
        <v>1508</v>
      </c>
      <c r="E267" s="85">
        <v>0</v>
      </c>
      <c r="F267" s="85">
        <v>10600.61</v>
      </c>
      <c r="G267" s="85">
        <v>10600.61</v>
      </c>
      <c r="H267" s="85">
        <v>10600.61</v>
      </c>
      <c r="I267" s="85">
        <v>10600.61</v>
      </c>
      <c r="J267" s="85">
        <v>0</v>
      </c>
      <c r="K267" s="111">
        <v>0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1509</v>
      </c>
      <c r="D268" s="16" t="s">
        <v>1510</v>
      </c>
      <c r="E268" s="85">
        <v>538563.03</v>
      </c>
      <c r="F268" s="85">
        <v>-50082.3</v>
      </c>
      <c r="G268" s="85">
        <v>488480.73</v>
      </c>
      <c r="H268" s="85">
        <v>0</v>
      </c>
      <c r="I268" s="85">
        <v>0</v>
      </c>
      <c r="J268" s="85">
        <v>0</v>
      </c>
      <c r="K268" s="111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1511</v>
      </c>
      <c r="D269" s="16" t="s">
        <v>1512</v>
      </c>
      <c r="E269" s="85">
        <v>25000</v>
      </c>
      <c r="F269" s="85">
        <v>-22532.39</v>
      </c>
      <c r="G269" s="85">
        <v>2467.61</v>
      </c>
      <c r="H269" s="85">
        <v>0</v>
      </c>
      <c r="I269" s="85">
        <v>0</v>
      </c>
      <c r="J269" s="85">
        <v>0</v>
      </c>
      <c r="K269" s="111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1513</v>
      </c>
      <c r="D270" s="16" t="s">
        <v>1514</v>
      </c>
      <c r="E270" s="85">
        <v>50000</v>
      </c>
      <c r="F270" s="85">
        <v>-18513.490000000002</v>
      </c>
      <c r="G270" s="85">
        <v>31486.51</v>
      </c>
      <c r="H270" s="85">
        <v>0</v>
      </c>
      <c r="I270" s="85">
        <v>0</v>
      </c>
      <c r="J270" s="85">
        <v>0</v>
      </c>
      <c r="K270" s="111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1515</v>
      </c>
      <c r="D271" s="16" t="s">
        <v>1516</v>
      </c>
      <c r="E271" s="85">
        <v>25000</v>
      </c>
      <c r="F271" s="85">
        <v>-2534.9499999999998</v>
      </c>
      <c r="G271" s="85">
        <v>22465.05</v>
      </c>
      <c r="H271" s="85">
        <v>0</v>
      </c>
      <c r="I271" s="85">
        <v>0</v>
      </c>
      <c r="J271" s="85">
        <v>0</v>
      </c>
      <c r="K271" s="111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1517</v>
      </c>
      <c r="D272" s="16" t="s">
        <v>1518</v>
      </c>
      <c r="E272" s="85">
        <v>0</v>
      </c>
      <c r="F272" s="85">
        <v>0</v>
      </c>
      <c r="G272" s="85">
        <v>0</v>
      </c>
      <c r="H272" s="85">
        <v>31228.84</v>
      </c>
      <c r="I272" s="85">
        <v>31228.84</v>
      </c>
      <c r="J272" s="85">
        <v>31228.84</v>
      </c>
      <c r="K272" s="111">
        <v>0</v>
      </c>
      <c r="L272" s="85">
        <v>31228.84</v>
      </c>
    </row>
    <row r="273" spans="1:12" ht="13.8" x14ac:dyDescent="0.2">
      <c r="A273" s="37" t="s">
        <v>70</v>
      </c>
      <c r="B273" s="16" t="s">
        <v>70</v>
      </c>
      <c r="C273" s="16" t="s">
        <v>1519</v>
      </c>
      <c r="D273" s="16" t="s">
        <v>1520</v>
      </c>
      <c r="E273" s="85">
        <v>0</v>
      </c>
      <c r="F273" s="85">
        <v>47186.58</v>
      </c>
      <c r="G273" s="85">
        <v>47186.58</v>
      </c>
      <c r="H273" s="85">
        <v>23593.29</v>
      </c>
      <c r="I273" s="85">
        <v>23593.29</v>
      </c>
      <c r="J273" s="85">
        <v>0</v>
      </c>
      <c r="K273" s="111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1521</v>
      </c>
      <c r="D274" s="16" t="s">
        <v>1522</v>
      </c>
      <c r="E274" s="85">
        <v>656639.53</v>
      </c>
      <c r="F274" s="85">
        <v>-656639.53</v>
      </c>
      <c r="G274" s="85">
        <v>0</v>
      </c>
      <c r="H274" s="85">
        <v>0</v>
      </c>
      <c r="I274" s="85">
        <v>0</v>
      </c>
      <c r="J274" s="85">
        <v>0</v>
      </c>
      <c r="K274" s="111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1523</v>
      </c>
      <c r="D275" s="16" t="s">
        <v>1524</v>
      </c>
      <c r="E275" s="85">
        <v>5400000</v>
      </c>
      <c r="F275" s="85">
        <v>0</v>
      </c>
      <c r="G275" s="85">
        <v>5400000</v>
      </c>
      <c r="H275" s="85">
        <v>5419181.8099999996</v>
      </c>
      <c r="I275" s="85">
        <v>5419181.8099999996</v>
      </c>
      <c r="J275" s="85">
        <v>0</v>
      </c>
      <c r="K275" s="111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1525</v>
      </c>
      <c r="D276" s="16" t="s">
        <v>2251</v>
      </c>
      <c r="E276" s="85">
        <v>0</v>
      </c>
      <c r="F276" s="85">
        <v>0</v>
      </c>
      <c r="G276" s="85">
        <v>0</v>
      </c>
      <c r="H276" s="85">
        <v>512068.7</v>
      </c>
      <c r="I276" s="85">
        <v>512068.7</v>
      </c>
      <c r="J276" s="85">
        <v>394238.14</v>
      </c>
      <c r="K276" s="111">
        <v>0</v>
      </c>
      <c r="L276" s="85">
        <v>394238.14</v>
      </c>
    </row>
    <row r="277" spans="1:12" ht="13.8" x14ac:dyDescent="0.2">
      <c r="A277" s="37" t="s">
        <v>70</v>
      </c>
      <c r="B277" s="16" t="s">
        <v>70</v>
      </c>
      <c r="C277" s="16" t="s">
        <v>1526</v>
      </c>
      <c r="D277" s="16" t="s">
        <v>1527</v>
      </c>
      <c r="E277" s="85">
        <v>0</v>
      </c>
      <c r="F277" s="85">
        <v>100000</v>
      </c>
      <c r="G277" s="85">
        <v>100000</v>
      </c>
      <c r="H277" s="85">
        <v>58652.61</v>
      </c>
      <c r="I277" s="85">
        <v>58652.61</v>
      </c>
      <c r="J277" s="85">
        <v>58652.61</v>
      </c>
      <c r="K277" s="111">
        <v>58.652610000000003</v>
      </c>
      <c r="L277" s="85">
        <v>58652.61</v>
      </c>
    </row>
    <row r="278" spans="1:12" ht="13.8" x14ac:dyDescent="0.2">
      <c r="A278" s="37" t="s">
        <v>70</v>
      </c>
      <c r="B278" s="16" t="s">
        <v>70</v>
      </c>
      <c r="C278" s="16" t="s">
        <v>1528</v>
      </c>
      <c r="D278" s="16" t="s">
        <v>2252</v>
      </c>
      <c r="E278" s="85">
        <v>50000</v>
      </c>
      <c r="F278" s="85">
        <v>0</v>
      </c>
      <c r="G278" s="85">
        <v>50000</v>
      </c>
      <c r="H278" s="85">
        <v>50000</v>
      </c>
      <c r="I278" s="85">
        <v>50000</v>
      </c>
      <c r="J278" s="85">
        <v>0</v>
      </c>
      <c r="K278" s="111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1529</v>
      </c>
      <c r="D279" s="16" t="s">
        <v>1530</v>
      </c>
      <c r="E279" s="85">
        <v>200000</v>
      </c>
      <c r="F279" s="85">
        <v>0</v>
      </c>
      <c r="G279" s="85">
        <v>200000</v>
      </c>
      <c r="H279" s="85">
        <v>0</v>
      </c>
      <c r="I279" s="85">
        <v>0</v>
      </c>
      <c r="J279" s="85">
        <v>0</v>
      </c>
      <c r="K279" s="111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1531</v>
      </c>
      <c r="D280" s="16" t="s">
        <v>1532</v>
      </c>
      <c r="E280" s="85">
        <v>0</v>
      </c>
      <c r="F280" s="85">
        <v>50823.88</v>
      </c>
      <c r="G280" s="85">
        <v>50823.88</v>
      </c>
      <c r="H280" s="85">
        <v>50823.88</v>
      </c>
      <c r="I280" s="85">
        <v>50823.88</v>
      </c>
      <c r="J280" s="85">
        <v>0</v>
      </c>
      <c r="K280" s="111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1533</v>
      </c>
      <c r="D281" s="16" t="s">
        <v>1534</v>
      </c>
      <c r="E281" s="85">
        <v>0</v>
      </c>
      <c r="F281" s="85">
        <v>82323.89</v>
      </c>
      <c r="G281" s="85">
        <v>82323.89</v>
      </c>
      <c r="H281" s="85">
        <v>82323.89</v>
      </c>
      <c r="I281" s="85">
        <v>82323.89</v>
      </c>
      <c r="J281" s="85">
        <v>0</v>
      </c>
      <c r="K281" s="111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1535</v>
      </c>
      <c r="D282" s="16" t="s">
        <v>1536</v>
      </c>
      <c r="E282" s="85">
        <v>0</v>
      </c>
      <c r="F282" s="85">
        <v>68390.5</v>
      </c>
      <c r="G282" s="85">
        <v>68390.5</v>
      </c>
      <c r="H282" s="85">
        <v>85814.5</v>
      </c>
      <c r="I282" s="85">
        <v>85814.5</v>
      </c>
      <c r="J282" s="85">
        <v>17424</v>
      </c>
      <c r="K282" s="111">
        <v>25.477222713681002</v>
      </c>
      <c r="L282" s="85">
        <v>17424</v>
      </c>
    </row>
    <row r="283" spans="1:12" ht="13.8" x14ac:dyDescent="0.2">
      <c r="A283" s="37" t="s">
        <v>70</v>
      </c>
      <c r="B283" s="16" t="s">
        <v>70</v>
      </c>
      <c r="C283" s="16" t="s">
        <v>1537</v>
      </c>
      <c r="D283" s="16" t="s">
        <v>1538</v>
      </c>
      <c r="E283" s="85">
        <v>4450000</v>
      </c>
      <c r="F283" s="85">
        <v>-3481047.3</v>
      </c>
      <c r="G283" s="85">
        <v>968952.7</v>
      </c>
      <c r="H283" s="85">
        <v>0</v>
      </c>
      <c r="I283" s="85">
        <v>0</v>
      </c>
      <c r="J283" s="85">
        <v>0</v>
      </c>
      <c r="K283" s="111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1539</v>
      </c>
      <c r="D284" s="16" t="s">
        <v>1540</v>
      </c>
      <c r="E284" s="85">
        <v>0</v>
      </c>
      <c r="F284" s="85">
        <v>562640.72</v>
      </c>
      <c r="G284" s="85">
        <v>562640.72</v>
      </c>
      <c r="H284" s="85">
        <v>0</v>
      </c>
      <c r="I284" s="85">
        <v>0</v>
      </c>
      <c r="J284" s="85">
        <v>0</v>
      </c>
      <c r="K284" s="111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1541</v>
      </c>
      <c r="D285" s="16" t="s">
        <v>1542</v>
      </c>
      <c r="E285" s="85">
        <v>2500000</v>
      </c>
      <c r="F285" s="85">
        <v>1306894.3600000001</v>
      </c>
      <c r="G285" s="85">
        <v>3806894.36</v>
      </c>
      <c r="H285" s="85">
        <v>0</v>
      </c>
      <c r="I285" s="85">
        <v>0</v>
      </c>
      <c r="J285" s="85">
        <v>0</v>
      </c>
      <c r="K285" s="111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1543</v>
      </c>
      <c r="D286" s="16" t="s">
        <v>2253</v>
      </c>
      <c r="E286" s="85">
        <v>2845339.47</v>
      </c>
      <c r="F286" s="85">
        <v>-1018157.3</v>
      </c>
      <c r="G286" s="85">
        <v>1827182.17</v>
      </c>
      <c r="H286" s="85">
        <v>0</v>
      </c>
      <c r="I286" s="85">
        <v>0</v>
      </c>
      <c r="J286" s="85">
        <v>0</v>
      </c>
      <c r="K286" s="111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1544</v>
      </c>
      <c r="D287" s="16" t="s">
        <v>1545</v>
      </c>
      <c r="E287" s="85">
        <v>866899.52</v>
      </c>
      <c r="F287" s="85">
        <v>622833.25</v>
      </c>
      <c r="G287" s="85">
        <v>1489732.77</v>
      </c>
      <c r="H287" s="85">
        <v>0</v>
      </c>
      <c r="I287" s="85">
        <v>0</v>
      </c>
      <c r="J287" s="85">
        <v>0</v>
      </c>
      <c r="K287" s="111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1546</v>
      </c>
      <c r="D288" s="16" t="s">
        <v>1547</v>
      </c>
      <c r="E288" s="85">
        <v>2480500</v>
      </c>
      <c r="F288" s="85">
        <v>0</v>
      </c>
      <c r="G288" s="85">
        <v>2480500</v>
      </c>
      <c r="H288" s="85">
        <v>2244629.86</v>
      </c>
      <c r="I288" s="85">
        <v>2244629.86</v>
      </c>
      <c r="J288" s="85">
        <v>0</v>
      </c>
      <c r="K288" s="111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1548</v>
      </c>
      <c r="D289" s="16" t="s">
        <v>1549</v>
      </c>
      <c r="E289" s="85">
        <v>223009.27</v>
      </c>
      <c r="F289" s="85">
        <v>0</v>
      </c>
      <c r="G289" s="85">
        <v>223009.27</v>
      </c>
      <c r="H289" s="85">
        <v>0</v>
      </c>
      <c r="I289" s="85">
        <v>0</v>
      </c>
      <c r="J289" s="85">
        <v>0</v>
      </c>
      <c r="K289" s="111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1550</v>
      </c>
      <c r="D290" s="16" t="s">
        <v>2254</v>
      </c>
      <c r="E290" s="85">
        <v>641012.6</v>
      </c>
      <c r="F290" s="85">
        <v>-298856.59999999998</v>
      </c>
      <c r="G290" s="85">
        <v>342156</v>
      </c>
      <c r="H290" s="85">
        <v>342156</v>
      </c>
      <c r="I290" s="85">
        <v>342156</v>
      </c>
      <c r="J290" s="85">
        <v>0</v>
      </c>
      <c r="K290" s="111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1551</v>
      </c>
      <c r="D291" s="16" t="s">
        <v>1552</v>
      </c>
      <c r="E291" s="85">
        <v>0</v>
      </c>
      <c r="F291" s="85">
        <v>144304.95000000001</v>
      </c>
      <c r="G291" s="85">
        <v>144304.95000000001</v>
      </c>
      <c r="H291" s="85">
        <v>144304.95000000001</v>
      </c>
      <c r="I291" s="85">
        <v>144304.95000000001</v>
      </c>
      <c r="J291" s="85">
        <v>144304.95000000001</v>
      </c>
      <c r="K291" s="111">
        <v>100</v>
      </c>
      <c r="L291" s="85">
        <v>144304.95000000001</v>
      </c>
    </row>
    <row r="292" spans="1:12" ht="13.8" x14ac:dyDescent="0.2">
      <c r="A292" s="37" t="s">
        <v>70</v>
      </c>
      <c r="B292" s="16" t="s">
        <v>70</v>
      </c>
      <c r="C292" s="16" t="s">
        <v>1553</v>
      </c>
      <c r="D292" s="16" t="s">
        <v>1554</v>
      </c>
      <c r="E292" s="85">
        <v>125858.94</v>
      </c>
      <c r="F292" s="85">
        <v>0</v>
      </c>
      <c r="G292" s="85">
        <v>125858.94</v>
      </c>
      <c r="H292" s="85">
        <v>0</v>
      </c>
      <c r="I292" s="85">
        <v>0</v>
      </c>
      <c r="J292" s="85">
        <v>0</v>
      </c>
      <c r="K292" s="111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1555</v>
      </c>
      <c r="D293" s="16" t="s">
        <v>1556</v>
      </c>
      <c r="E293" s="85">
        <v>659974.98</v>
      </c>
      <c r="F293" s="85">
        <v>293260.33</v>
      </c>
      <c r="G293" s="85">
        <v>953235.31</v>
      </c>
      <c r="H293" s="85">
        <v>0</v>
      </c>
      <c r="I293" s="85">
        <v>0</v>
      </c>
      <c r="J293" s="85">
        <v>0</v>
      </c>
      <c r="K293" s="111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1557</v>
      </c>
      <c r="D294" s="16" t="s">
        <v>2255</v>
      </c>
      <c r="E294" s="85">
        <v>100000</v>
      </c>
      <c r="F294" s="85">
        <v>0</v>
      </c>
      <c r="G294" s="85">
        <v>100000</v>
      </c>
      <c r="H294" s="85">
        <v>90000</v>
      </c>
      <c r="I294" s="85">
        <v>90000</v>
      </c>
      <c r="J294" s="85">
        <v>73639.570000000007</v>
      </c>
      <c r="K294" s="111">
        <v>73.639570000000006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1558</v>
      </c>
      <c r="D295" s="16" t="s">
        <v>2256</v>
      </c>
      <c r="E295" s="85">
        <v>520000</v>
      </c>
      <c r="F295" s="85">
        <v>59473.55</v>
      </c>
      <c r="G295" s="85">
        <v>579473.55000000005</v>
      </c>
      <c r="H295" s="85">
        <v>579473.55000000005</v>
      </c>
      <c r="I295" s="85">
        <v>579473.55000000005</v>
      </c>
      <c r="J295" s="85">
        <v>40820.06</v>
      </c>
      <c r="K295" s="111">
        <v>7.0443353281612202</v>
      </c>
      <c r="L295" s="85">
        <v>40820.06</v>
      </c>
    </row>
    <row r="296" spans="1:12" ht="13.8" x14ac:dyDescent="0.2">
      <c r="A296" s="37" t="s">
        <v>70</v>
      </c>
      <c r="B296" s="16" t="s">
        <v>70</v>
      </c>
      <c r="C296" s="16" t="s">
        <v>1559</v>
      </c>
      <c r="D296" s="16" t="s">
        <v>2257</v>
      </c>
      <c r="E296" s="85">
        <v>99940</v>
      </c>
      <c r="F296" s="85">
        <v>-33418.39</v>
      </c>
      <c r="G296" s="85">
        <v>66521.61</v>
      </c>
      <c r="H296" s="85">
        <v>66521.61</v>
      </c>
      <c r="I296" s="85">
        <v>66521.61</v>
      </c>
      <c r="J296" s="85">
        <v>0</v>
      </c>
      <c r="K296" s="111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1560</v>
      </c>
      <c r="D297" s="16" t="s">
        <v>2258</v>
      </c>
      <c r="E297" s="85">
        <v>1113511.53</v>
      </c>
      <c r="F297" s="85">
        <v>503083.59</v>
      </c>
      <c r="G297" s="85">
        <v>1616595.12</v>
      </c>
      <c r="H297" s="85">
        <v>1616595.12</v>
      </c>
      <c r="I297" s="85">
        <v>1616595.12</v>
      </c>
      <c r="J297" s="85">
        <v>443094.41</v>
      </c>
      <c r="K297" s="111">
        <v>27.409114658220702</v>
      </c>
      <c r="L297" s="85">
        <v>443094.41</v>
      </c>
    </row>
    <row r="298" spans="1:12" ht="13.8" x14ac:dyDescent="0.2">
      <c r="A298" s="37" t="s">
        <v>70</v>
      </c>
      <c r="B298" s="16" t="s">
        <v>70</v>
      </c>
      <c r="C298" s="16" t="s">
        <v>1561</v>
      </c>
      <c r="D298" s="16" t="s">
        <v>1562</v>
      </c>
      <c r="E298" s="85">
        <v>0</v>
      </c>
      <c r="F298" s="85">
        <v>80000</v>
      </c>
      <c r="G298" s="85">
        <v>80000</v>
      </c>
      <c r="H298" s="85">
        <v>50000</v>
      </c>
      <c r="I298" s="85">
        <v>0</v>
      </c>
      <c r="J298" s="85">
        <v>0</v>
      </c>
      <c r="K298" s="111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1563</v>
      </c>
      <c r="D299" s="16" t="s">
        <v>2259</v>
      </c>
      <c r="E299" s="85">
        <v>1203638.92</v>
      </c>
      <c r="F299" s="85">
        <v>-150766.35</v>
      </c>
      <c r="G299" s="85">
        <v>1052872.57</v>
      </c>
      <c r="H299" s="85">
        <v>1052872.57</v>
      </c>
      <c r="I299" s="85">
        <v>1052872.57</v>
      </c>
      <c r="J299" s="85">
        <v>108975.35</v>
      </c>
      <c r="K299" s="111">
        <v>10.350288639393501</v>
      </c>
      <c r="L299" s="85">
        <v>108975.35</v>
      </c>
    </row>
    <row r="300" spans="1:12" ht="13.8" x14ac:dyDescent="0.2">
      <c r="A300" s="37" t="s">
        <v>70</v>
      </c>
      <c r="B300" s="16" t="s">
        <v>70</v>
      </c>
      <c r="C300" s="16" t="s">
        <v>1564</v>
      </c>
      <c r="D300" s="16" t="s">
        <v>1565</v>
      </c>
      <c r="E300" s="85">
        <v>977714.01</v>
      </c>
      <c r="F300" s="85">
        <v>2203089.5699999998</v>
      </c>
      <c r="G300" s="85">
        <v>3180803.58</v>
      </c>
      <c r="H300" s="85">
        <v>2445475.02</v>
      </c>
      <c r="I300" s="85">
        <v>1128913.07</v>
      </c>
      <c r="J300" s="85">
        <v>300176.68</v>
      </c>
      <c r="K300" s="111">
        <v>9.4371334931659003</v>
      </c>
      <c r="L300" s="85">
        <v>300176.68</v>
      </c>
    </row>
    <row r="301" spans="1:12" ht="13.8" x14ac:dyDescent="0.2">
      <c r="A301" s="37" t="s">
        <v>70</v>
      </c>
      <c r="B301" s="16" t="s">
        <v>70</v>
      </c>
      <c r="C301" s="16" t="s">
        <v>1566</v>
      </c>
      <c r="D301" s="16" t="s">
        <v>1567</v>
      </c>
      <c r="E301" s="85">
        <v>0</v>
      </c>
      <c r="F301" s="85">
        <v>552590.17000000004</v>
      </c>
      <c r="G301" s="85">
        <v>552590.17000000004</v>
      </c>
      <c r="H301" s="85">
        <v>123243.34</v>
      </c>
      <c r="I301" s="85">
        <v>48247.54</v>
      </c>
      <c r="J301" s="85">
        <v>48247.54</v>
      </c>
      <c r="K301" s="111">
        <v>8.7311614681817407</v>
      </c>
      <c r="L301" s="85">
        <v>48247.54</v>
      </c>
    </row>
    <row r="302" spans="1:12" ht="13.8" x14ac:dyDescent="0.2">
      <c r="A302" s="37" t="s">
        <v>70</v>
      </c>
      <c r="B302" s="16" t="s">
        <v>70</v>
      </c>
      <c r="C302" s="16" t="s">
        <v>1568</v>
      </c>
      <c r="D302" s="16" t="s">
        <v>1569</v>
      </c>
      <c r="E302" s="85">
        <v>436511.81</v>
      </c>
      <c r="F302" s="85">
        <v>162669.66</v>
      </c>
      <c r="G302" s="85">
        <v>599181.47</v>
      </c>
      <c r="H302" s="85">
        <v>599181.47</v>
      </c>
      <c r="I302" s="85">
        <v>599181.47</v>
      </c>
      <c r="J302" s="85">
        <v>37364.92</v>
      </c>
      <c r="K302" s="111">
        <v>6.2359939134966904</v>
      </c>
      <c r="L302" s="85">
        <v>37364.92</v>
      </c>
    </row>
    <row r="303" spans="1:12" ht="13.8" x14ac:dyDescent="0.2">
      <c r="A303" s="37" t="s">
        <v>70</v>
      </c>
      <c r="B303" s="16" t="s">
        <v>70</v>
      </c>
      <c r="C303" s="16" t="s">
        <v>1570</v>
      </c>
      <c r="D303" s="16" t="s">
        <v>2260</v>
      </c>
      <c r="E303" s="85">
        <v>0</v>
      </c>
      <c r="F303" s="85">
        <v>83748.36</v>
      </c>
      <c r="G303" s="85">
        <v>83748.36</v>
      </c>
      <c r="H303" s="85">
        <v>67498.58</v>
      </c>
      <c r="I303" s="85">
        <v>67498.58</v>
      </c>
      <c r="J303" s="85">
        <v>0</v>
      </c>
      <c r="K303" s="111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1571</v>
      </c>
      <c r="D304" s="16" t="s">
        <v>2261</v>
      </c>
      <c r="E304" s="85">
        <v>0</v>
      </c>
      <c r="F304" s="85">
        <v>17717.18</v>
      </c>
      <c r="G304" s="85">
        <v>17717.18</v>
      </c>
      <c r="H304" s="85">
        <v>17717.18</v>
      </c>
      <c r="I304" s="85">
        <v>17717.18</v>
      </c>
      <c r="J304" s="85">
        <v>0</v>
      </c>
      <c r="K304" s="111">
        <v>0</v>
      </c>
      <c r="L304" s="85">
        <v>0</v>
      </c>
    </row>
    <row r="305" spans="1:12" ht="13.8" x14ac:dyDescent="0.2">
      <c r="A305" s="37" t="s">
        <v>70</v>
      </c>
      <c r="B305" s="16" t="s">
        <v>70</v>
      </c>
      <c r="C305" s="16" t="s">
        <v>1572</v>
      </c>
      <c r="D305" s="16" t="s">
        <v>1573</v>
      </c>
      <c r="E305" s="85">
        <v>0</v>
      </c>
      <c r="F305" s="85">
        <v>48000</v>
      </c>
      <c r="G305" s="85">
        <v>48000</v>
      </c>
      <c r="H305" s="85">
        <v>79029.259999999995</v>
      </c>
      <c r="I305" s="85">
        <v>79029.259999999995</v>
      </c>
      <c r="J305" s="85">
        <v>0</v>
      </c>
      <c r="K305" s="111">
        <v>0</v>
      </c>
      <c r="L305" s="85">
        <v>0</v>
      </c>
    </row>
    <row r="306" spans="1:12" ht="13.8" x14ac:dyDescent="0.2">
      <c r="A306" s="37" t="s">
        <v>70</v>
      </c>
      <c r="B306" s="16" t="s">
        <v>70</v>
      </c>
      <c r="C306" s="16" t="s">
        <v>1574</v>
      </c>
      <c r="D306" s="16" t="s">
        <v>2262</v>
      </c>
      <c r="E306" s="85">
        <v>812796.32</v>
      </c>
      <c r="F306" s="85">
        <v>0</v>
      </c>
      <c r="G306" s="85">
        <v>812796.32</v>
      </c>
      <c r="H306" s="85">
        <v>812796.32</v>
      </c>
      <c r="I306" s="85">
        <v>804424.52</v>
      </c>
      <c r="J306" s="85">
        <v>0</v>
      </c>
      <c r="K306" s="111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1575</v>
      </c>
      <c r="D307" s="16" t="s">
        <v>1576</v>
      </c>
      <c r="E307" s="85">
        <v>0</v>
      </c>
      <c r="F307" s="85">
        <v>21711.93</v>
      </c>
      <c r="G307" s="85">
        <v>21711.93</v>
      </c>
      <c r="H307" s="85">
        <v>42258.51</v>
      </c>
      <c r="I307" s="85">
        <v>42258.51</v>
      </c>
      <c r="J307" s="85">
        <v>0</v>
      </c>
      <c r="K307" s="111">
        <v>0</v>
      </c>
      <c r="L307" s="85">
        <v>0</v>
      </c>
    </row>
    <row r="308" spans="1:12" ht="13.8" x14ac:dyDescent="0.2">
      <c r="A308" s="37" t="s">
        <v>70</v>
      </c>
      <c r="B308" s="16" t="s">
        <v>70</v>
      </c>
      <c r="C308" s="16" t="s">
        <v>1577</v>
      </c>
      <c r="D308" s="16" t="s">
        <v>1578</v>
      </c>
      <c r="E308" s="85">
        <v>0</v>
      </c>
      <c r="F308" s="85">
        <v>0</v>
      </c>
      <c r="G308" s="85">
        <v>0</v>
      </c>
      <c r="H308" s="85">
        <v>2021029.57</v>
      </c>
      <c r="I308" s="85">
        <v>2021029.57</v>
      </c>
      <c r="J308" s="85">
        <v>192525.52</v>
      </c>
      <c r="K308" s="111">
        <v>0</v>
      </c>
      <c r="L308" s="85">
        <v>70732.47</v>
      </c>
    </row>
    <row r="309" spans="1:12" ht="13.8" x14ac:dyDescent="0.2">
      <c r="A309" s="37" t="s">
        <v>70</v>
      </c>
      <c r="B309" s="16" t="s">
        <v>70</v>
      </c>
      <c r="C309" s="16" t="s">
        <v>1579</v>
      </c>
      <c r="D309" s="16" t="s">
        <v>1580</v>
      </c>
      <c r="E309" s="85">
        <v>0</v>
      </c>
      <c r="F309" s="85">
        <v>4877238.99</v>
      </c>
      <c r="G309" s="85">
        <v>4877238.99</v>
      </c>
      <c r="H309" s="85">
        <v>4877238.99</v>
      </c>
      <c r="I309" s="85">
        <v>4877238.99</v>
      </c>
      <c r="J309" s="85">
        <v>3492407.17</v>
      </c>
      <c r="K309" s="111">
        <v>71.606234124688697</v>
      </c>
      <c r="L309" s="85">
        <v>1735029.75</v>
      </c>
    </row>
    <row r="310" spans="1:12" ht="13.8" x14ac:dyDescent="0.2">
      <c r="A310" s="37" t="s">
        <v>70</v>
      </c>
      <c r="B310" s="16" t="s">
        <v>70</v>
      </c>
      <c r="C310" s="16" t="s">
        <v>1581</v>
      </c>
      <c r="D310" s="16" t="s">
        <v>1582</v>
      </c>
      <c r="E310" s="85">
        <v>0</v>
      </c>
      <c r="F310" s="85">
        <v>19339.3</v>
      </c>
      <c r="G310" s="85">
        <v>19339.3</v>
      </c>
      <c r="H310" s="85">
        <v>19339.3</v>
      </c>
      <c r="I310" s="85">
        <v>19339.3</v>
      </c>
      <c r="J310" s="85">
        <v>0</v>
      </c>
      <c r="K310" s="111">
        <v>0</v>
      </c>
      <c r="L310" s="85">
        <v>0</v>
      </c>
    </row>
    <row r="311" spans="1:12" ht="13.8" x14ac:dyDescent="0.2">
      <c r="A311" s="37" t="s">
        <v>70</v>
      </c>
      <c r="B311" s="16" t="s">
        <v>70</v>
      </c>
      <c r="C311" s="16" t="s">
        <v>1583</v>
      </c>
      <c r="D311" s="16" t="s">
        <v>1584</v>
      </c>
      <c r="E311" s="85">
        <v>0</v>
      </c>
      <c r="F311" s="85">
        <v>19319.849999999999</v>
      </c>
      <c r="G311" s="85">
        <v>19319.849999999999</v>
      </c>
      <c r="H311" s="85">
        <v>19319.849999999999</v>
      </c>
      <c r="I311" s="85">
        <v>19319.849999999999</v>
      </c>
      <c r="J311" s="85">
        <v>0</v>
      </c>
      <c r="K311" s="111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1585</v>
      </c>
      <c r="D312" s="16" t="s">
        <v>1586</v>
      </c>
      <c r="E312" s="85">
        <v>0</v>
      </c>
      <c r="F312" s="85">
        <v>0</v>
      </c>
      <c r="G312" s="85">
        <v>0</v>
      </c>
      <c r="H312" s="85">
        <v>3842.89</v>
      </c>
      <c r="I312" s="85">
        <v>3842.89</v>
      </c>
      <c r="J312" s="85">
        <v>3842.89</v>
      </c>
      <c r="K312" s="111">
        <v>0</v>
      </c>
      <c r="L312" s="85">
        <v>0</v>
      </c>
    </row>
    <row r="313" spans="1:12" ht="13.8" x14ac:dyDescent="0.2">
      <c r="A313" s="37" t="s">
        <v>70</v>
      </c>
      <c r="B313" s="16" t="s">
        <v>70</v>
      </c>
      <c r="C313" s="16" t="s">
        <v>1587</v>
      </c>
      <c r="D313" s="16" t="s">
        <v>1588</v>
      </c>
      <c r="E313" s="85">
        <v>0</v>
      </c>
      <c r="F313" s="85">
        <v>249087.79</v>
      </c>
      <c r="G313" s="85">
        <v>249087.79</v>
      </c>
      <c r="H313" s="85">
        <v>249087.79</v>
      </c>
      <c r="I313" s="85">
        <v>249087.79</v>
      </c>
      <c r="J313" s="85">
        <v>0</v>
      </c>
      <c r="K313" s="111">
        <v>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1589</v>
      </c>
      <c r="D314" s="16" t="s">
        <v>1590</v>
      </c>
      <c r="E314" s="85">
        <v>583822.53</v>
      </c>
      <c r="F314" s="85">
        <v>0</v>
      </c>
      <c r="G314" s="85">
        <v>583822.53</v>
      </c>
      <c r="H314" s="85">
        <v>181823.7</v>
      </c>
      <c r="I314" s="85">
        <v>181823.7</v>
      </c>
      <c r="J314" s="85">
        <v>0</v>
      </c>
      <c r="K314" s="111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1591</v>
      </c>
      <c r="D315" s="16" t="s">
        <v>2263</v>
      </c>
      <c r="E315" s="85">
        <v>60000</v>
      </c>
      <c r="F315" s="85">
        <v>0</v>
      </c>
      <c r="G315" s="85">
        <v>60000</v>
      </c>
      <c r="H315" s="85">
        <v>48385.25</v>
      </c>
      <c r="I315" s="85">
        <v>48385.25</v>
      </c>
      <c r="J315" s="85">
        <v>0</v>
      </c>
      <c r="K315" s="111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1592</v>
      </c>
      <c r="D316" s="16" t="s">
        <v>70</v>
      </c>
      <c r="E316" s="85">
        <v>3555968</v>
      </c>
      <c r="F316" s="85">
        <v>-375000</v>
      </c>
      <c r="G316" s="85">
        <v>3180968</v>
      </c>
      <c r="H316" s="85">
        <v>0</v>
      </c>
      <c r="I316" s="85">
        <v>0</v>
      </c>
      <c r="J316" s="85">
        <v>0</v>
      </c>
      <c r="K316" s="111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1593</v>
      </c>
      <c r="D317" s="16" t="s">
        <v>1594</v>
      </c>
      <c r="E317" s="85">
        <v>0</v>
      </c>
      <c r="F317" s="85">
        <v>53087.24</v>
      </c>
      <c r="G317" s="85">
        <v>53087.24</v>
      </c>
      <c r="H317" s="85">
        <v>0</v>
      </c>
      <c r="I317" s="85">
        <v>0</v>
      </c>
      <c r="J317" s="85">
        <v>0</v>
      </c>
      <c r="K317" s="111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1595</v>
      </c>
      <c r="D318" s="16" t="s">
        <v>1578</v>
      </c>
      <c r="E318" s="85">
        <v>2150000</v>
      </c>
      <c r="F318" s="85">
        <v>0</v>
      </c>
      <c r="G318" s="85">
        <v>2150000</v>
      </c>
      <c r="H318" s="85">
        <v>0</v>
      </c>
      <c r="I318" s="85">
        <v>0</v>
      </c>
      <c r="J318" s="85">
        <v>0</v>
      </c>
      <c r="K318" s="111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1596</v>
      </c>
      <c r="D319" s="16" t="s">
        <v>1597</v>
      </c>
      <c r="E319" s="85">
        <v>43525</v>
      </c>
      <c r="F319" s="85">
        <v>0</v>
      </c>
      <c r="G319" s="85">
        <v>43525</v>
      </c>
      <c r="H319" s="85">
        <v>0</v>
      </c>
      <c r="I319" s="85">
        <v>0</v>
      </c>
      <c r="J319" s="85">
        <v>0</v>
      </c>
      <c r="K319" s="111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1598</v>
      </c>
      <c r="D320" s="16" t="s">
        <v>1599</v>
      </c>
      <c r="E320" s="85">
        <v>120000</v>
      </c>
      <c r="F320" s="85">
        <v>0</v>
      </c>
      <c r="G320" s="85">
        <v>120000</v>
      </c>
      <c r="H320" s="85">
        <v>0</v>
      </c>
      <c r="I320" s="85">
        <v>0</v>
      </c>
      <c r="J320" s="85">
        <v>0</v>
      </c>
      <c r="K320" s="111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1600</v>
      </c>
      <c r="D321" s="16" t="s">
        <v>1601</v>
      </c>
      <c r="E321" s="85">
        <v>600000</v>
      </c>
      <c r="F321" s="85">
        <v>-232009.60000000001</v>
      </c>
      <c r="G321" s="85">
        <v>367990.4</v>
      </c>
      <c r="H321" s="85">
        <v>0</v>
      </c>
      <c r="I321" s="85">
        <v>0</v>
      </c>
      <c r="J321" s="85">
        <v>0</v>
      </c>
      <c r="K321" s="111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1602</v>
      </c>
      <c r="D322" s="16" t="s">
        <v>1603</v>
      </c>
      <c r="E322" s="85">
        <v>267864</v>
      </c>
      <c r="F322" s="85">
        <v>-143299.92000000001</v>
      </c>
      <c r="G322" s="85">
        <v>124564.08</v>
      </c>
      <c r="H322" s="85">
        <v>0</v>
      </c>
      <c r="I322" s="85">
        <v>0</v>
      </c>
      <c r="J322" s="85">
        <v>0</v>
      </c>
      <c r="K322" s="111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1604</v>
      </c>
      <c r="D323" s="16" t="s">
        <v>70</v>
      </c>
      <c r="E323" s="85">
        <v>633106.05000000005</v>
      </c>
      <c r="F323" s="85">
        <v>0</v>
      </c>
      <c r="G323" s="85">
        <v>633106.05000000005</v>
      </c>
      <c r="H323" s="85">
        <v>0</v>
      </c>
      <c r="I323" s="85">
        <v>0</v>
      </c>
      <c r="J323" s="85">
        <v>0</v>
      </c>
      <c r="K323" s="111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1605</v>
      </c>
      <c r="D324" s="16" t="s">
        <v>1606</v>
      </c>
      <c r="E324" s="85">
        <v>90000</v>
      </c>
      <c r="F324" s="85">
        <v>0</v>
      </c>
      <c r="G324" s="85">
        <v>90000</v>
      </c>
      <c r="H324" s="85">
        <v>3315.4</v>
      </c>
      <c r="I324" s="85">
        <v>3315.4</v>
      </c>
      <c r="J324" s="85">
        <v>3315.4</v>
      </c>
      <c r="K324" s="111">
        <v>3.68377777777778</v>
      </c>
      <c r="L324" s="85">
        <v>3315.4</v>
      </c>
    </row>
    <row r="325" spans="1:12" ht="13.8" x14ac:dyDescent="0.2">
      <c r="A325" s="37" t="s">
        <v>70</v>
      </c>
      <c r="B325" s="16" t="s">
        <v>70</v>
      </c>
      <c r="C325" s="16" t="s">
        <v>1607</v>
      </c>
      <c r="D325" s="16" t="s">
        <v>1608</v>
      </c>
      <c r="E325" s="85">
        <v>0</v>
      </c>
      <c r="F325" s="85">
        <v>0</v>
      </c>
      <c r="G325" s="85">
        <v>0</v>
      </c>
      <c r="H325" s="85">
        <v>27130.3</v>
      </c>
      <c r="I325" s="85">
        <v>27130.3</v>
      </c>
      <c r="J325" s="85">
        <v>27130.3</v>
      </c>
      <c r="K325" s="111">
        <v>0</v>
      </c>
      <c r="L325" s="85">
        <v>27130.3</v>
      </c>
    </row>
    <row r="326" spans="1:12" ht="13.8" x14ac:dyDescent="0.2">
      <c r="A326" s="37" t="s">
        <v>70</v>
      </c>
      <c r="B326" s="16" t="s">
        <v>70</v>
      </c>
      <c r="C326" s="16" t="s">
        <v>1609</v>
      </c>
      <c r="D326" s="16" t="s">
        <v>1610</v>
      </c>
      <c r="E326" s="85">
        <v>0</v>
      </c>
      <c r="F326" s="85">
        <v>33154</v>
      </c>
      <c r="G326" s="85">
        <v>33154</v>
      </c>
      <c r="H326" s="85">
        <v>40769.74</v>
      </c>
      <c r="I326" s="85">
        <v>40769.74</v>
      </c>
      <c r="J326" s="85">
        <v>7615.74</v>
      </c>
      <c r="K326" s="111">
        <v>22.970802919707999</v>
      </c>
      <c r="L326" s="85">
        <v>7615.74</v>
      </c>
    </row>
    <row r="327" spans="1:12" ht="13.8" x14ac:dyDescent="0.2">
      <c r="A327" s="37" t="s">
        <v>70</v>
      </c>
      <c r="B327" s="16" t="s">
        <v>70</v>
      </c>
      <c r="C327" s="16" t="s">
        <v>1611</v>
      </c>
      <c r="D327" s="16" t="s">
        <v>1612</v>
      </c>
      <c r="E327" s="85">
        <v>0</v>
      </c>
      <c r="F327" s="85">
        <v>13520.06</v>
      </c>
      <c r="G327" s="85">
        <v>13520.06</v>
      </c>
      <c r="H327" s="85">
        <v>360.58</v>
      </c>
      <c r="I327" s="85">
        <v>360.58</v>
      </c>
      <c r="J327" s="85">
        <v>360.58</v>
      </c>
      <c r="K327" s="111">
        <v>2.66699999852072</v>
      </c>
      <c r="L327" s="85">
        <v>360.58</v>
      </c>
    </row>
    <row r="328" spans="1:12" ht="13.8" x14ac:dyDescent="0.2">
      <c r="A328" s="37" t="s">
        <v>70</v>
      </c>
      <c r="B328" s="16" t="s">
        <v>70</v>
      </c>
      <c r="C328" s="16" t="s">
        <v>1613</v>
      </c>
      <c r="D328" s="16" t="s">
        <v>2264</v>
      </c>
      <c r="E328" s="85">
        <v>0</v>
      </c>
      <c r="F328" s="85">
        <v>0</v>
      </c>
      <c r="G328" s="85">
        <v>0</v>
      </c>
      <c r="H328" s="85">
        <v>79632.31</v>
      </c>
      <c r="I328" s="85">
        <v>79632.31</v>
      </c>
      <c r="J328" s="85">
        <v>0</v>
      </c>
      <c r="K328" s="111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1614</v>
      </c>
      <c r="D329" s="16" t="s">
        <v>2265</v>
      </c>
      <c r="E329" s="85">
        <v>0</v>
      </c>
      <c r="F329" s="85">
        <v>0</v>
      </c>
      <c r="G329" s="85">
        <v>0</v>
      </c>
      <c r="H329" s="85">
        <v>100197.33</v>
      </c>
      <c r="I329" s="85">
        <v>100197.33</v>
      </c>
      <c r="J329" s="85">
        <v>20344.62</v>
      </c>
      <c r="K329" s="111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1615</v>
      </c>
      <c r="D330" s="16" t="s">
        <v>1616</v>
      </c>
      <c r="E330" s="85">
        <v>0</v>
      </c>
      <c r="F330" s="85">
        <v>0</v>
      </c>
      <c r="G330" s="85">
        <v>0</v>
      </c>
      <c r="H330" s="85">
        <v>15197.62</v>
      </c>
      <c r="I330" s="85">
        <v>15197.62</v>
      </c>
      <c r="J330" s="85">
        <v>0</v>
      </c>
      <c r="K330" s="111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1617</v>
      </c>
      <c r="D331" s="16" t="s">
        <v>2266</v>
      </c>
      <c r="E331" s="85">
        <v>0</v>
      </c>
      <c r="F331" s="85">
        <v>0</v>
      </c>
      <c r="G331" s="85">
        <v>0</v>
      </c>
      <c r="H331" s="85">
        <v>74988.570000000007</v>
      </c>
      <c r="I331" s="85">
        <v>0</v>
      </c>
      <c r="J331" s="85">
        <v>0</v>
      </c>
      <c r="K331" s="111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1618</v>
      </c>
      <c r="D332" s="16" t="s">
        <v>1619</v>
      </c>
      <c r="E332" s="85">
        <v>0</v>
      </c>
      <c r="F332" s="85">
        <v>100000</v>
      </c>
      <c r="G332" s="85">
        <v>100000</v>
      </c>
      <c r="H332" s="85">
        <v>0</v>
      </c>
      <c r="I332" s="85">
        <v>0</v>
      </c>
      <c r="J332" s="85">
        <v>0</v>
      </c>
      <c r="K332" s="111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1620</v>
      </c>
      <c r="D333" s="16" t="s">
        <v>2267</v>
      </c>
      <c r="E333" s="85">
        <v>0</v>
      </c>
      <c r="F333" s="85">
        <v>344017.85</v>
      </c>
      <c r="G333" s="85">
        <v>344017.85</v>
      </c>
      <c r="H333" s="85">
        <v>344017.85</v>
      </c>
      <c r="I333" s="85">
        <v>344017.85</v>
      </c>
      <c r="J333" s="85">
        <v>0</v>
      </c>
      <c r="K333" s="111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1621</v>
      </c>
      <c r="D334" s="16" t="s">
        <v>1622</v>
      </c>
      <c r="E334" s="85">
        <v>0</v>
      </c>
      <c r="F334" s="85">
        <v>0</v>
      </c>
      <c r="G334" s="85">
        <v>0</v>
      </c>
      <c r="H334" s="85">
        <v>56856.69</v>
      </c>
      <c r="I334" s="85">
        <v>56856.69</v>
      </c>
      <c r="J334" s="85">
        <v>56856.69</v>
      </c>
      <c r="K334" s="111">
        <v>0</v>
      </c>
      <c r="L334" s="85">
        <v>56856.69</v>
      </c>
    </row>
    <row r="335" spans="1:12" ht="13.8" x14ac:dyDescent="0.2">
      <c r="A335" s="37" t="s">
        <v>70</v>
      </c>
      <c r="B335" s="16" t="s">
        <v>70</v>
      </c>
      <c r="C335" s="16" t="s">
        <v>1623</v>
      </c>
      <c r="D335" s="16" t="s">
        <v>2268</v>
      </c>
      <c r="E335" s="85">
        <v>0</v>
      </c>
      <c r="F335" s="85">
        <v>63914.8</v>
      </c>
      <c r="G335" s="85">
        <v>63914.8</v>
      </c>
      <c r="H335" s="85">
        <v>0</v>
      </c>
      <c r="I335" s="85">
        <v>0</v>
      </c>
      <c r="J335" s="85">
        <v>0</v>
      </c>
      <c r="K335" s="111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1624</v>
      </c>
      <c r="D336" s="16" t="s">
        <v>2269</v>
      </c>
      <c r="E336" s="85">
        <v>0</v>
      </c>
      <c r="F336" s="85">
        <v>218349.32</v>
      </c>
      <c r="G336" s="85">
        <v>218349.32</v>
      </c>
      <c r="H336" s="85">
        <v>218349.32</v>
      </c>
      <c r="I336" s="85">
        <v>0</v>
      </c>
      <c r="J336" s="85">
        <v>0</v>
      </c>
      <c r="K336" s="111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1625</v>
      </c>
      <c r="D337" s="16" t="s">
        <v>1530</v>
      </c>
      <c r="E337" s="85">
        <v>0</v>
      </c>
      <c r="F337" s="85">
        <v>0</v>
      </c>
      <c r="G337" s="85">
        <v>0</v>
      </c>
      <c r="H337" s="85">
        <v>0</v>
      </c>
      <c r="I337" s="85">
        <v>0</v>
      </c>
      <c r="J337" s="85">
        <v>0</v>
      </c>
      <c r="K337" s="111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16" t="s">
        <v>1626</v>
      </c>
      <c r="D338" s="16" t="s">
        <v>1627</v>
      </c>
      <c r="E338" s="85">
        <v>0</v>
      </c>
      <c r="F338" s="85">
        <v>47990.97</v>
      </c>
      <c r="G338" s="85">
        <v>47990.97</v>
      </c>
      <c r="H338" s="85">
        <v>43393.43</v>
      </c>
      <c r="I338" s="85">
        <v>43393.43</v>
      </c>
      <c r="J338" s="85">
        <v>0</v>
      </c>
      <c r="K338" s="111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1628</v>
      </c>
      <c r="D339" s="16" t="s">
        <v>1629</v>
      </c>
      <c r="E339" s="85">
        <v>0</v>
      </c>
      <c r="F339" s="85">
        <v>47993.39</v>
      </c>
      <c r="G339" s="85">
        <v>47993.39</v>
      </c>
      <c r="H339" s="85">
        <v>43112.47</v>
      </c>
      <c r="I339" s="85">
        <v>43112.47</v>
      </c>
      <c r="J339" s="85">
        <v>0</v>
      </c>
      <c r="K339" s="111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1630</v>
      </c>
      <c r="D340" s="16" t="s">
        <v>1631</v>
      </c>
      <c r="E340" s="85">
        <v>0</v>
      </c>
      <c r="F340" s="85">
        <v>18071.64</v>
      </c>
      <c r="G340" s="85">
        <v>18071.64</v>
      </c>
      <c r="H340" s="85">
        <v>18029</v>
      </c>
      <c r="I340" s="85">
        <v>18029</v>
      </c>
      <c r="J340" s="85">
        <v>0</v>
      </c>
      <c r="K340" s="111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1632</v>
      </c>
      <c r="D341" s="16" t="s">
        <v>1633</v>
      </c>
      <c r="E341" s="85">
        <v>0</v>
      </c>
      <c r="F341" s="85">
        <v>9994.8799999999992</v>
      </c>
      <c r="G341" s="85">
        <v>9994.8799999999992</v>
      </c>
      <c r="H341" s="85">
        <v>7441.5</v>
      </c>
      <c r="I341" s="85">
        <v>7441.5</v>
      </c>
      <c r="J341" s="85">
        <v>0</v>
      </c>
      <c r="K341" s="111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1634</v>
      </c>
      <c r="D342" s="16" t="s">
        <v>1635</v>
      </c>
      <c r="E342" s="85">
        <v>0</v>
      </c>
      <c r="F342" s="85">
        <v>18133.79</v>
      </c>
      <c r="G342" s="85">
        <v>18133.79</v>
      </c>
      <c r="H342" s="85">
        <v>18089.5</v>
      </c>
      <c r="I342" s="85">
        <v>18089.5</v>
      </c>
      <c r="J342" s="85">
        <v>0</v>
      </c>
      <c r="K342" s="111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1636</v>
      </c>
      <c r="D343" s="16" t="s">
        <v>1637</v>
      </c>
      <c r="E343" s="85">
        <v>0</v>
      </c>
      <c r="F343" s="85">
        <v>375000</v>
      </c>
      <c r="G343" s="85">
        <v>375000</v>
      </c>
      <c r="H343" s="85">
        <v>0</v>
      </c>
      <c r="I343" s="85">
        <v>0</v>
      </c>
      <c r="J343" s="85">
        <v>0</v>
      </c>
      <c r="K343" s="111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1638</v>
      </c>
      <c r="D344" s="16" t="s">
        <v>1639</v>
      </c>
      <c r="E344" s="85">
        <v>0</v>
      </c>
      <c r="F344" s="85">
        <v>9055.0400000000009</v>
      </c>
      <c r="G344" s="85">
        <v>9055.0400000000009</v>
      </c>
      <c r="H344" s="85">
        <v>7973.9</v>
      </c>
      <c r="I344" s="85">
        <v>7973.9</v>
      </c>
      <c r="J344" s="85">
        <v>0</v>
      </c>
      <c r="K344" s="111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1640</v>
      </c>
      <c r="D345" s="16" t="s">
        <v>1641</v>
      </c>
      <c r="E345" s="85">
        <v>0</v>
      </c>
      <c r="F345" s="85">
        <v>6846.7</v>
      </c>
      <c r="G345" s="85">
        <v>6846.7</v>
      </c>
      <c r="H345" s="85">
        <v>0</v>
      </c>
      <c r="I345" s="85">
        <v>0</v>
      </c>
      <c r="J345" s="85">
        <v>0</v>
      </c>
      <c r="K345" s="111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1642</v>
      </c>
      <c r="D346" s="16" t="s">
        <v>1643</v>
      </c>
      <c r="E346" s="85">
        <v>0</v>
      </c>
      <c r="F346" s="85">
        <v>0</v>
      </c>
      <c r="G346" s="85">
        <v>0</v>
      </c>
      <c r="H346" s="85">
        <v>0</v>
      </c>
      <c r="I346" s="85">
        <v>0</v>
      </c>
      <c r="J346" s="85">
        <v>0</v>
      </c>
      <c r="K346" s="111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1644</v>
      </c>
      <c r="D347" s="16" t="s">
        <v>1645</v>
      </c>
      <c r="E347" s="85">
        <v>0</v>
      </c>
      <c r="F347" s="85">
        <v>96682.61</v>
      </c>
      <c r="G347" s="85">
        <v>96682.61</v>
      </c>
      <c r="H347" s="85">
        <v>0</v>
      </c>
      <c r="I347" s="85">
        <v>0</v>
      </c>
      <c r="J347" s="85">
        <v>0</v>
      </c>
      <c r="K347" s="111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1646</v>
      </c>
      <c r="D348" s="16" t="s">
        <v>1647</v>
      </c>
      <c r="E348" s="85">
        <v>0</v>
      </c>
      <c r="F348" s="85">
        <v>0</v>
      </c>
      <c r="G348" s="85">
        <v>0</v>
      </c>
      <c r="H348" s="85">
        <v>0</v>
      </c>
      <c r="I348" s="85">
        <v>0</v>
      </c>
      <c r="J348" s="85">
        <v>0</v>
      </c>
      <c r="K348" s="111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1648</v>
      </c>
      <c r="D349" s="16" t="s">
        <v>1649</v>
      </c>
      <c r="E349" s="85">
        <v>0</v>
      </c>
      <c r="F349" s="85">
        <v>117158</v>
      </c>
      <c r="G349" s="85">
        <v>117158</v>
      </c>
      <c r="H349" s="85">
        <v>0</v>
      </c>
      <c r="I349" s="85">
        <v>0</v>
      </c>
      <c r="J349" s="85">
        <v>0</v>
      </c>
      <c r="K349" s="111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1650</v>
      </c>
      <c r="D350" s="16" t="s">
        <v>1651</v>
      </c>
      <c r="E350" s="85">
        <v>0</v>
      </c>
      <c r="F350" s="85">
        <v>47978.25</v>
      </c>
      <c r="G350" s="85">
        <v>47978.25</v>
      </c>
      <c r="H350" s="85">
        <v>44682.15</v>
      </c>
      <c r="I350" s="85">
        <v>44682.15</v>
      </c>
      <c r="J350" s="85">
        <v>0</v>
      </c>
      <c r="K350" s="111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1652</v>
      </c>
      <c r="D351" s="16" t="s">
        <v>1653</v>
      </c>
      <c r="E351" s="85">
        <v>0</v>
      </c>
      <c r="F351" s="85">
        <v>39461.050000000003</v>
      </c>
      <c r="G351" s="85">
        <v>39461.050000000003</v>
      </c>
      <c r="H351" s="85">
        <v>0</v>
      </c>
      <c r="I351" s="85">
        <v>0</v>
      </c>
      <c r="J351" s="85">
        <v>0</v>
      </c>
      <c r="K351" s="111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1654</v>
      </c>
      <c r="D352" s="16" t="s">
        <v>1655</v>
      </c>
      <c r="E352" s="85">
        <v>0</v>
      </c>
      <c r="F352" s="85">
        <v>17952.259999999998</v>
      </c>
      <c r="G352" s="85">
        <v>17952.259999999998</v>
      </c>
      <c r="H352" s="85">
        <v>0</v>
      </c>
      <c r="I352" s="85">
        <v>0</v>
      </c>
      <c r="J352" s="85">
        <v>0</v>
      </c>
      <c r="K352" s="111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1656</v>
      </c>
      <c r="D353" s="16" t="s">
        <v>1657</v>
      </c>
      <c r="E353" s="85">
        <v>0</v>
      </c>
      <c r="F353" s="85">
        <v>17733.37</v>
      </c>
      <c r="G353" s="85">
        <v>17733.37</v>
      </c>
      <c r="H353" s="85">
        <v>0</v>
      </c>
      <c r="I353" s="85">
        <v>0</v>
      </c>
      <c r="J353" s="85">
        <v>0</v>
      </c>
      <c r="K353" s="111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1658</v>
      </c>
      <c r="D354" s="16" t="s">
        <v>2270</v>
      </c>
      <c r="E354" s="85">
        <v>0</v>
      </c>
      <c r="F354" s="85">
        <v>17908.7</v>
      </c>
      <c r="G354" s="85">
        <v>17908.7</v>
      </c>
      <c r="H354" s="85">
        <v>0</v>
      </c>
      <c r="I354" s="85">
        <v>0</v>
      </c>
      <c r="J354" s="85">
        <v>0</v>
      </c>
      <c r="K354" s="111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1659</v>
      </c>
      <c r="D355" s="16" t="s">
        <v>1660</v>
      </c>
      <c r="E355" s="85">
        <v>0</v>
      </c>
      <c r="F355" s="85">
        <v>32988.129999999997</v>
      </c>
      <c r="G355" s="85">
        <v>32988.129999999997</v>
      </c>
      <c r="H355" s="85">
        <v>0</v>
      </c>
      <c r="I355" s="85">
        <v>0</v>
      </c>
      <c r="J355" s="85">
        <v>0</v>
      </c>
      <c r="K355" s="111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1661</v>
      </c>
      <c r="D356" s="16" t="s">
        <v>1662</v>
      </c>
      <c r="E356" s="85">
        <v>0</v>
      </c>
      <c r="F356" s="85">
        <v>17997.810000000001</v>
      </c>
      <c r="G356" s="85">
        <v>17997.810000000001</v>
      </c>
      <c r="H356" s="85">
        <v>0</v>
      </c>
      <c r="I356" s="85">
        <v>0</v>
      </c>
      <c r="J356" s="85">
        <v>0</v>
      </c>
      <c r="K356" s="111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1663</v>
      </c>
      <c r="D357" s="16" t="s">
        <v>2271</v>
      </c>
      <c r="E357" s="85">
        <v>0</v>
      </c>
      <c r="F357" s="85">
        <v>16625.11</v>
      </c>
      <c r="G357" s="85">
        <v>16625.11</v>
      </c>
      <c r="H357" s="85">
        <v>0</v>
      </c>
      <c r="I357" s="85">
        <v>0</v>
      </c>
      <c r="J357" s="85">
        <v>0</v>
      </c>
      <c r="K357" s="111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1664</v>
      </c>
      <c r="D358" s="16" t="s">
        <v>1665</v>
      </c>
      <c r="E358" s="85">
        <v>0</v>
      </c>
      <c r="F358" s="85">
        <v>17717.689999999999</v>
      </c>
      <c r="G358" s="85">
        <v>17717.689999999999</v>
      </c>
      <c r="H358" s="85">
        <v>0</v>
      </c>
      <c r="I358" s="85">
        <v>0</v>
      </c>
      <c r="J358" s="85">
        <v>0</v>
      </c>
      <c r="K358" s="111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1666</v>
      </c>
      <c r="D359" s="16" t="s">
        <v>1667</v>
      </c>
      <c r="E359" s="85">
        <v>0</v>
      </c>
      <c r="F359" s="85">
        <v>47999.59</v>
      </c>
      <c r="G359" s="85">
        <v>47999.59</v>
      </c>
      <c r="H359" s="85">
        <v>47999.59</v>
      </c>
      <c r="I359" s="85">
        <v>47999.59</v>
      </c>
      <c r="J359" s="85">
        <v>0</v>
      </c>
      <c r="K359" s="111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1668</v>
      </c>
      <c r="D360" s="16" t="s">
        <v>1669</v>
      </c>
      <c r="E360" s="85">
        <v>0</v>
      </c>
      <c r="F360" s="85">
        <v>48386.44</v>
      </c>
      <c r="G360" s="85">
        <v>48386.44</v>
      </c>
      <c r="H360" s="85">
        <v>0</v>
      </c>
      <c r="I360" s="85">
        <v>0</v>
      </c>
      <c r="J360" s="85">
        <v>0</v>
      </c>
      <c r="K360" s="111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1670</v>
      </c>
      <c r="D361" s="16" t="s">
        <v>1671</v>
      </c>
      <c r="E361" s="85">
        <v>0</v>
      </c>
      <c r="F361" s="85">
        <v>47954.83</v>
      </c>
      <c r="G361" s="85">
        <v>47954.83</v>
      </c>
      <c r="H361" s="85">
        <v>0</v>
      </c>
      <c r="I361" s="85">
        <v>0</v>
      </c>
      <c r="J361" s="85">
        <v>0</v>
      </c>
      <c r="K361" s="111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1672</v>
      </c>
      <c r="D362" s="16" t="s">
        <v>1673</v>
      </c>
      <c r="E362" s="85">
        <v>0</v>
      </c>
      <c r="F362" s="85">
        <v>47993.94</v>
      </c>
      <c r="G362" s="85">
        <v>47993.94</v>
      </c>
      <c r="H362" s="85">
        <v>0</v>
      </c>
      <c r="I362" s="85">
        <v>0</v>
      </c>
      <c r="J362" s="85">
        <v>0</v>
      </c>
      <c r="K362" s="111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1674</v>
      </c>
      <c r="D363" s="16" t="s">
        <v>1675</v>
      </c>
      <c r="E363" s="85">
        <v>0</v>
      </c>
      <c r="F363" s="85">
        <v>47984.34</v>
      </c>
      <c r="G363" s="85">
        <v>47984.34</v>
      </c>
      <c r="H363" s="85">
        <v>0</v>
      </c>
      <c r="I363" s="85">
        <v>0</v>
      </c>
      <c r="J363" s="85">
        <v>0</v>
      </c>
      <c r="K363" s="111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1676</v>
      </c>
      <c r="D364" s="16" t="s">
        <v>1677</v>
      </c>
      <c r="E364" s="85">
        <v>0</v>
      </c>
      <c r="F364" s="85">
        <v>39644.86</v>
      </c>
      <c r="G364" s="85">
        <v>39644.86</v>
      </c>
      <c r="H364" s="85">
        <v>0</v>
      </c>
      <c r="I364" s="85">
        <v>0</v>
      </c>
      <c r="J364" s="85">
        <v>0</v>
      </c>
      <c r="K364" s="111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27" t="s">
        <v>127</v>
      </c>
      <c r="D365" s="27" t="s">
        <v>70</v>
      </c>
      <c r="E365" s="90">
        <v>56950842.390000001</v>
      </c>
      <c r="F365" s="90">
        <v>6688848.4299999997</v>
      </c>
      <c r="G365" s="90">
        <v>63639690.82</v>
      </c>
      <c r="H365" s="90">
        <v>41517458.640000001</v>
      </c>
      <c r="I365" s="90">
        <v>39749231.25</v>
      </c>
      <c r="J365" s="90">
        <v>10372660.07</v>
      </c>
      <c r="K365" s="112">
        <v>16.299042211468699</v>
      </c>
      <c r="L365" s="90">
        <v>7968641.8099999996</v>
      </c>
    </row>
    <row r="366" spans="1:12" ht="13.8" x14ac:dyDescent="0.2">
      <c r="A366" s="37" t="s">
        <v>448</v>
      </c>
      <c r="B366" s="16" t="s">
        <v>449</v>
      </c>
      <c r="C366" s="16" t="s">
        <v>1678</v>
      </c>
      <c r="D366" s="16" t="s">
        <v>1679</v>
      </c>
      <c r="E366" s="85">
        <v>20000</v>
      </c>
      <c r="F366" s="85">
        <v>0</v>
      </c>
      <c r="G366" s="85">
        <v>20000</v>
      </c>
      <c r="H366" s="85">
        <v>0</v>
      </c>
      <c r="I366" s="85">
        <v>0</v>
      </c>
      <c r="J366" s="85">
        <v>0</v>
      </c>
      <c r="K366" s="111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1680</v>
      </c>
      <c r="D367" s="16" t="s">
        <v>2272</v>
      </c>
      <c r="E367" s="85">
        <v>45000</v>
      </c>
      <c r="F367" s="85">
        <v>0</v>
      </c>
      <c r="G367" s="85">
        <v>45000</v>
      </c>
      <c r="H367" s="85">
        <v>44088.08</v>
      </c>
      <c r="I367" s="85">
        <v>44088.08</v>
      </c>
      <c r="J367" s="85">
        <v>0</v>
      </c>
      <c r="K367" s="111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1681</v>
      </c>
      <c r="D368" s="16" t="s">
        <v>2273</v>
      </c>
      <c r="E368" s="85">
        <v>26405.59</v>
      </c>
      <c r="F368" s="85">
        <v>-26405.59</v>
      </c>
      <c r="G368" s="85">
        <v>0</v>
      </c>
      <c r="H368" s="85">
        <v>0</v>
      </c>
      <c r="I368" s="85">
        <v>0</v>
      </c>
      <c r="J368" s="85">
        <v>0</v>
      </c>
      <c r="K368" s="111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1682</v>
      </c>
      <c r="D369" s="16" t="s">
        <v>1683</v>
      </c>
      <c r="E369" s="85">
        <v>0</v>
      </c>
      <c r="F369" s="85">
        <v>0</v>
      </c>
      <c r="G369" s="85">
        <v>0</v>
      </c>
      <c r="H369" s="85">
        <v>1906.96</v>
      </c>
      <c r="I369" s="85">
        <v>1906.96</v>
      </c>
      <c r="J369" s="85">
        <v>1906.96</v>
      </c>
      <c r="K369" s="111">
        <v>0</v>
      </c>
      <c r="L369" s="85">
        <v>1906.96</v>
      </c>
    </row>
    <row r="370" spans="1:12" ht="13.8" x14ac:dyDescent="0.2">
      <c r="A370" s="37" t="s">
        <v>70</v>
      </c>
      <c r="B370" s="16" t="s">
        <v>70</v>
      </c>
      <c r="C370" s="16" t="s">
        <v>1684</v>
      </c>
      <c r="D370" s="16" t="s">
        <v>1685</v>
      </c>
      <c r="E370" s="85">
        <v>0</v>
      </c>
      <c r="F370" s="85">
        <v>0</v>
      </c>
      <c r="G370" s="85">
        <v>0</v>
      </c>
      <c r="H370" s="85">
        <v>1658.91</v>
      </c>
      <c r="I370" s="85">
        <v>1658.91</v>
      </c>
      <c r="J370" s="85">
        <v>1658.91</v>
      </c>
      <c r="K370" s="111">
        <v>0</v>
      </c>
      <c r="L370" s="85">
        <v>1658.91</v>
      </c>
    </row>
    <row r="371" spans="1:12" ht="13.8" x14ac:dyDescent="0.2">
      <c r="A371" s="37" t="s">
        <v>70</v>
      </c>
      <c r="B371" s="16" t="s">
        <v>70</v>
      </c>
      <c r="C371" s="16" t="s">
        <v>1686</v>
      </c>
      <c r="D371" s="16" t="s">
        <v>2274</v>
      </c>
      <c r="E371" s="85">
        <v>0</v>
      </c>
      <c r="F371" s="85">
        <v>0</v>
      </c>
      <c r="G371" s="85">
        <v>0</v>
      </c>
      <c r="H371" s="85">
        <v>660.76</v>
      </c>
      <c r="I371" s="85">
        <v>660.76</v>
      </c>
      <c r="J371" s="85">
        <v>660.76</v>
      </c>
      <c r="K371" s="111">
        <v>0</v>
      </c>
      <c r="L371" s="85">
        <v>660.76</v>
      </c>
    </row>
    <row r="372" spans="1:12" ht="13.8" x14ac:dyDescent="0.2">
      <c r="A372" s="37" t="s">
        <v>70</v>
      </c>
      <c r="B372" s="16" t="s">
        <v>70</v>
      </c>
      <c r="C372" s="16" t="s">
        <v>1687</v>
      </c>
      <c r="D372" s="16" t="s">
        <v>1688</v>
      </c>
      <c r="E372" s="85">
        <v>0</v>
      </c>
      <c r="F372" s="85">
        <v>0</v>
      </c>
      <c r="G372" s="85">
        <v>0</v>
      </c>
      <c r="H372" s="85">
        <v>1727.88</v>
      </c>
      <c r="I372" s="85">
        <v>1727.88</v>
      </c>
      <c r="J372" s="85">
        <v>1727.88</v>
      </c>
      <c r="K372" s="111">
        <v>0</v>
      </c>
      <c r="L372" s="85">
        <v>1727.88</v>
      </c>
    </row>
    <row r="373" spans="1:12" ht="13.8" x14ac:dyDescent="0.2">
      <c r="A373" s="37" t="s">
        <v>70</v>
      </c>
      <c r="B373" s="16" t="s">
        <v>70</v>
      </c>
      <c r="C373" s="16" t="s">
        <v>1689</v>
      </c>
      <c r="D373" s="16" t="s">
        <v>1690</v>
      </c>
      <c r="E373" s="85">
        <v>10000</v>
      </c>
      <c r="F373" s="85">
        <v>0</v>
      </c>
      <c r="G373" s="85">
        <v>10000</v>
      </c>
      <c r="H373" s="85">
        <v>0</v>
      </c>
      <c r="I373" s="85">
        <v>0</v>
      </c>
      <c r="J373" s="85">
        <v>0</v>
      </c>
      <c r="K373" s="111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1691</v>
      </c>
      <c r="D374" s="16" t="s">
        <v>1692</v>
      </c>
      <c r="E374" s="85">
        <v>338.56</v>
      </c>
      <c r="F374" s="85">
        <v>-338.56</v>
      </c>
      <c r="G374" s="85">
        <v>0</v>
      </c>
      <c r="H374" s="85">
        <v>0</v>
      </c>
      <c r="I374" s="85">
        <v>0</v>
      </c>
      <c r="J374" s="85">
        <v>0</v>
      </c>
      <c r="K374" s="111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1693</v>
      </c>
      <c r="D375" s="16" t="s">
        <v>1694</v>
      </c>
      <c r="E375" s="85">
        <v>0</v>
      </c>
      <c r="F375" s="85">
        <v>0</v>
      </c>
      <c r="G375" s="85">
        <v>0</v>
      </c>
      <c r="H375" s="85">
        <v>8448</v>
      </c>
      <c r="I375" s="85">
        <v>8448</v>
      </c>
      <c r="J375" s="85">
        <v>8448</v>
      </c>
      <c r="K375" s="111">
        <v>0</v>
      </c>
      <c r="L375" s="85">
        <v>8448</v>
      </c>
    </row>
    <row r="376" spans="1:12" ht="13.8" x14ac:dyDescent="0.2">
      <c r="A376" s="37" t="s">
        <v>70</v>
      </c>
      <c r="B376" s="16" t="s">
        <v>70</v>
      </c>
      <c r="C376" s="16" t="s">
        <v>1695</v>
      </c>
      <c r="D376" s="16" t="s">
        <v>1696</v>
      </c>
      <c r="E376" s="85">
        <v>40000</v>
      </c>
      <c r="F376" s="85">
        <v>0</v>
      </c>
      <c r="G376" s="85">
        <v>40000</v>
      </c>
      <c r="H376" s="85">
        <v>22495.35</v>
      </c>
      <c r="I376" s="85">
        <v>22495.35</v>
      </c>
      <c r="J376" s="85">
        <v>0</v>
      </c>
      <c r="K376" s="111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27" t="s">
        <v>127</v>
      </c>
      <c r="D377" s="27" t="s">
        <v>70</v>
      </c>
      <c r="E377" s="90">
        <v>141744.15</v>
      </c>
      <c r="F377" s="90">
        <v>-26744.15</v>
      </c>
      <c r="G377" s="90">
        <v>115000</v>
      </c>
      <c r="H377" s="90">
        <v>80985.94</v>
      </c>
      <c r="I377" s="90">
        <v>80985.94</v>
      </c>
      <c r="J377" s="90">
        <v>14402.51</v>
      </c>
      <c r="K377" s="112">
        <v>12.523921739130399</v>
      </c>
      <c r="L377" s="90">
        <v>14402.51</v>
      </c>
    </row>
    <row r="378" spans="1:12" ht="13.8" x14ac:dyDescent="0.2">
      <c r="A378" s="37" t="s">
        <v>450</v>
      </c>
      <c r="B378" s="16" t="s">
        <v>451</v>
      </c>
      <c r="C378" s="16" t="s">
        <v>1697</v>
      </c>
      <c r="D378" s="16" t="s">
        <v>1698</v>
      </c>
      <c r="E378" s="85">
        <v>235000</v>
      </c>
      <c r="F378" s="85">
        <v>0</v>
      </c>
      <c r="G378" s="85">
        <v>235000</v>
      </c>
      <c r="H378" s="85">
        <v>139969.35</v>
      </c>
      <c r="I378" s="85">
        <v>127351.86</v>
      </c>
      <c r="J378" s="85">
        <v>111115.51</v>
      </c>
      <c r="K378" s="111">
        <v>47.283195744680903</v>
      </c>
      <c r="L378" s="85">
        <v>111115.51</v>
      </c>
    </row>
    <row r="379" spans="1:12" ht="13.8" x14ac:dyDescent="0.2">
      <c r="A379" s="37" t="s">
        <v>70</v>
      </c>
      <c r="B379" s="16" t="s">
        <v>70</v>
      </c>
      <c r="C379" s="16" t="s">
        <v>1699</v>
      </c>
      <c r="D379" s="16" t="s">
        <v>1700</v>
      </c>
      <c r="E379" s="85">
        <v>100000</v>
      </c>
      <c r="F379" s="85">
        <v>0</v>
      </c>
      <c r="G379" s="85">
        <v>100000</v>
      </c>
      <c r="H379" s="85">
        <v>8271.56</v>
      </c>
      <c r="I379" s="85">
        <v>8271.56</v>
      </c>
      <c r="J379" s="85">
        <v>8271.56</v>
      </c>
      <c r="K379" s="111">
        <v>8.2715599999999991</v>
      </c>
      <c r="L379" s="85">
        <v>8271.56</v>
      </c>
    </row>
    <row r="380" spans="1:12" ht="13.8" x14ac:dyDescent="0.2">
      <c r="A380" s="37" t="s">
        <v>70</v>
      </c>
      <c r="B380" s="16" t="s">
        <v>70</v>
      </c>
      <c r="C380" s="16" t="s">
        <v>1701</v>
      </c>
      <c r="D380" s="16" t="s">
        <v>1702</v>
      </c>
      <c r="E380" s="85">
        <v>1702692.43</v>
      </c>
      <c r="F380" s="85">
        <v>287738.55</v>
      </c>
      <c r="G380" s="85">
        <v>1990430.98</v>
      </c>
      <c r="H380" s="85">
        <v>689082.74</v>
      </c>
      <c r="I380" s="85">
        <v>381310.45</v>
      </c>
      <c r="J380" s="85">
        <v>358475.35</v>
      </c>
      <c r="K380" s="111">
        <v>18.0099362199437</v>
      </c>
      <c r="L380" s="85">
        <v>358475.35</v>
      </c>
    </row>
    <row r="381" spans="1:12" ht="13.8" x14ac:dyDescent="0.2">
      <c r="A381" s="37" t="s">
        <v>70</v>
      </c>
      <c r="B381" s="16" t="s">
        <v>70</v>
      </c>
      <c r="C381" s="16" t="s">
        <v>1703</v>
      </c>
      <c r="D381" s="16" t="s">
        <v>2275</v>
      </c>
      <c r="E381" s="85">
        <v>75000</v>
      </c>
      <c r="F381" s="85">
        <v>0</v>
      </c>
      <c r="G381" s="85">
        <v>75000</v>
      </c>
      <c r="H381" s="85">
        <v>329.4</v>
      </c>
      <c r="I381" s="85">
        <v>329.4</v>
      </c>
      <c r="J381" s="85">
        <v>329.4</v>
      </c>
      <c r="K381" s="111">
        <v>0.43919999999999998</v>
      </c>
      <c r="L381" s="85">
        <v>329.4</v>
      </c>
    </row>
    <row r="382" spans="1:12" ht="13.8" x14ac:dyDescent="0.2">
      <c r="A382" s="37" t="s">
        <v>70</v>
      </c>
      <c r="B382" s="16" t="s">
        <v>70</v>
      </c>
      <c r="C382" s="16" t="s">
        <v>1704</v>
      </c>
      <c r="D382" s="16" t="s">
        <v>1705</v>
      </c>
      <c r="E382" s="85">
        <v>6000</v>
      </c>
      <c r="F382" s="85">
        <v>0</v>
      </c>
      <c r="G382" s="85">
        <v>6000</v>
      </c>
      <c r="H382" s="85">
        <v>0</v>
      </c>
      <c r="I382" s="85">
        <v>0</v>
      </c>
      <c r="J382" s="85">
        <v>0</v>
      </c>
      <c r="K382" s="111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1706</v>
      </c>
      <c r="D383" s="16" t="s">
        <v>1707</v>
      </c>
      <c r="E383" s="85">
        <v>130000</v>
      </c>
      <c r="F383" s="85">
        <v>55000</v>
      </c>
      <c r="G383" s="85">
        <v>185000</v>
      </c>
      <c r="H383" s="85">
        <v>0</v>
      </c>
      <c r="I383" s="85">
        <v>0</v>
      </c>
      <c r="J383" s="85">
        <v>0</v>
      </c>
      <c r="K383" s="111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1708</v>
      </c>
      <c r="D384" s="16" t="s">
        <v>1709</v>
      </c>
      <c r="E384" s="85">
        <v>42656.3</v>
      </c>
      <c r="F384" s="85">
        <v>-42656.3</v>
      </c>
      <c r="G384" s="85">
        <v>0</v>
      </c>
      <c r="H384" s="85">
        <v>0</v>
      </c>
      <c r="I384" s="85">
        <v>0</v>
      </c>
      <c r="J384" s="85">
        <v>0</v>
      </c>
      <c r="K384" s="111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1710</v>
      </c>
      <c r="D385" s="16" t="s">
        <v>1711</v>
      </c>
      <c r="E385" s="85">
        <v>5050471.04</v>
      </c>
      <c r="F385" s="85">
        <v>0</v>
      </c>
      <c r="G385" s="85">
        <v>5050471.04</v>
      </c>
      <c r="H385" s="85">
        <v>0</v>
      </c>
      <c r="I385" s="85">
        <v>0</v>
      </c>
      <c r="J385" s="85">
        <v>0</v>
      </c>
      <c r="K385" s="111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27" t="s">
        <v>127</v>
      </c>
      <c r="D386" s="27" t="s">
        <v>70</v>
      </c>
      <c r="E386" s="90">
        <v>7341819.7699999996</v>
      </c>
      <c r="F386" s="90">
        <v>300082.25</v>
      </c>
      <c r="G386" s="90">
        <v>7641902.0199999996</v>
      </c>
      <c r="H386" s="90">
        <v>837653.05</v>
      </c>
      <c r="I386" s="90">
        <v>517263.27</v>
      </c>
      <c r="J386" s="90">
        <v>478191.82</v>
      </c>
      <c r="K386" s="112">
        <v>6.2574973972252002</v>
      </c>
      <c r="L386" s="90">
        <v>478191.82</v>
      </c>
    </row>
    <row r="387" spans="1:12" s="88" customFormat="1" ht="13.8" x14ac:dyDescent="0.2">
      <c r="A387" s="37" t="s">
        <v>452</v>
      </c>
      <c r="B387" s="16" t="s">
        <v>453</v>
      </c>
      <c r="C387" s="16" t="s">
        <v>1712</v>
      </c>
      <c r="D387" s="16" t="s">
        <v>2276</v>
      </c>
      <c r="E387" s="85">
        <v>21452.799999999999</v>
      </c>
      <c r="F387" s="85">
        <v>-8452.7999999999993</v>
      </c>
      <c r="G387" s="85">
        <v>13000</v>
      </c>
      <c r="H387" s="85">
        <v>0</v>
      </c>
      <c r="I387" s="85">
        <v>0</v>
      </c>
      <c r="J387" s="85">
        <v>0</v>
      </c>
      <c r="K387" s="111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1713</v>
      </c>
      <c r="D388" s="16" t="s">
        <v>2277</v>
      </c>
      <c r="E388" s="85">
        <v>335000</v>
      </c>
      <c r="F388" s="85">
        <v>0</v>
      </c>
      <c r="G388" s="85">
        <v>335000</v>
      </c>
      <c r="H388" s="85">
        <v>150040</v>
      </c>
      <c r="I388" s="85">
        <v>150040</v>
      </c>
      <c r="J388" s="85">
        <v>75020</v>
      </c>
      <c r="K388" s="111">
        <v>22.3940298507463</v>
      </c>
      <c r="L388" s="85">
        <v>37510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1714</v>
      </c>
      <c r="D389" s="16" t="s">
        <v>1715</v>
      </c>
      <c r="E389" s="85">
        <v>857</v>
      </c>
      <c r="F389" s="85">
        <v>-857</v>
      </c>
      <c r="G389" s="85">
        <v>0</v>
      </c>
      <c r="H389" s="85">
        <v>0</v>
      </c>
      <c r="I389" s="85">
        <v>0</v>
      </c>
      <c r="J389" s="85">
        <v>0</v>
      </c>
      <c r="K389" s="111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1716</v>
      </c>
      <c r="D390" s="16" t="s">
        <v>1717</v>
      </c>
      <c r="E390" s="85">
        <v>7757773.7199999997</v>
      </c>
      <c r="F390" s="85">
        <v>0</v>
      </c>
      <c r="G390" s="85">
        <v>7757773.7199999997</v>
      </c>
      <c r="H390" s="85">
        <v>1691293.65</v>
      </c>
      <c r="I390" s="85">
        <v>1691293.65</v>
      </c>
      <c r="J390" s="85">
        <v>702284.3</v>
      </c>
      <c r="K390" s="111">
        <v>9.0526525437248804</v>
      </c>
      <c r="L390" s="85">
        <v>190900.41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1718</v>
      </c>
      <c r="D391" s="16" t="s">
        <v>1719</v>
      </c>
      <c r="E391" s="85">
        <v>40000</v>
      </c>
      <c r="F391" s="85">
        <v>0</v>
      </c>
      <c r="G391" s="85">
        <v>40000</v>
      </c>
      <c r="H391" s="85">
        <v>0</v>
      </c>
      <c r="I391" s="85">
        <v>0</v>
      </c>
      <c r="J391" s="85">
        <v>0</v>
      </c>
      <c r="K391" s="111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1720</v>
      </c>
      <c r="D392" s="16" t="s">
        <v>1721</v>
      </c>
      <c r="E392" s="85">
        <v>15000</v>
      </c>
      <c r="F392" s="85">
        <v>0</v>
      </c>
      <c r="G392" s="85">
        <v>15000</v>
      </c>
      <c r="H392" s="85">
        <v>0</v>
      </c>
      <c r="I392" s="85">
        <v>0</v>
      </c>
      <c r="J392" s="85">
        <v>0</v>
      </c>
      <c r="K392" s="111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1722</v>
      </c>
      <c r="D393" s="16" t="s">
        <v>1723</v>
      </c>
      <c r="E393" s="85">
        <v>2000</v>
      </c>
      <c r="F393" s="85">
        <v>0</v>
      </c>
      <c r="G393" s="85">
        <v>2000</v>
      </c>
      <c r="H393" s="85">
        <v>0</v>
      </c>
      <c r="I393" s="85">
        <v>0</v>
      </c>
      <c r="J393" s="85">
        <v>0</v>
      </c>
      <c r="K393" s="111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1724</v>
      </c>
      <c r="D394" s="16" t="s">
        <v>1725</v>
      </c>
      <c r="E394" s="85">
        <v>2414453.36</v>
      </c>
      <c r="F394" s="85">
        <v>0</v>
      </c>
      <c r="G394" s="85">
        <v>2414453.36</v>
      </c>
      <c r="H394" s="85">
        <v>2389453.36</v>
      </c>
      <c r="I394" s="85">
        <v>2389453.36</v>
      </c>
      <c r="J394" s="85">
        <v>0</v>
      </c>
      <c r="K394" s="111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1726</v>
      </c>
      <c r="D395" s="16" t="s">
        <v>1727</v>
      </c>
      <c r="E395" s="85">
        <v>268000</v>
      </c>
      <c r="F395" s="85">
        <v>0</v>
      </c>
      <c r="G395" s="85">
        <v>268000</v>
      </c>
      <c r="H395" s="85">
        <v>268000</v>
      </c>
      <c r="I395" s="85">
        <v>268000</v>
      </c>
      <c r="J395" s="85">
        <v>0</v>
      </c>
      <c r="K395" s="111">
        <v>0</v>
      </c>
      <c r="L395" s="85">
        <v>0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1728</v>
      </c>
      <c r="D396" s="16" t="s">
        <v>1729</v>
      </c>
      <c r="E396" s="85">
        <v>0</v>
      </c>
      <c r="F396" s="85">
        <v>15000</v>
      </c>
      <c r="G396" s="85">
        <v>15000</v>
      </c>
      <c r="H396" s="85">
        <v>70966.5</v>
      </c>
      <c r="I396" s="85">
        <v>70966.5</v>
      </c>
      <c r="J396" s="85">
        <v>0</v>
      </c>
      <c r="K396" s="111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1730</v>
      </c>
      <c r="D397" s="16" t="s">
        <v>1731</v>
      </c>
      <c r="E397" s="85">
        <v>5000</v>
      </c>
      <c r="F397" s="85">
        <v>0</v>
      </c>
      <c r="G397" s="85">
        <v>5000</v>
      </c>
      <c r="H397" s="85">
        <v>0</v>
      </c>
      <c r="I397" s="85">
        <v>0</v>
      </c>
      <c r="J397" s="85">
        <v>0</v>
      </c>
      <c r="K397" s="111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1732</v>
      </c>
      <c r="D398" s="16" t="s">
        <v>1733</v>
      </c>
      <c r="E398" s="85">
        <v>50000</v>
      </c>
      <c r="F398" s="85">
        <v>0</v>
      </c>
      <c r="G398" s="85">
        <v>50000</v>
      </c>
      <c r="H398" s="85">
        <v>0</v>
      </c>
      <c r="I398" s="85">
        <v>0</v>
      </c>
      <c r="J398" s="85">
        <v>0</v>
      </c>
      <c r="K398" s="111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1734</v>
      </c>
      <c r="D399" s="16" t="s">
        <v>1735</v>
      </c>
      <c r="E399" s="85">
        <v>5000</v>
      </c>
      <c r="F399" s="85">
        <v>0</v>
      </c>
      <c r="G399" s="85">
        <v>5000</v>
      </c>
      <c r="H399" s="85">
        <v>0</v>
      </c>
      <c r="I399" s="85">
        <v>0</v>
      </c>
      <c r="J399" s="85">
        <v>0</v>
      </c>
      <c r="K399" s="111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1736</v>
      </c>
      <c r="D400" s="16" t="s">
        <v>1737</v>
      </c>
      <c r="E400" s="85">
        <v>25000</v>
      </c>
      <c r="F400" s="85">
        <v>0</v>
      </c>
      <c r="G400" s="85">
        <v>25000</v>
      </c>
      <c r="H400" s="85">
        <v>521.99</v>
      </c>
      <c r="I400" s="85">
        <v>521.99</v>
      </c>
      <c r="J400" s="85">
        <v>521.99</v>
      </c>
      <c r="K400" s="111">
        <v>2.0879599999999998</v>
      </c>
      <c r="L400" s="85">
        <v>521.99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1738</v>
      </c>
      <c r="D401" s="16" t="s">
        <v>1739</v>
      </c>
      <c r="E401" s="85">
        <v>0</v>
      </c>
      <c r="F401" s="85">
        <v>0</v>
      </c>
      <c r="G401" s="85">
        <v>0</v>
      </c>
      <c r="H401" s="85">
        <v>4789073.5199999996</v>
      </c>
      <c r="I401" s="85">
        <v>4765073.5199999996</v>
      </c>
      <c r="J401" s="85">
        <v>1039112.19</v>
      </c>
      <c r="K401" s="111">
        <v>0</v>
      </c>
      <c r="L401" s="85">
        <v>467752.3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1740</v>
      </c>
      <c r="D402" s="16" t="s">
        <v>1741</v>
      </c>
      <c r="E402" s="85">
        <v>520000</v>
      </c>
      <c r="F402" s="85">
        <v>0</v>
      </c>
      <c r="G402" s="85">
        <v>520000</v>
      </c>
      <c r="H402" s="85">
        <v>519052.06</v>
      </c>
      <c r="I402" s="85">
        <v>519052.06</v>
      </c>
      <c r="J402" s="85">
        <v>0</v>
      </c>
      <c r="K402" s="111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1742</v>
      </c>
      <c r="D403" s="16" t="s">
        <v>1743</v>
      </c>
      <c r="E403" s="85">
        <v>150000</v>
      </c>
      <c r="F403" s="85">
        <v>0</v>
      </c>
      <c r="G403" s="85">
        <v>150000</v>
      </c>
      <c r="H403" s="85">
        <v>136567.29999999999</v>
      </c>
      <c r="I403" s="85">
        <v>136567.29999999999</v>
      </c>
      <c r="J403" s="85">
        <v>0</v>
      </c>
      <c r="K403" s="111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1744</v>
      </c>
      <c r="D404" s="16" t="s">
        <v>1717</v>
      </c>
      <c r="E404" s="85">
        <v>0</v>
      </c>
      <c r="F404" s="85">
        <v>0</v>
      </c>
      <c r="G404" s="85">
        <v>0</v>
      </c>
      <c r="H404" s="85">
        <v>977062.03</v>
      </c>
      <c r="I404" s="85">
        <v>977062.03</v>
      </c>
      <c r="J404" s="85">
        <v>0</v>
      </c>
      <c r="K404" s="111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1745</v>
      </c>
      <c r="D405" s="16" t="s">
        <v>1746</v>
      </c>
      <c r="E405" s="85">
        <v>0</v>
      </c>
      <c r="F405" s="85">
        <v>0</v>
      </c>
      <c r="G405" s="85">
        <v>0</v>
      </c>
      <c r="H405" s="85">
        <v>4981.18</v>
      </c>
      <c r="I405" s="85">
        <v>4981.18</v>
      </c>
      <c r="J405" s="85">
        <v>0</v>
      </c>
      <c r="K405" s="111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27" t="s">
        <v>127</v>
      </c>
      <c r="D406" s="27" t="s">
        <v>70</v>
      </c>
      <c r="E406" s="90">
        <v>11609536.880000001</v>
      </c>
      <c r="F406" s="90">
        <v>5690.2</v>
      </c>
      <c r="G406" s="90">
        <v>11615227.08</v>
      </c>
      <c r="H406" s="90">
        <v>10997011.59</v>
      </c>
      <c r="I406" s="90">
        <v>10973011.59</v>
      </c>
      <c r="J406" s="90">
        <v>1816938.48</v>
      </c>
      <c r="K406" s="112">
        <v>15.642728872073</v>
      </c>
      <c r="L406" s="90">
        <v>696684.7</v>
      </c>
    </row>
    <row r="407" spans="1:12" s="88" customFormat="1" ht="13.8" x14ac:dyDescent="0.2">
      <c r="A407" s="37" t="s">
        <v>454</v>
      </c>
      <c r="B407" s="16" t="s">
        <v>455</v>
      </c>
      <c r="C407" s="16" t="s">
        <v>1747</v>
      </c>
      <c r="D407" s="16" t="s">
        <v>2278</v>
      </c>
      <c r="E407" s="85">
        <v>300000</v>
      </c>
      <c r="F407" s="85">
        <v>336927.72</v>
      </c>
      <c r="G407" s="85">
        <v>636927.72</v>
      </c>
      <c r="H407" s="85">
        <v>300000</v>
      </c>
      <c r="I407" s="85">
        <v>197130.75</v>
      </c>
      <c r="J407" s="85">
        <v>0</v>
      </c>
      <c r="K407" s="111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1748</v>
      </c>
      <c r="D408" s="16" t="s">
        <v>2279</v>
      </c>
      <c r="E408" s="85">
        <v>59098.65</v>
      </c>
      <c r="F408" s="85">
        <v>-23018.07</v>
      </c>
      <c r="G408" s="85">
        <v>36080.58</v>
      </c>
      <c r="H408" s="85">
        <v>4585.8999999999996</v>
      </c>
      <c r="I408" s="85">
        <v>4585.8999999999996</v>
      </c>
      <c r="J408" s="85">
        <v>0</v>
      </c>
      <c r="K408" s="111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1749</v>
      </c>
      <c r="D409" s="16" t="s">
        <v>2280</v>
      </c>
      <c r="E409" s="85">
        <v>250000</v>
      </c>
      <c r="F409" s="85">
        <v>525326.61</v>
      </c>
      <c r="G409" s="85">
        <v>775326.61</v>
      </c>
      <c r="H409" s="85">
        <v>25326.61</v>
      </c>
      <c r="I409" s="85">
        <v>25326.61</v>
      </c>
      <c r="J409" s="85">
        <v>0</v>
      </c>
      <c r="K409" s="111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1750</v>
      </c>
      <c r="D410" s="16" t="s">
        <v>1751</v>
      </c>
      <c r="E410" s="85">
        <v>50000</v>
      </c>
      <c r="F410" s="85">
        <v>0</v>
      </c>
      <c r="G410" s="85">
        <v>50000</v>
      </c>
      <c r="H410" s="85">
        <v>0</v>
      </c>
      <c r="I410" s="85">
        <v>0</v>
      </c>
      <c r="J410" s="85">
        <v>0</v>
      </c>
      <c r="K410" s="111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1752</v>
      </c>
      <c r="D411" s="16" t="s">
        <v>1753</v>
      </c>
      <c r="E411" s="85">
        <v>110000</v>
      </c>
      <c r="F411" s="85">
        <v>0</v>
      </c>
      <c r="G411" s="85">
        <v>110000</v>
      </c>
      <c r="H411" s="85">
        <v>47657.19</v>
      </c>
      <c r="I411" s="85">
        <v>47657.19</v>
      </c>
      <c r="J411" s="85">
        <v>9234.7199999999993</v>
      </c>
      <c r="K411" s="111">
        <v>8.3952000000000009</v>
      </c>
      <c r="L411" s="85">
        <v>9234.7199999999993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1754</v>
      </c>
      <c r="D412" s="16" t="s">
        <v>2281</v>
      </c>
      <c r="E412" s="85">
        <v>1800000</v>
      </c>
      <c r="F412" s="85">
        <v>-786512.79</v>
      </c>
      <c r="G412" s="85">
        <v>1013487.21</v>
      </c>
      <c r="H412" s="85">
        <v>10794.93</v>
      </c>
      <c r="I412" s="85">
        <v>10794.93</v>
      </c>
      <c r="J412" s="85">
        <v>0</v>
      </c>
      <c r="K412" s="111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1755</v>
      </c>
      <c r="D413" s="16" t="s">
        <v>2282</v>
      </c>
      <c r="E413" s="85">
        <v>0</v>
      </c>
      <c r="F413" s="85">
        <v>470007.5</v>
      </c>
      <c r="G413" s="85">
        <v>470007.5</v>
      </c>
      <c r="H413" s="85">
        <v>368089.29</v>
      </c>
      <c r="I413" s="85">
        <v>368089.29</v>
      </c>
      <c r="J413" s="85">
        <v>28171.48</v>
      </c>
      <c r="K413" s="111">
        <v>5.9938362685701803</v>
      </c>
      <c r="L413" s="85">
        <v>28171.48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1756</v>
      </c>
      <c r="D414" s="16" t="s">
        <v>2283</v>
      </c>
      <c r="E414" s="85">
        <v>350000</v>
      </c>
      <c r="F414" s="85">
        <v>-350000</v>
      </c>
      <c r="G414" s="85">
        <v>0</v>
      </c>
      <c r="H414" s="85">
        <v>0</v>
      </c>
      <c r="I414" s="85">
        <v>0</v>
      </c>
      <c r="J414" s="85">
        <v>0</v>
      </c>
      <c r="K414" s="111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1757</v>
      </c>
      <c r="D415" s="16" t="s">
        <v>1758</v>
      </c>
      <c r="E415" s="85">
        <v>20000</v>
      </c>
      <c r="F415" s="85">
        <v>0</v>
      </c>
      <c r="G415" s="85">
        <v>20000</v>
      </c>
      <c r="H415" s="85">
        <v>212.27</v>
      </c>
      <c r="I415" s="85">
        <v>212.27</v>
      </c>
      <c r="J415" s="85">
        <v>212.27</v>
      </c>
      <c r="K415" s="111">
        <v>1.06135</v>
      </c>
      <c r="L415" s="85">
        <v>212.27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1759</v>
      </c>
      <c r="D416" s="16" t="s">
        <v>1760</v>
      </c>
      <c r="E416" s="85">
        <v>80000</v>
      </c>
      <c r="F416" s="85">
        <v>0</v>
      </c>
      <c r="G416" s="85">
        <v>80000</v>
      </c>
      <c r="H416" s="85">
        <v>0</v>
      </c>
      <c r="I416" s="85">
        <v>0</v>
      </c>
      <c r="J416" s="85">
        <v>0</v>
      </c>
      <c r="K416" s="111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1761</v>
      </c>
      <c r="D417" s="16" t="s">
        <v>1762</v>
      </c>
      <c r="E417" s="85">
        <v>30000</v>
      </c>
      <c r="F417" s="85">
        <v>0</v>
      </c>
      <c r="G417" s="85">
        <v>30000</v>
      </c>
      <c r="H417" s="85">
        <v>0</v>
      </c>
      <c r="I417" s="85">
        <v>0</v>
      </c>
      <c r="J417" s="85">
        <v>0</v>
      </c>
      <c r="K417" s="111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1763</v>
      </c>
      <c r="D418" s="16" t="s">
        <v>2284</v>
      </c>
      <c r="E418" s="85">
        <v>100000</v>
      </c>
      <c r="F418" s="85">
        <v>-70229.16</v>
      </c>
      <c r="G418" s="85">
        <v>29770.84</v>
      </c>
      <c r="H418" s="85">
        <v>0</v>
      </c>
      <c r="I418" s="85">
        <v>0</v>
      </c>
      <c r="J418" s="85">
        <v>0</v>
      </c>
      <c r="K418" s="111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1764</v>
      </c>
      <c r="D419" s="16" t="s">
        <v>1765</v>
      </c>
      <c r="E419" s="85">
        <v>0</v>
      </c>
      <c r="F419" s="85">
        <v>18100</v>
      </c>
      <c r="G419" s="85">
        <v>18100</v>
      </c>
      <c r="H419" s="85">
        <v>0</v>
      </c>
      <c r="I419" s="85">
        <v>0</v>
      </c>
      <c r="J419" s="85">
        <v>0</v>
      </c>
      <c r="K419" s="111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1766</v>
      </c>
      <c r="D420" s="16" t="s">
        <v>2285</v>
      </c>
      <c r="E420" s="85">
        <v>0</v>
      </c>
      <c r="F420" s="85">
        <v>3851236.5</v>
      </c>
      <c r="G420" s="85">
        <v>3851236.5</v>
      </c>
      <c r="H420" s="85">
        <v>3327842.35</v>
      </c>
      <c r="I420" s="85">
        <v>3248639.71</v>
      </c>
      <c r="J420" s="85">
        <v>1918541.24</v>
      </c>
      <c r="K420" s="111">
        <v>49.816240576240901</v>
      </c>
      <c r="L420" s="85">
        <v>1918541.24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1767</v>
      </c>
      <c r="D421" s="16" t="s">
        <v>2286</v>
      </c>
      <c r="E421" s="85">
        <v>0</v>
      </c>
      <c r="F421" s="85">
        <v>4585.8999999999996</v>
      </c>
      <c r="G421" s="85">
        <v>4585.8999999999996</v>
      </c>
      <c r="H421" s="85">
        <v>4585.8999999999996</v>
      </c>
      <c r="I421" s="85">
        <v>4585.8999999999996</v>
      </c>
      <c r="J421" s="85">
        <v>0</v>
      </c>
      <c r="K421" s="111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1768</v>
      </c>
      <c r="D422" s="16" t="s">
        <v>1769</v>
      </c>
      <c r="E422" s="85">
        <v>1233069.83</v>
      </c>
      <c r="F422" s="85">
        <v>0</v>
      </c>
      <c r="G422" s="85">
        <v>1233069.83</v>
      </c>
      <c r="H422" s="85">
        <v>1836030.99</v>
      </c>
      <c r="I422" s="85">
        <v>1836030.99</v>
      </c>
      <c r="J422" s="85">
        <v>1086244.98</v>
      </c>
      <c r="K422" s="111">
        <v>88.092738429907101</v>
      </c>
      <c r="L422" s="85">
        <v>812208.44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1770</v>
      </c>
      <c r="D423" s="16" t="s">
        <v>1771</v>
      </c>
      <c r="E423" s="85">
        <v>259988.18</v>
      </c>
      <c r="F423" s="85">
        <v>0</v>
      </c>
      <c r="G423" s="85">
        <v>259988.18</v>
      </c>
      <c r="H423" s="85">
        <v>0</v>
      </c>
      <c r="I423" s="85">
        <v>0</v>
      </c>
      <c r="J423" s="85">
        <v>0</v>
      </c>
      <c r="K423" s="111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1772</v>
      </c>
      <c r="D424" s="16" t="s">
        <v>1773</v>
      </c>
      <c r="E424" s="85">
        <v>20000</v>
      </c>
      <c r="F424" s="85">
        <v>0</v>
      </c>
      <c r="G424" s="85">
        <v>20000</v>
      </c>
      <c r="H424" s="85">
        <v>0</v>
      </c>
      <c r="I424" s="85">
        <v>0</v>
      </c>
      <c r="J424" s="85">
        <v>0</v>
      </c>
      <c r="K424" s="111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1774</v>
      </c>
      <c r="D425" s="16" t="s">
        <v>2287</v>
      </c>
      <c r="E425" s="85">
        <v>0</v>
      </c>
      <c r="F425" s="85">
        <v>3248.85</v>
      </c>
      <c r="G425" s="85">
        <v>3248.85</v>
      </c>
      <c r="H425" s="85">
        <v>3248.85</v>
      </c>
      <c r="I425" s="85">
        <v>3248.85</v>
      </c>
      <c r="J425" s="85">
        <v>3248.85</v>
      </c>
      <c r="K425" s="111">
        <v>100</v>
      </c>
      <c r="L425" s="85">
        <v>3248.85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1775</v>
      </c>
      <c r="D426" s="16" t="s">
        <v>2288</v>
      </c>
      <c r="E426" s="85">
        <v>0</v>
      </c>
      <c r="F426" s="85">
        <v>8929.2099999999991</v>
      </c>
      <c r="G426" s="85">
        <v>8929.2099999999991</v>
      </c>
      <c r="H426" s="85">
        <v>8929.2099999999991</v>
      </c>
      <c r="I426" s="85">
        <v>8929.2099999999991</v>
      </c>
      <c r="J426" s="85">
        <v>8929.2099999999991</v>
      </c>
      <c r="K426" s="111">
        <v>100</v>
      </c>
      <c r="L426" s="85">
        <v>8929.2099999999991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1776</v>
      </c>
      <c r="D427" s="16" t="s">
        <v>1777</v>
      </c>
      <c r="E427" s="85">
        <v>0</v>
      </c>
      <c r="F427" s="85">
        <v>38579.64</v>
      </c>
      <c r="G427" s="85">
        <v>38579.64</v>
      </c>
      <c r="H427" s="85">
        <v>38579.64</v>
      </c>
      <c r="I427" s="85">
        <v>38579.64</v>
      </c>
      <c r="J427" s="85">
        <v>0</v>
      </c>
      <c r="K427" s="111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1778</v>
      </c>
      <c r="D428" s="16" t="s">
        <v>2289</v>
      </c>
      <c r="E428" s="85">
        <v>0</v>
      </c>
      <c r="F428" s="85">
        <v>23460.21</v>
      </c>
      <c r="G428" s="85">
        <v>23460.21</v>
      </c>
      <c r="H428" s="85">
        <v>23460.21</v>
      </c>
      <c r="I428" s="85">
        <v>23460.21</v>
      </c>
      <c r="J428" s="85">
        <v>23460.21</v>
      </c>
      <c r="K428" s="111">
        <v>100</v>
      </c>
      <c r="L428" s="85">
        <v>23460.21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1779</v>
      </c>
      <c r="D429" s="16" t="s">
        <v>1780</v>
      </c>
      <c r="E429" s="85">
        <v>643720</v>
      </c>
      <c r="F429" s="85">
        <v>782860.6</v>
      </c>
      <c r="G429" s="85">
        <v>1426580.6</v>
      </c>
      <c r="H429" s="85">
        <v>20959.02</v>
      </c>
      <c r="I429" s="85">
        <v>20959.02</v>
      </c>
      <c r="J429" s="85">
        <v>20959.02</v>
      </c>
      <c r="K429" s="111">
        <v>1.4691788182174901</v>
      </c>
      <c r="L429" s="85">
        <v>20959.02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1781</v>
      </c>
      <c r="D430" s="16" t="s">
        <v>2290</v>
      </c>
      <c r="E430" s="85">
        <v>0</v>
      </c>
      <c r="F430" s="85">
        <v>35564.9</v>
      </c>
      <c r="G430" s="85">
        <v>35564.9</v>
      </c>
      <c r="H430" s="85">
        <v>35020.400000000001</v>
      </c>
      <c r="I430" s="85">
        <v>35020.400000000001</v>
      </c>
      <c r="J430" s="85">
        <v>0</v>
      </c>
      <c r="K430" s="111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1782</v>
      </c>
      <c r="D431" s="16" t="s">
        <v>1783</v>
      </c>
      <c r="E431" s="85">
        <v>145060.25</v>
      </c>
      <c r="F431" s="85">
        <v>0</v>
      </c>
      <c r="G431" s="85">
        <v>145060.25</v>
      </c>
      <c r="H431" s="85">
        <v>302.5</v>
      </c>
      <c r="I431" s="85">
        <v>302.5</v>
      </c>
      <c r="J431" s="85">
        <v>302.5</v>
      </c>
      <c r="K431" s="111">
        <v>0.20853404016606999</v>
      </c>
      <c r="L431" s="85">
        <v>302.5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1784</v>
      </c>
      <c r="D432" s="16" t="s">
        <v>1785</v>
      </c>
      <c r="E432" s="85">
        <v>0</v>
      </c>
      <c r="F432" s="85">
        <v>140644.29999999999</v>
      </c>
      <c r="G432" s="85">
        <v>140644.29999999999</v>
      </c>
      <c r="H432" s="85">
        <v>0</v>
      </c>
      <c r="I432" s="85">
        <v>0</v>
      </c>
      <c r="J432" s="85">
        <v>0</v>
      </c>
      <c r="K432" s="111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1786</v>
      </c>
      <c r="D433" s="16" t="s">
        <v>2291</v>
      </c>
      <c r="E433" s="85">
        <v>100000</v>
      </c>
      <c r="F433" s="85">
        <v>-100000</v>
      </c>
      <c r="G433" s="85">
        <v>0</v>
      </c>
      <c r="H433" s="85">
        <v>0</v>
      </c>
      <c r="I433" s="85">
        <v>0</v>
      </c>
      <c r="J433" s="85">
        <v>0</v>
      </c>
      <c r="K433" s="111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1787</v>
      </c>
      <c r="D434" s="16" t="s">
        <v>1788</v>
      </c>
      <c r="E434" s="85">
        <v>25000</v>
      </c>
      <c r="F434" s="85">
        <v>0</v>
      </c>
      <c r="G434" s="85">
        <v>25000</v>
      </c>
      <c r="H434" s="85">
        <v>0</v>
      </c>
      <c r="I434" s="85">
        <v>0</v>
      </c>
      <c r="J434" s="85">
        <v>0</v>
      </c>
      <c r="K434" s="111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1789</v>
      </c>
      <c r="D435" s="16" t="s">
        <v>1790</v>
      </c>
      <c r="E435" s="85">
        <v>0</v>
      </c>
      <c r="F435" s="85">
        <v>0</v>
      </c>
      <c r="G435" s="85">
        <v>0</v>
      </c>
      <c r="H435" s="85">
        <v>0</v>
      </c>
      <c r="I435" s="85">
        <v>0</v>
      </c>
      <c r="J435" s="85">
        <v>0</v>
      </c>
      <c r="K435" s="111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1791</v>
      </c>
      <c r="D436" s="16" t="s">
        <v>1792</v>
      </c>
      <c r="E436" s="85">
        <v>100000</v>
      </c>
      <c r="F436" s="85">
        <v>0</v>
      </c>
      <c r="G436" s="85">
        <v>100000</v>
      </c>
      <c r="H436" s="85">
        <v>0</v>
      </c>
      <c r="I436" s="85">
        <v>0</v>
      </c>
      <c r="J436" s="85">
        <v>0</v>
      </c>
      <c r="K436" s="111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1793</v>
      </c>
      <c r="D437" s="16" t="s">
        <v>2292</v>
      </c>
      <c r="E437" s="85">
        <v>0</v>
      </c>
      <c r="F437" s="85">
        <v>1079.32</v>
      </c>
      <c r="G437" s="85">
        <v>1079.32</v>
      </c>
      <c r="H437" s="85">
        <v>1079.32</v>
      </c>
      <c r="I437" s="85">
        <v>1079.32</v>
      </c>
      <c r="J437" s="85">
        <v>0</v>
      </c>
      <c r="K437" s="111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1794</v>
      </c>
      <c r="D438" s="16" t="s">
        <v>2293</v>
      </c>
      <c r="E438" s="85">
        <v>0</v>
      </c>
      <c r="F438" s="85">
        <v>579681.48</v>
      </c>
      <c r="G438" s="85">
        <v>579681.48</v>
      </c>
      <c r="H438" s="85">
        <v>2887.41</v>
      </c>
      <c r="I438" s="85">
        <v>2887.41</v>
      </c>
      <c r="J438" s="85">
        <v>2887.41</v>
      </c>
      <c r="K438" s="111">
        <v>0.49810285469186</v>
      </c>
      <c r="L438" s="85">
        <v>2887.41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1795</v>
      </c>
      <c r="D439" s="16" t="s">
        <v>1796</v>
      </c>
      <c r="E439" s="85">
        <v>60000</v>
      </c>
      <c r="F439" s="85">
        <v>0</v>
      </c>
      <c r="G439" s="85">
        <v>60000</v>
      </c>
      <c r="H439" s="85">
        <v>0</v>
      </c>
      <c r="I439" s="85">
        <v>0</v>
      </c>
      <c r="J439" s="85">
        <v>0</v>
      </c>
      <c r="K439" s="111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1797</v>
      </c>
      <c r="D440" s="16" t="s">
        <v>2294</v>
      </c>
      <c r="E440" s="85">
        <v>0</v>
      </c>
      <c r="F440" s="85">
        <v>9057</v>
      </c>
      <c r="G440" s="85">
        <v>9057</v>
      </c>
      <c r="H440" s="85">
        <v>9056.85</v>
      </c>
      <c r="I440" s="85">
        <v>9056.85</v>
      </c>
      <c r="J440" s="85">
        <v>0</v>
      </c>
      <c r="K440" s="111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1798</v>
      </c>
      <c r="D441" s="16" t="s">
        <v>2295</v>
      </c>
      <c r="E441" s="85">
        <v>100000</v>
      </c>
      <c r="F441" s="85">
        <v>-14340.39</v>
      </c>
      <c r="G441" s="85">
        <v>85659.61</v>
      </c>
      <c r="H441" s="85">
        <v>85659.61</v>
      </c>
      <c r="I441" s="85">
        <v>0</v>
      </c>
      <c r="J441" s="85">
        <v>0</v>
      </c>
      <c r="K441" s="111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1799</v>
      </c>
      <c r="D442" s="16" t="s">
        <v>2296</v>
      </c>
      <c r="E442" s="85">
        <v>0</v>
      </c>
      <c r="F442" s="85">
        <v>193691.32</v>
      </c>
      <c r="G442" s="85">
        <v>193691.32</v>
      </c>
      <c r="H442" s="85">
        <v>146956.18</v>
      </c>
      <c r="I442" s="85">
        <v>146956.18</v>
      </c>
      <c r="J442" s="85">
        <v>146956.18</v>
      </c>
      <c r="K442" s="111">
        <v>75.871329701299999</v>
      </c>
      <c r="L442" s="85">
        <v>146956.18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1800</v>
      </c>
      <c r="D443" s="16" t="s">
        <v>1801</v>
      </c>
      <c r="E443" s="85">
        <v>50000</v>
      </c>
      <c r="F443" s="85">
        <v>0</v>
      </c>
      <c r="G443" s="85">
        <v>50000</v>
      </c>
      <c r="H443" s="85">
        <v>33837.01</v>
      </c>
      <c r="I443" s="85">
        <v>33837.01</v>
      </c>
      <c r="J443" s="85">
        <v>30812.01</v>
      </c>
      <c r="K443" s="111">
        <v>61.624020000000002</v>
      </c>
      <c r="L443" s="85">
        <v>30812.01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1802</v>
      </c>
      <c r="D444" s="16" t="s">
        <v>1803</v>
      </c>
      <c r="E444" s="85">
        <v>40918.410000000003</v>
      </c>
      <c r="F444" s="85">
        <v>0</v>
      </c>
      <c r="G444" s="85">
        <v>40918.410000000003</v>
      </c>
      <c r="H444" s="85">
        <v>83437.52</v>
      </c>
      <c r="I444" s="85">
        <v>83437.52</v>
      </c>
      <c r="J444" s="85">
        <v>63277.43</v>
      </c>
      <c r="K444" s="111">
        <v>154.64293456172899</v>
      </c>
      <c r="L444" s="85">
        <v>63277.43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1804</v>
      </c>
      <c r="D445" s="16" t="s">
        <v>1805</v>
      </c>
      <c r="E445" s="85">
        <v>0</v>
      </c>
      <c r="F445" s="85">
        <v>2314.85</v>
      </c>
      <c r="G445" s="85">
        <v>2314.85</v>
      </c>
      <c r="H445" s="85">
        <v>0</v>
      </c>
      <c r="I445" s="85">
        <v>0</v>
      </c>
      <c r="J445" s="85">
        <v>0</v>
      </c>
      <c r="K445" s="111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1806</v>
      </c>
      <c r="D446" s="16" t="s">
        <v>1807</v>
      </c>
      <c r="E446" s="85">
        <v>0</v>
      </c>
      <c r="F446" s="85">
        <v>0</v>
      </c>
      <c r="G446" s="85">
        <v>0</v>
      </c>
      <c r="H446" s="85">
        <v>6037.9</v>
      </c>
      <c r="I446" s="85">
        <v>6037.9</v>
      </c>
      <c r="J446" s="85">
        <v>0</v>
      </c>
      <c r="K446" s="111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1808</v>
      </c>
      <c r="D447" s="16" t="s">
        <v>1809</v>
      </c>
      <c r="E447" s="85">
        <v>0</v>
      </c>
      <c r="F447" s="85">
        <v>0</v>
      </c>
      <c r="G447" s="85">
        <v>0</v>
      </c>
      <c r="H447" s="85">
        <v>5597.19</v>
      </c>
      <c r="I447" s="85">
        <v>5597.19</v>
      </c>
      <c r="J447" s="85">
        <v>0</v>
      </c>
      <c r="K447" s="111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1810</v>
      </c>
      <c r="D448" s="16" t="s">
        <v>1286</v>
      </c>
      <c r="E448" s="85">
        <v>3642263.26</v>
      </c>
      <c r="F448" s="85">
        <v>7344111.0999999996</v>
      </c>
      <c r="G448" s="85">
        <v>10986374.359999999</v>
      </c>
      <c r="H448" s="85">
        <v>8719709.7899999991</v>
      </c>
      <c r="I448" s="85">
        <v>3102962.73</v>
      </c>
      <c r="J448" s="85">
        <v>146469.10999999999</v>
      </c>
      <c r="K448" s="111">
        <v>1.3331887773028701</v>
      </c>
      <c r="L448" s="85">
        <v>114191.1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1811</v>
      </c>
      <c r="D449" s="16" t="s">
        <v>1812</v>
      </c>
      <c r="E449" s="85">
        <v>0</v>
      </c>
      <c r="F449" s="85">
        <v>28491.14</v>
      </c>
      <c r="G449" s="85">
        <v>28491.14</v>
      </c>
      <c r="H449" s="85">
        <v>0</v>
      </c>
      <c r="I449" s="85">
        <v>0</v>
      </c>
      <c r="J449" s="85">
        <v>0</v>
      </c>
      <c r="K449" s="111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1813</v>
      </c>
      <c r="D450" s="16" t="s">
        <v>1814</v>
      </c>
      <c r="E450" s="85">
        <v>200000</v>
      </c>
      <c r="F450" s="85">
        <v>-200000</v>
      </c>
      <c r="G450" s="85">
        <v>0</v>
      </c>
      <c r="H450" s="85">
        <v>0</v>
      </c>
      <c r="I450" s="85">
        <v>0</v>
      </c>
      <c r="J450" s="85">
        <v>0</v>
      </c>
      <c r="K450" s="111">
        <v>0</v>
      </c>
      <c r="L450" s="85">
        <v>0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1815</v>
      </c>
      <c r="D451" s="16" t="s">
        <v>1816</v>
      </c>
      <c r="E451" s="85">
        <v>0</v>
      </c>
      <c r="F451" s="85">
        <v>0</v>
      </c>
      <c r="G451" s="85">
        <v>0</v>
      </c>
      <c r="H451" s="85">
        <v>2745.62</v>
      </c>
      <c r="I451" s="85">
        <v>2745.62</v>
      </c>
      <c r="J451" s="85">
        <v>2745.62</v>
      </c>
      <c r="K451" s="111">
        <v>0</v>
      </c>
      <c r="L451" s="85">
        <v>2745.62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1817</v>
      </c>
      <c r="D452" s="16" t="s">
        <v>1818</v>
      </c>
      <c r="E452" s="85">
        <v>0</v>
      </c>
      <c r="F452" s="85">
        <v>123562.31</v>
      </c>
      <c r="G452" s="85">
        <v>123562.31</v>
      </c>
      <c r="H452" s="85">
        <v>4743.2</v>
      </c>
      <c r="I452" s="85">
        <v>4743.2</v>
      </c>
      <c r="J452" s="85">
        <v>0</v>
      </c>
      <c r="K452" s="111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1819</v>
      </c>
      <c r="D453" s="16" t="s">
        <v>1820</v>
      </c>
      <c r="E453" s="85">
        <v>200000</v>
      </c>
      <c r="F453" s="85">
        <v>211877.13</v>
      </c>
      <c r="G453" s="85">
        <v>411877.13</v>
      </c>
      <c r="H453" s="85">
        <v>411877.13</v>
      </c>
      <c r="I453" s="85">
        <v>411877.13</v>
      </c>
      <c r="J453" s="85">
        <v>411877.13</v>
      </c>
      <c r="K453" s="111">
        <v>100</v>
      </c>
      <c r="L453" s="85">
        <v>411877.13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1821</v>
      </c>
      <c r="D454" s="16" t="s">
        <v>1822</v>
      </c>
      <c r="E454" s="85">
        <v>0</v>
      </c>
      <c r="F454" s="85">
        <v>0</v>
      </c>
      <c r="G454" s="85">
        <v>0</v>
      </c>
      <c r="H454" s="85">
        <v>15548.5</v>
      </c>
      <c r="I454" s="85">
        <v>15548.5</v>
      </c>
      <c r="J454" s="85">
        <v>0</v>
      </c>
      <c r="K454" s="111">
        <v>0</v>
      </c>
      <c r="L454" s="85">
        <v>0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1823</v>
      </c>
      <c r="D455" s="16" t="s">
        <v>1824</v>
      </c>
      <c r="E455" s="85">
        <v>0</v>
      </c>
      <c r="F455" s="85">
        <v>2674.1</v>
      </c>
      <c r="G455" s="85">
        <v>2674.1</v>
      </c>
      <c r="H455" s="85">
        <v>2674.1</v>
      </c>
      <c r="I455" s="85">
        <v>2674.1</v>
      </c>
      <c r="J455" s="85">
        <v>2674.1</v>
      </c>
      <c r="K455" s="111">
        <v>100</v>
      </c>
      <c r="L455" s="85">
        <v>2674.1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1825</v>
      </c>
      <c r="D456" s="16" t="s">
        <v>1826</v>
      </c>
      <c r="E456" s="85">
        <v>0</v>
      </c>
      <c r="F456" s="85">
        <v>4759.26</v>
      </c>
      <c r="G456" s="85">
        <v>4759.26</v>
      </c>
      <c r="H456" s="85">
        <v>0</v>
      </c>
      <c r="I456" s="85">
        <v>0</v>
      </c>
      <c r="J456" s="85">
        <v>0</v>
      </c>
      <c r="K456" s="111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1827</v>
      </c>
      <c r="D457" s="16" t="s">
        <v>1828</v>
      </c>
      <c r="E457" s="85">
        <v>0</v>
      </c>
      <c r="F457" s="85">
        <v>125508.57</v>
      </c>
      <c r="G457" s="85">
        <v>125508.57</v>
      </c>
      <c r="H457" s="85">
        <v>0</v>
      </c>
      <c r="I457" s="85">
        <v>0</v>
      </c>
      <c r="J457" s="85">
        <v>0</v>
      </c>
      <c r="K457" s="111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1829</v>
      </c>
      <c r="D458" s="16" t="s">
        <v>1830</v>
      </c>
      <c r="E458" s="85">
        <v>0</v>
      </c>
      <c r="F458" s="85">
        <v>4831.53</v>
      </c>
      <c r="G458" s="85">
        <v>4831.53</v>
      </c>
      <c r="H458" s="85">
        <v>0</v>
      </c>
      <c r="I458" s="85">
        <v>0</v>
      </c>
      <c r="J458" s="85">
        <v>0</v>
      </c>
      <c r="K458" s="111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1831</v>
      </c>
      <c r="D459" s="16" t="s">
        <v>1832</v>
      </c>
      <c r="E459" s="85">
        <v>70000</v>
      </c>
      <c r="F459" s="85">
        <v>4987.53</v>
      </c>
      <c r="G459" s="85">
        <v>74987.53</v>
      </c>
      <c r="H459" s="85">
        <v>74987.53</v>
      </c>
      <c r="I459" s="85">
        <v>59305.57</v>
      </c>
      <c r="J459" s="85">
        <v>6428.57</v>
      </c>
      <c r="K459" s="111">
        <v>8.5728520462002091</v>
      </c>
      <c r="L459" s="85">
        <v>6428.57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1833</v>
      </c>
      <c r="D460" s="16" t="s">
        <v>1834</v>
      </c>
      <c r="E460" s="85">
        <v>100000</v>
      </c>
      <c r="F460" s="85">
        <v>65446.69</v>
      </c>
      <c r="G460" s="85">
        <v>165446.69</v>
      </c>
      <c r="H460" s="85">
        <v>46132.2</v>
      </c>
      <c r="I460" s="85">
        <v>46132.2</v>
      </c>
      <c r="J460" s="85">
        <v>46132.2</v>
      </c>
      <c r="K460" s="111">
        <v>27.8834227508571</v>
      </c>
      <c r="L460" s="85">
        <v>42562.61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1835</v>
      </c>
      <c r="D461" s="16" t="s">
        <v>1836</v>
      </c>
      <c r="E461" s="85">
        <v>0</v>
      </c>
      <c r="F461" s="85">
        <v>1991.18</v>
      </c>
      <c r="G461" s="85">
        <v>1991.18</v>
      </c>
      <c r="H461" s="85">
        <v>0</v>
      </c>
      <c r="I461" s="85">
        <v>0</v>
      </c>
      <c r="J461" s="85">
        <v>0</v>
      </c>
      <c r="K461" s="111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1837</v>
      </c>
      <c r="D462" s="16" t="s">
        <v>1838</v>
      </c>
      <c r="E462" s="85">
        <v>0</v>
      </c>
      <c r="F462" s="85">
        <v>1757.46</v>
      </c>
      <c r="G462" s="85">
        <v>1757.46</v>
      </c>
      <c r="H462" s="85">
        <v>1757.46</v>
      </c>
      <c r="I462" s="85">
        <v>1757.46</v>
      </c>
      <c r="J462" s="85">
        <v>1757.46</v>
      </c>
      <c r="K462" s="111">
        <v>100</v>
      </c>
      <c r="L462" s="85">
        <v>1757.46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1839</v>
      </c>
      <c r="D463" s="16" t="s">
        <v>1840</v>
      </c>
      <c r="E463" s="85">
        <v>0</v>
      </c>
      <c r="F463" s="85">
        <v>33310.83</v>
      </c>
      <c r="G463" s="85">
        <v>33310.83</v>
      </c>
      <c r="H463" s="85">
        <v>33310.83</v>
      </c>
      <c r="I463" s="85">
        <v>33310.83</v>
      </c>
      <c r="J463" s="85">
        <v>0</v>
      </c>
      <c r="K463" s="111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1841</v>
      </c>
      <c r="D464" s="16" t="s">
        <v>1842</v>
      </c>
      <c r="E464" s="85">
        <v>0</v>
      </c>
      <c r="F464" s="85">
        <v>2754.01</v>
      </c>
      <c r="G464" s="85">
        <v>2754.01</v>
      </c>
      <c r="H464" s="85">
        <v>2754.01</v>
      </c>
      <c r="I464" s="85">
        <v>2754.01</v>
      </c>
      <c r="J464" s="85">
        <v>2754.01</v>
      </c>
      <c r="K464" s="111">
        <v>100</v>
      </c>
      <c r="L464" s="85">
        <v>2754.01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1843</v>
      </c>
      <c r="D465" s="16" t="s">
        <v>1844</v>
      </c>
      <c r="E465" s="85">
        <v>600000</v>
      </c>
      <c r="F465" s="85">
        <v>-515293.44</v>
      </c>
      <c r="G465" s="85">
        <v>84706.559999999998</v>
      </c>
      <c r="H465" s="85">
        <v>84706.559999999998</v>
      </c>
      <c r="I465" s="85">
        <v>2706.56</v>
      </c>
      <c r="J465" s="85">
        <v>0</v>
      </c>
      <c r="K465" s="111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1845</v>
      </c>
      <c r="D466" s="16" t="s">
        <v>1846</v>
      </c>
      <c r="E466" s="85">
        <v>100000</v>
      </c>
      <c r="F466" s="85">
        <v>220776.65</v>
      </c>
      <c r="G466" s="85">
        <v>320776.65000000002</v>
      </c>
      <c r="H466" s="85">
        <v>220776.65</v>
      </c>
      <c r="I466" s="85">
        <v>220776.65</v>
      </c>
      <c r="J466" s="85">
        <v>220776.65</v>
      </c>
      <c r="K466" s="111">
        <v>68.825661094721198</v>
      </c>
      <c r="L466" s="85">
        <v>220776.65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1847</v>
      </c>
      <c r="D467" s="16" t="s">
        <v>1848</v>
      </c>
      <c r="E467" s="85">
        <v>350000</v>
      </c>
      <c r="F467" s="85">
        <v>-203167.78</v>
      </c>
      <c r="G467" s="85">
        <v>146832.22</v>
      </c>
      <c r="H467" s="85">
        <v>7408.83</v>
      </c>
      <c r="I467" s="85">
        <v>7408.83</v>
      </c>
      <c r="J467" s="85">
        <v>7408.83</v>
      </c>
      <c r="K467" s="111">
        <v>5.0457794617557399</v>
      </c>
      <c r="L467" s="85">
        <v>7408.83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1849</v>
      </c>
      <c r="D468" s="16" t="s">
        <v>1850</v>
      </c>
      <c r="E468" s="85">
        <v>0</v>
      </c>
      <c r="F468" s="85">
        <v>0</v>
      </c>
      <c r="G468" s="85">
        <v>0</v>
      </c>
      <c r="H468" s="85">
        <v>23495.78</v>
      </c>
      <c r="I468" s="85">
        <v>23495.78</v>
      </c>
      <c r="J468" s="85">
        <v>23495.78</v>
      </c>
      <c r="K468" s="111">
        <v>0</v>
      </c>
      <c r="L468" s="85">
        <v>23495.78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1851</v>
      </c>
      <c r="D469" s="16" t="s">
        <v>1852</v>
      </c>
      <c r="E469" s="85">
        <v>25000</v>
      </c>
      <c r="F469" s="85">
        <v>0</v>
      </c>
      <c r="G469" s="85">
        <v>25000</v>
      </c>
      <c r="H469" s="85">
        <v>2014.65</v>
      </c>
      <c r="I469" s="85">
        <v>2014.65</v>
      </c>
      <c r="J469" s="85">
        <v>2014.65</v>
      </c>
      <c r="K469" s="111">
        <v>8.0586000000000002</v>
      </c>
      <c r="L469" s="85">
        <v>2014.65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1853</v>
      </c>
      <c r="D470" s="16" t="s">
        <v>1854</v>
      </c>
      <c r="E470" s="85">
        <v>1077077.25</v>
      </c>
      <c r="F470" s="85">
        <v>554483.96</v>
      </c>
      <c r="G470" s="85">
        <v>1631561.21</v>
      </c>
      <c r="H470" s="85">
        <v>225547.03</v>
      </c>
      <c r="I470" s="85">
        <v>17124.939999999999</v>
      </c>
      <c r="J470" s="85">
        <v>0</v>
      </c>
      <c r="K470" s="111">
        <v>0</v>
      </c>
      <c r="L470" s="85">
        <v>0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1855</v>
      </c>
      <c r="D471" s="16" t="s">
        <v>1856</v>
      </c>
      <c r="E471" s="85">
        <v>0</v>
      </c>
      <c r="F471" s="85">
        <v>0</v>
      </c>
      <c r="G471" s="85">
        <v>0</v>
      </c>
      <c r="H471" s="85">
        <v>0</v>
      </c>
      <c r="I471" s="85">
        <v>0</v>
      </c>
      <c r="J471" s="85">
        <v>0</v>
      </c>
      <c r="K471" s="111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1857</v>
      </c>
      <c r="D472" s="16" t="s">
        <v>1858</v>
      </c>
      <c r="E472" s="85">
        <v>350000</v>
      </c>
      <c r="F472" s="85">
        <v>520947.77</v>
      </c>
      <c r="G472" s="85">
        <v>870947.77</v>
      </c>
      <c r="H472" s="85">
        <v>870339.12</v>
      </c>
      <c r="I472" s="85">
        <v>522312.66</v>
      </c>
      <c r="J472" s="85">
        <v>512703.28</v>
      </c>
      <c r="K472" s="111">
        <v>58.867282018530197</v>
      </c>
      <c r="L472" s="85">
        <v>512703.28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1859</v>
      </c>
      <c r="D473" s="16" t="s">
        <v>1860</v>
      </c>
      <c r="E473" s="85">
        <v>40000</v>
      </c>
      <c r="F473" s="85">
        <v>0</v>
      </c>
      <c r="G473" s="85">
        <v>40000</v>
      </c>
      <c r="H473" s="85">
        <v>0</v>
      </c>
      <c r="I473" s="85">
        <v>0</v>
      </c>
      <c r="J473" s="85">
        <v>0</v>
      </c>
      <c r="K473" s="111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1861</v>
      </c>
      <c r="D474" s="16" t="s">
        <v>1862</v>
      </c>
      <c r="E474" s="85">
        <v>15000</v>
      </c>
      <c r="F474" s="85">
        <v>0</v>
      </c>
      <c r="G474" s="85">
        <v>15000</v>
      </c>
      <c r="H474" s="85">
        <v>0</v>
      </c>
      <c r="I474" s="85">
        <v>0</v>
      </c>
      <c r="J474" s="85">
        <v>0</v>
      </c>
      <c r="K474" s="111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1863</v>
      </c>
      <c r="D475" s="16" t="s">
        <v>1864</v>
      </c>
      <c r="E475" s="85">
        <v>0</v>
      </c>
      <c r="F475" s="85">
        <v>0</v>
      </c>
      <c r="G475" s="85">
        <v>0</v>
      </c>
      <c r="H475" s="85">
        <v>30958.240000000002</v>
      </c>
      <c r="I475" s="85">
        <v>30958.240000000002</v>
      </c>
      <c r="J475" s="85">
        <v>26777.69</v>
      </c>
      <c r="K475" s="111">
        <v>0</v>
      </c>
      <c r="L475" s="85">
        <v>26777.69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1865</v>
      </c>
      <c r="D476" s="16" t="s">
        <v>1866</v>
      </c>
      <c r="E476" s="85">
        <v>400000</v>
      </c>
      <c r="F476" s="85">
        <v>22125.77</v>
      </c>
      <c r="G476" s="85">
        <v>422125.77</v>
      </c>
      <c r="H476" s="85">
        <v>422125.77</v>
      </c>
      <c r="I476" s="85">
        <v>25482.9</v>
      </c>
      <c r="J476" s="85">
        <v>22579.48</v>
      </c>
      <c r="K476" s="111">
        <v>5.3489935002072997</v>
      </c>
      <c r="L476" s="85">
        <v>22579.48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1867</v>
      </c>
      <c r="D477" s="16" t="s">
        <v>1868</v>
      </c>
      <c r="E477" s="85">
        <v>0</v>
      </c>
      <c r="F477" s="85">
        <v>3180031.54</v>
      </c>
      <c r="G477" s="85">
        <v>3180031.54</v>
      </c>
      <c r="H477" s="85">
        <v>2607050.98</v>
      </c>
      <c r="I477" s="85">
        <v>2570450.98</v>
      </c>
      <c r="J477" s="85">
        <v>25310.45</v>
      </c>
      <c r="K477" s="111">
        <v>0.79591820652194001</v>
      </c>
      <c r="L477" s="85">
        <v>5989.5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1869</v>
      </c>
      <c r="D478" s="16" t="s">
        <v>1870</v>
      </c>
      <c r="E478" s="85">
        <v>0</v>
      </c>
      <c r="F478" s="85">
        <v>0</v>
      </c>
      <c r="G478" s="85">
        <v>0</v>
      </c>
      <c r="H478" s="85">
        <v>23599.279999999999</v>
      </c>
      <c r="I478" s="85">
        <v>23599.279999999999</v>
      </c>
      <c r="J478" s="85">
        <v>23599.279999999999</v>
      </c>
      <c r="K478" s="111">
        <v>0</v>
      </c>
      <c r="L478" s="85">
        <v>23599.279999999999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1871</v>
      </c>
      <c r="D479" s="16" t="s">
        <v>1872</v>
      </c>
      <c r="E479" s="85">
        <v>6174087.1100000003</v>
      </c>
      <c r="F479" s="85">
        <v>394942.38</v>
      </c>
      <c r="G479" s="85">
        <v>6569029.4900000002</v>
      </c>
      <c r="H479" s="85">
        <v>5477102.0899999999</v>
      </c>
      <c r="I479" s="85">
        <v>5477102.0899999999</v>
      </c>
      <c r="J479" s="85">
        <v>2679230.37</v>
      </c>
      <c r="K479" s="111">
        <v>40.785786912337301</v>
      </c>
      <c r="L479" s="85">
        <v>2679230.37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1873</v>
      </c>
      <c r="D480" s="16" t="s">
        <v>1874</v>
      </c>
      <c r="E480" s="85">
        <v>6821949.3099999996</v>
      </c>
      <c r="F480" s="85">
        <v>-341881.53</v>
      </c>
      <c r="G480" s="85">
        <v>6480067.7800000003</v>
      </c>
      <c r="H480" s="85">
        <v>6480067.7800000003</v>
      </c>
      <c r="I480" s="85">
        <v>6480067.7800000003</v>
      </c>
      <c r="J480" s="85">
        <v>2035942.98</v>
      </c>
      <c r="K480" s="111">
        <v>31.418544514051401</v>
      </c>
      <c r="L480" s="85">
        <v>2035942.98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1875</v>
      </c>
      <c r="D481" s="16" t="s">
        <v>1876</v>
      </c>
      <c r="E481" s="85">
        <v>50000</v>
      </c>
      <c r="F481" s="85">
        <v>-50000</v>
      </c>
      <c r="G481" s="85">
        <v>0</v>
      </c>
      <c r="H481" s="85">
        <v>0</v>
      </c>
      <c r="I481" s="85">
        <v>0</v>
      </c>
      <c r="J481" s="85">
        <v>0</v>
      </c>
      <c r="K481" s="111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1877</v>
      </c>
      <c r="D482" s="16" t="s">
        <v>1878</v>
      </c>
      <c r="E482" s="85">
        <v>0</v>
      </c>
      <c r="F482" s="85">
        <v>0</v>
      </c>
      <c r="G482" s="85">
        <v>0</v>
      </c>
      <c r="H482" s="85">
        <v>1815</v>
      </c>
      <c r="I482" s="85">
        <v>1815</v>
      </c>
      <c r="J482" s="85">
        <v>1815</v>
      </c>
      <c r="K482" s="111">
        <v>0</v>
      </c>
      <c r="L482" s="85">
        <v>1815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1879</v>
      </c>
      <c r="D483" s="16" t="s">
        <v>1880</v>
      </c>
      <c r="E483" s="85">
        <v>147620</v>
      </c>
      <c r="F483" s="85">
        <v>0</v>
      </c>
      <c r="G483" s="85">
        <v>147620</v>
      </c>
      <c r="H483" s="85">
        <v>0</v>
      </c>
      <c r="I483" s="85">
        <v>0</v>
      </c>
      <c r="J483" s="85">
        <v>0</v>
      </c>
      <c r="K483" s="111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1881</v>
      </c>
      <c r="D484" s="16" t="s">
        <v>1882</v>
      </c>
      <c r="E484" s="85">
        <v>407760.64000000001</v>
      </c>
      <c r="F484" s="85">
        <v>0</v>
      </c>
      <c r="G484" s="85">
        <v>407760.64000000001</v>
      </c>
      <c r="H484" s="85">
        <v>608078.16</v>
      </c>
      <c r="I484" s="85">
        <v>589281.53</v>
      </c>
      <c r="J484" s="85">
        <v>176397.12</v>
      </c>
      <c r="K484" s="111">
        <v>43.259967416178299</v>
      </c>
      <c r="L484" s="85">
        <v>176397.12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1883</v>
      </c>
      <c r="D485" s="16" t="s">
        <v>1884</v>
      </c>
      <c r="E485" s="85">
        <v>167649.51999999999</v>
      </c>
      <c r="F485" s="85">
        <v>0</v>
      </c>
      <c r="G485" s="85">
        <v>167649.51999999999</v>
      </c>
      <c r="H485" s="85">
        <v>203016.41</v>
      </c>
      <c r="I485" s="85">
        <v>203016.41</v>
      </c>
      <c r="J485" s="85">
        <v>101740.07</v>
      </c>
      <c r="K485" s="111">
        <v>60.686168382707002</v>
      </c>
      <c r="L485" s="85">
        <v>101740.07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1885</v>
      </c>
      <c r="D486" s="16" t="s">
        <v>2297</v>
      </c>
      <c r="E486" s="85">
        <v>2524409.73</v>
      </c>
      <c r="F486" s="85">
        <v>2789283.62</v>
      </c>
      <c r="G486" s="85">
        <v>5313693.3499999996</v>
      </c>
      <c r="H486" s="85">
        <v>2786089.76</v>
      </c>
      <c r="I486" s="85">
        <v>2786089.76</v>
      </c>
      <c r="J486" s="85">
        <v>1262254.1399999999</v>
      </c>
      <c r="K486" s="111">
        <v>23.754741887768098</v>
      </c>
      <c r="L486" s="85">
        <v>1148905.7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1886</v>
      </c>
      <c r="D487" s="16" t="s">
        <v>1887</v>
      </c>
      <c r="E487" s="85">
        <v>830694.29</v>
      </c>
      <c r="F487" s="85">
        <v>3825241.1</v>
      </c>
      <c r="G487" s="85">
        <v>4655935.3899999997</v>
      </c>
      <c r="H487" s="85">
        <v>1893938.61</v>
      </c>
      <c r="I487" s="85">
        <v>1380282.85</v>
      </c>
      <c r="J487" s="85">
        <v>514697.14</v>
      </c>
      <c r="K487" s="111">
        <v>11.0546452406849</v>
      </c>
      <c r="L487" s="85">
        <v>358421.55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1888</v>
      </c>
      <c r="D488" s="16" t="s">
        <v>1889</v>
      </c>
      <c r="E488" s="85">
        <v>25000</v>
      </c>
      <c r="F488" s="85">
        <v>0</v>
      </c>
      <c r="G488" s="85">
        <v>25000</v>
      </c>
      <c r="H488" s="85">
        <v>44675.42</v>
      </c>
      <c r="I488" s="85">
        <v>44675.42</v>
      </c>
      <c r="J488" s="85">
        <v>44675.42</v>
      </c>
      <c r="K488" s="111">
        <v>178.70168000000001</v>
      </c>
      <c r="L488" s="85">
        <v>44675.42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1890</v>
      </c>
      <c r="D489" s="16" t="s">
        <v>1891</v>
      </c>
      <c r="E489" s="85">
        <v>130000</v>
      </c>
      <c r="F489" s="85">
        <v>0</v>
      </c>
      <c r="G489" s="85">
        <v>130000</v>
      </c>
      <c r="H489" s="85">
        <v>6050</v>
      </c>
      <c r="I489" s="85">
        <v>6050</v>
      </c>
      <c r="J489" s="85">
        <v>6050</v>
      </c>
      <c r="K489" s="111">
        <v>4.6538461538461497</v>
      </c>
      <c r="L489" s="85">
        <v>6050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1892</v>
      </c>
      <c r="D490" s="16" t="s">
        <v>1893</v>
      </c>
      <c r="E490" s="85">
        <v>616915.68999999994</v>
      </c>
      <c r="F490" s="85">
        <v>0</v>
      </c>
      <c r="G490" s="85">
        <v>616915.68999999994</v>
      </c>
      <c r="H490" s="85">
        <v>0</v>
      </c>
      <c r="I490" s="85">
        <v>0</v>
      </c>
      <c r="J490" s="85">
        <v>0</v>
      </c>
      <c r="K490" s="111">
        <v>0</v>
      </c>
      <c r="L490" s="85">
        <v>0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1894</v>
      </c>
      <c r="D491" s="16" t="s">
        <v>2298</v>
      </c>
      <c r="E491" s="85">
        <v>101120</v>
      </c>
      <c r="F491" s="85">
        <v>0</v>
      </c>
      <c r="G491" s="85">
        <v>101120</v>
      </c>
      <c r="H491" s="85">
        <v>0</v>
      </c>
      <c r="I491" s="85">
        <v>0</v>
      </c>
      <c r="J491" s="85">
        <v>0</v>
      </c>
      <c r="K491" s="111">
        <v>0</v>
      </c>
      <c r="L491" s="85">
        <v>0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1895</v>
      </c>
      <c r="D492" s="16" t="s">
        <v>1896</v>
      </c>
      <c r="E492" s="85">
        <v>0</v>
      </c>
      <c r="F492" s="85">
        <v>246011.95</v>
      </c>
      <c r="G492" s="85">
        <v>246011.95</v>
      </c>
      <c r="H492" s="85">
        <v>215571.95</v>
      </c>
      <c r="I492" s="85">
        <v>215571.95</v>
      </c>
      <c r="J492" s="85">
        <v>1550.09</v>
      </c>
      <c r="K492" s="111">
        <v>0.63008727828058997</v>
      </c>
      <c r="L492" s="85">
        <v>0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1897</v>
      </c>
      <c r="D493" s="16" t="s">
        <v>1898</v>
      </c>
      <c r="E493" s="85">
        <v>150000</v>
      </c>
      <c r="F493" s="85">
        <v>-76755.259999999995</v>
      </c>
      <c r="G493" s="85">
        <v>73244.740000000005</v>
      </c>
      <c r="H493" s="85">
        <v>48387.9</v>
      </c>
      <c r="I493" s="85">
        <v>48387.9</v>
      </c>
      <c r="J493" s="85">
        <v>21505.73</v>
      </c>
      <c r="K493" s="111">
        <v>29.3614667756347</v>
      </c>
      <c r="L493" s="85">
        <v>21505.73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1899</v>
      </c>
      <c r="D494" s="16" t="s">
        <v>1900</v>
      </c>
      <c r="E494" s="85">
        <v>100000</v>
      </c>
      <c r="F494" s="85">
        <v>379198.71999999997</v>
      </c>
      <c r="G494" s="85">
        <v>479198.71999999997</v>
      </c>
      <c r="H494" s="85">
        <v>0</v>
      </c>
      <c r="I494" s="85">
        <v>0</v>
      </c>
      <c r="J494" s="85">
        <v>0</v>
      </c>
      <c r="K494" s="111">
        <v>0</v>
      </c>
      <c r="L494" s="85">
        <v>0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1901</v>
      </c>
      <c r="D495" s="16" t="s">
        <v>1902</v>
      </c>
      <c r="E495" s="85">
        <v>23299163.199999999</v>
      </c>
      <c r="F495" s="85">
        <v>2515.59</v>
      </c>
      <c r="G495" s="85">
        <v>23301678.789999999</v>
      </c>
      <c r="H495" s="85">
        <v>9315071.2599999998</v>
      </c>
      <c r="I495" s="85">
        <v>2416256.2599999998</v>
      </c>
      <c r="J495" s="85">
        <v>0</v>
      </c>
      <c r="K495" s="111">
        <v>0</v>
      </c>
      <c r="L495" s="85">
        <v>0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1903</v>
      </c>
      <c r="D496" s="16" t="s">
        <v>1904</v>
      </c>
      <c r="E496" s="85">
        <v>552011</v>
      </c>
      <c r="F496" s="85">
        <v>0</v>
      </c>
      <c r="G496" s="85">
        <v>552011</v>
      </c>
      <c r="H496" s="85">
        <v>88488.42</v>
      </c>
      <c r="I496" s="85">
        <v>0</v>
      </c>
      <c r="J496" s="85">
        <v>0</v>
      </c>
      <c r="K496" s="111">
        <v>0</v>
      </c>
      <c r="L496" s="85">
        <v>0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1905</v>
      </c>
      <c r="D497" s="16" t="s">
        <v>1906</v>
      </c>
      <c r="E497" s="85">
        <v>25000</v>
      </c>
      <c r="F497" s="85">
        <v>0</v>
      </c>
      <c r="G497" s="85">
        <v>25000</v>
      </c>
      <c r="H497" s="85">
        <v>0</v>
      </c>
      <c r="I497" s="85">
        <v>0</v>
      </c>
      <c r="J497" s="85">
        <v>0</v>
      </c>
      <c r="K497" s="111">
        <v>0</v>
      </c>
      <c r="L497" s="85">
        <v>0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1907</v>
      </c>
      <c r="D498" s="16" t="s">
        <v>1908</v>
      </c>
      <c r="E498" s="85">
        <v>1000000</v>
      </c>
      <c r="F498" s="85">
        <v>0</v>
      </c>
      <c r="G498" s="85">
        <v>1000000</v>
      </c>
      <c r="H498" s="85">
        <v>613636.04</v>
      </c>
      <c r="I498" s="85">
        <v>613636.04</v>
      </c>
      <c r="J498" s="85">
        <v>289178.07</v>
      </c>
      <c r="K498" s="111">
        <v>28.917807</v>
      </c>
      <c r="L498" s="85">
        <v>173987.68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1909</v>
      </c>
      <c r="D499" s="16" t="s">
        <v>1908</v>
      </c>
      <c r="E499" s="85">
        <v>1000000</v>
      </c>
      <c r="F499" s="85">
        <v>0</v>
      </c>
      <c r="G499" s="85">
        <v>1000000</v>
      </c>
      <c r="H499" s="85">
        <v>565541.03</v>
      </c>
      <c r="I499" s="85">
        <v>565541.03</v>
      </c>
      <c r="J499" s="85">
        <v>20526.62</v>
      </c>
      <c r="K499" s="111">
        <v>2.0526620000000002</v>
      </c>
      <c r="L499" s="85">
        <v>14520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1910</v>
      </c>
      <c r="D500" s="16" t="s">
        <v>2298</v>
      </c>
      <c r="E500" s="85">
        <v>0</v>
      </c>
      <c r="F500" s="85">
        <v>0</v>
      </c>
      <c r="G500" s="85">
        <v>0</v>
      </c>
      <c r="H500" s="85">
        <v>101120</v>
      </c>
      <c r="I500" s="85">
        <v>101120</v>
      </c>
      <c r="J500" s="85">
        <v>0</v>
      </c>
      <c r="K500" s="111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1911</v>
      </c>
      <c r="D501" s="16" t="s">
        <v>1912</v>
      </c>
      <c r="E501" s="85">
        <v>70000</v>
      </c>
      <c r="F501" s="85">
        <v>-70000</v>
      </c>
      <c r="G501" s="85">
        <v>0</v>
      </c>
      <c r="H501" s="85">
        <v>0</v>
      </c>
      <c r="I501" s="85">
        <v>0</v>
      </c>
      <c r="J501" s="85">
        <v>0</v>
      </c>
      <c r="K501" s="111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1913</v>
      </c>
      <c r="D502" s="16" t="s">
        <v>1914</v>
      </c>
      <c r="E502" s="85">
        <v>270000.5</v>
      </c>
      <c r="F502" s="85">
        <v>0</v>
      </c>
      <c r="G502" s="85">
        <v>270000.5</v>
      </c>
      <c r="H502" s="85">
        <v>0</v>
      </c>
      <c r="I502" s="85">
        <v>0</v>
      </c>
      <c r="J502" s="85">
        <v>0</v>
      </c>
      <c r="K502" s="111">
        <v>0</v>
      </c>
      <c r="L502" s="85">
        <v>0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1915</v>
      </c>
      <c r="D503" s="16" t="s">
        <v>1916</v>
      </c>
      <c r="E503" s="85">
        <v>30000</v>
      </c>
      <c r="F503" s="85">
        <v>0</v>
      </c>
      <c r="G503" s="85">
        <v>30000</v>
      </c>
      <c r="H503" s="85">
        <v>0</v>
      </c>
      <c r="I503" s="85">
        <v>0</v>
      </c>
      <c r="J503" s="85">
        <v>0</v>
      </c>
      <c r="K503" s="111">
        <v>0</v>
      </c>
      <c r="L503" s="85">
        <v>0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1917</v>
      </c>
      <c r="D504" s="16" t="s">
        <v>1918</v>
      </c>
      <c r="E504" s="85">
        <v>25000</v>
      </c>
      <c r="F504" s="85">
        <v>0</v>
      </c>
      <c r="G504" s="85">
        <v>25000</v>
      </c>
      <c r="H504" s="85">
        <v>0</v>
      </c>
      <c r="I504" s="85">
        <v>0</v>
      </c>
      <c r="J504" s="85">
        <v>0</v>
      </c>
      <c r="K504" s="111">
        <v>0</v>
      </c>
      <c r="L504" s="85">
        <v>0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1919</v>
      </c>
      <c r="D505" s="16" t="s">
        <v>1920</v>
      </c>
      <c r="E505" s="85">
        <v>50000</v>
      </c>
      <c r="F505" s="85">
        <v>0</v>
      </c>
      <c r="G505" s="85">
        <v>50000</v>
      </c>
      <c r="H505" s="85">
        <v>6050</v>
      </c>
      <c r="I505" s="85">
        <v>6050</v>
      </c>
      <c r="J505" s="85">
        <v>6050</v>
      </c>
      <c r="K505" s="111">
        <v>12.1</v>
      </c>
      <c r="L505" s="85">
        <v>6050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1921</v>
      </c>
      <c r="D506" s="16" t="s">
        <v>1922</v>
      </c>
      <c r="E506" s="85">
        <v>65000</v>
      </c>
      <c r="F506" s="85">
        <v>0</v>
      </c>
      <c r="G506" s="85">
        <v>65000</v>
      </c>
      <c r="H506" s="85">
        <v>0</v>
      </c>
      <c r="I506" s="85">
        <v>0</v>
      </c>
      <c r="J506" s="85">
        <v>0</v>
      </c>
      <c r="K506" s="111">
        <v>0</v>
      </c>
      <c r="L506" s="85">
        <v>0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1923</v>
      </c>
      <c r="D507" s="16" t="s">
        <v>1924</v>
      </c>
      <c r="E507" s="85">
        <v>60000</v>
      </c>
      <c r="F507" s="85">
        <v>0</v>
      </c>
      <c r="G507" s="85">
        <v>60000</v>
      </c>
      <c r="H507" s="85">
        <v>0</v>
      </c>
      <c r="I507" s="85">
        <v>0</v>
      </c>
      <c r="J507" s="85">
        <v>0</v>
      </c>
      <c r="K507" s="111">
        <v>0</v>
      </c>
      <c r="L507" s="85">
        <v>0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1925</v>
      </c>
      <c r="D508" s="16" t="s">
        <v>2299</v>
      </c>
      <c r="E508" s="85">
        <v>0</v>
      </c>
      <c r="F508" s="85">
        <v>0</v>
      </c>
      <c r="G508" s="85">
        <v>0</v>
      </c>
      <c r="H508" s="85">
        <v>52789.87</v>
      </c>
      <c r="I508" s="85">
        <v>52789.87</v>
      </c>
      <c r="J508" s="85">
        <v>0</v>
      </c>
      <c r="K508" s="111">
        <v>0</v>
      </c>
      <c r="L508" s="85">
        <v>0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1926</v>
      </c>
      <c r="D509" s="16" t="s">
        <v>1927</v>
      </c>
      <c r="E509" s="85">
        <v>0</v>
      </c>
      <c r="F509" s="85">
        <v>0</v>
      </c>
      <c r="G509" s="85">
        <v>0</v>
      </c>
      <c r="H509" s="85">
        <v>9951.0400000000009</v>
      </c>
      <c r="I509" s="85">
        <v>9951.0400000000009</v>
      </c>
      <c r="J509" s="85">
        <v>4999.72</v>
      </c>
      <c r="K509" s="111">
        <v>0</v>
      </c>
      <c r="L509" s="85">
        <v>4999.72</v>
      </c>
    </row>
    <row r="510" spans="1:12" s="88" customFormat="1" ht="13.8" x14ac:dyDescent="0.2">
      <c r="A510" s="37" t="s">
        <v>70</v>
      </c>
      <c r="B510" s="16" t="s">
        <v>70</v>
      </c>
      <c r="C510" s="27" t="s">
        <v>127</v>
      </c>
      <c r="D510" s="27" t="s">
        <v>70</v>
      </c>
      <c r="E510" s="90">
        <v>57789576.82</v>
      </c>
      <c r="F510" s="90">
        <v>24315719.379999999</v>
      </c>
      <c r="G510" s="90">
        <v>82105296.200000003</v>
      </c>
      <c r="H510" s="90">
        <v>48781878.25</v>
      </c>
      <c r="I510" s="90">
        <v>34290270.5</v>
      </c>
      <c r="J510" s="90">
        <v>11995354.27</v>
      </c>
      <c r="K510" s="112">
        <v>14.6097204750112</v>
      </c>
      <c r="L510" s="90">
        <v>11273778.050000001</v>
      </c>
    </row>
    <row r="511" spans="1:12" s="88" customFormat="1" ht="13.8" x14ac:dyDescent="0.2">
      <c r="A511" s="37" t="s">
        <v>456</v>
      </c>
      <c r="B511" s="16" t="s">
        <v>457</v>
      </c>
      <c r="C511" s="16" t="s">
        <v>1928</v>
      </c>
      <c r="D511" s="16" t="s">
        <v>2300</v>
      </c>
      <c r="E511" s="85">
        <v>175000</v>
      </c>
      <c r="F511" s="85">
        <v>0</v>
      </c>
      <c r="G511" s="85">
        <v>175000</v>
      </c>
      <c r="H511" s="85">
        <v>165530.63</v>
      </c>
      <c r="I511" s="85">
        <v>147473.04</v>
      </c>
      <c r="J511" s="85">
        <v>43169.919999999998</v>
      </c>
      <c r="K511" s="111">
        <v>24.6685257142857</v>
      </c>
      <c r="L511" s="85">
        <v>15956.03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1929</v>
      </c>
      <c r="D512" s="16" t="s">
        <v>2301</v>
      </c>
      <c r="E512" s="85">
        <v>22000</v>
      </c>
      <c r="F512" s="85">
        <v>-21000</v>
      </c>
      <c r="G512" s="85">
        <v>1000</v>
      </c>
      <c r="H512" s="85">
        <v>0</v>
      </c>
      <c r="I512" s="85">
        <v>0</v>
      </c>
      <c r="J512" s="85">
        <v>0</v>
      </c>
      <c r="K512" s="111">
        <v>0</v>
      </c>
      <c r="L512" s="85">
        <v>0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1930</v>
      </c>
      <c r="D513" s="16" t="s">
        <v>2302</v>
      </c>
      <c r="E513" s="85">
        <v>180000</v>
      </c>
      <c r="F513" s="85">
        <v>0</v>
      </c>
      <c r="G513" s="85">
        <v>180000</v>
      </c>
      <c r="H513" s="85">
        <v>22741.89</v>
      </c>
      <c r="I513" s="85">
        <v>22741.89</v>
      </c>
      <c r="J513" s="85">
        <v>0</v>
      </c>
      <c r="K513" s="111">
        <v>0</v>
      </c>
      <c r="L513" s="85">
        <v>0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1931</v>
      </c>
      <c r="D514" s="16" t="s">
        <v>1932</v>
      </c>
      <c r="E514" s="85">
        <v>40000</v>
      </c>
      <c r="F514" s="85">
        <v>0</v>
      </c>
      <c r="G514" s="85">
        <v>40000</v>
      </c>
      <c r="H514" s="85">
        <v>0</v>
      </c>
      <c r="I514" s="85">
        <v>0</v>
      </c>
      <c r="J514" s="85">
        <v>0</v>
      </c>
      <c r="K514" s="111">
        <v>0</v>
      </c>
      <c r="L514" s="85">
        <v>0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1933</v>
      </c>
      <c r="D515" s="16" t="s">
        <v>2303</v>
      </c>
      <c r="E515" s="85">
        <v>250000</v>
      </c>
      <c r="F515" s="85">
        <v>0</v>
      </c>
      <c r="G515" s="85">
        <v>250000</v>
      </c>
      <c r="H515" s="85">
        <v>0</v>
      </c>
      <c r="I515" s="85">
        <v>0</v>
      </c>
      <c r="J515" s="85">
        <v>0</v>
      </c>
      <c r="K515" s="111">
        <v>0</v>
      </c>
      <c r="L515" s="85">
        <v>0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1934</v>
      </c>
      <c r="D516" s="16" t="s">
        <v>1935</v>
      </c>
      <c r="E516" s="85">
        <v>300000</v>
      </c>
      <c r="F516" s="85">
        <v>0</v>
      </c>
      <c r="G516" s="85">
        <v>300000</v>
      </c>
      <c r="H516" s="85">
        <v>283826.45</v>
      </c>
      <c r="I516" s="85">
        <v>282624.53999999998</v>
      </c>
      <c r="J516" s="85">
        <v>260358.62</v>
      </c>
      <c r="K516" s="111">
        <v>86.7862066666667</v>
      </c>
      <c r="L516" s="85">
        <v>260358.62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1936</v>
      </c>
      <c r="D517" s="16" t="s">
        <v>1937</v>
      </c>
      <c r="E517" s="85">
        <v>100000</v>
      </c>
      <c r="F517" s="85">
        <v>0</v>
      </c>
      <c r="G517" s="85">
        <v>100000</v>
      </c>
      <c r="H517" s="85">
        <v>0</v>
      </c>
      <c r="I517" s="85">
        <v>0</v>
      </c>
      <c r="J517" s="85">
        <v>0</v>
      </c>
      <c r="K517" s="111">
        <v>0</v>
      </c>
      <c r="L517" s="85">
        <v>0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1938</v>
      </c>
      <c r="D518" s="16" t="s">
        <v>1939</v>
      </c>
      <c r="E518" s="85">
        <v>110000</v>
      </c>
      <c r="F518" s="85">
        <v>0</v>
      </c>
      <c r="G518" s="85">
        <v>110000</v>
      </c>
      <c r="H518" s="85">
        <v>21019.52</v>
      </c>
      <c r="I518" s="85">
        <v>21019.52</v>
      </c>
      <c r="J518" s="85">
        <v>7087.58</v>
      </c>
      <c r="K518" s="111">
        <v>6.4432545454545496</v>
      </c>
      <c r="L518" s="85">
        <v>6884.9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1940</v>
      </c>
      <c r="D519" s="16" t="s">
        <v>2304</v>
      </c>
      <c r="E519" s="85">
        <v>100000</v>
      </c>
      <c r="F519" s="85">
        <v>0</v>
      </c>
      <c r="G519" s="85">
        <v>100000</v>
      </c>
      <c r="H519" s="85">
        <v>102866.05</v>
      </c>
      <c r="I519" s="85">
        <v>102866.05</v>
      </c>
      <c r="J519" s="85">
        <v>0</v>
      </c>
      <c r="K519" s="111">
        <v>0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1941</v>
      </c>
      <c r="D520" s="16" t="s">
        <v>1942</v>
      </c>
      <c r="E520" s="85">
        <v>10000</v>
      </c>
      <c r="F520" s="85">
        <v>0</v>
      </c>
      <c r="G520" s="85">
        <v>10000</v>
      </c>
      <c r="H520" s="85">
        <v>0</v>
      </c>
      <c r="I520" s="85">
        <v>0</v>
      </c>
      <c r="J520" s="85">
        <v>0</v>
      </c>
      <c r="K520" s="111">
        <v>0</v>
      </c>
      <c r="L520" s="85">
        <v>0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1943</v>
      </c>
      <c r="D521" s="16" t="s">
        <v>1944</v>
      </c>
      <c r="E521" s="85">
        <v>377000</v>
      </c>
      <c r="F521" s="85">
        <v>-105997.87</v>
      </c>
      <c r="G521" s="85">
        <v>271002.13</v>
      </c>
      <c r="H521" s="85">
        <v>0</v>
      </c>
      <c r="I521" s="85">
        <v>0</v>
      </c>
      <c r="J521" s="85">
        <v>0</v>
      </c>
      <c r="K521" s="111">
        <v>0</v>
      </c>
      <c r="L521" s="85">
        <v>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1945</v>
      </c>
      <c r="D522" s="16" t="s">
        <v>2305</v>
      </c>
      <c r="E522" s="85">
        <v>50000</v>
      </c>
      <c r="F522" s="85">
        <v>-32000</v>
      </c>
      <c r="G522" s="85">
        <v>18000</v>
      </c>
      <c r="H522" s="85">
        <v>965.89</v>
      </c>
      <c r="I522" s="85">
        <v>965.89</v>
      </c>
      <c r="J522" s="85">
        <v>965.89</v>
      </c>
      <c r="K522" s="111">
        <v>5.36605555555556</v>
      </c>
      <c r="L522" s="85">
        <v>965.89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1946</v>
      </c>
      <c r="D523" s="16" t="s">
        <v>1947</v>
      </c>
      <c r="E523" s="85">
        <v>30000</v>
      </c>
      <c r="F523" s="85">
        <v>0</v>
      </c>
      <c r="G523" s="85">
        <v>30000</v>
      </c>
      <c r="H523" s="85">
        <v>34581.25</v>
      </c>
      <c r="I523" s="85">
        <v>34581.25</v>
      </c>
      <c r="J523" s="85">
        <v>34581.25</v>
      </c>
      <c r="K523" s="111">
        <v>115.270833333333</v>
      </c>
      <c r="L523" s="85">
        <v>34581.25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1112</v>
      </c>
      <c r="D524" s="16" t="s">
        <v>1113</v>
      </c>
      <c r="E524" s="85">
        <v>110330.88</v>
      </c>
      <c r="F524" s="85">
        <v>-60330.879999999997</v>
      </c>
      <c r="G524" s="85">
        <v>50000</v>
      </c>
      <c r="H524" s="85">
        <v>69223.570000000007</v>
      </c>
      <c r="I524" s="85">
        <v>69223.570000000007</v>
      </c>
      <c r="J524" s="85">
        <v>46088.2</v>
      </c>
      <c r="K524" s="111">
        <v>92.176400000000001</v>
      </c>
      <c r="L524" s="85">
        <v>45777.62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1948</v>
      </c>
      <c r="D525" s="16" t="s">
        <v>2306</v>
      </c>
      <c r="E525" s="85">
        <v>0</v>
      </c>
      <c r="F525" s="85">
        <v>0</v>
      </c>
      <c r="G525" s="85">
        <v>0</v>
      </c>
      <c r="H525" s="85">
        <v>6201.25</v>
      </c>
      <c r="I525" s="85">
        <v>6201.25</v>
      </c>
      <c r="J525" s="85">
        <v>6201.25</v>
      </c>
      <c r="K525" s="111">
        <v>0</v>
      </c>
      <c r="L525" s="85">
        <v>6201.25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1949</v>
      </c>
      <c r="D526" s="16" t="s">
        <v>1950</v>
      </c>
      <c r="E526" s="85">
        <v>910515.23</v>
      </c>
      <c r="F526" s="85">
        <v>0</v>
      </c>
      <c r="G526" s="85">
        <v>910515.23</v>
      </c>
      <c r="H526" s="85">
        <v>0</v>
      </c>
      <c r="I526" s="85">
        <v>0</v>
      </c>
      <c r="J526" s="85">
        <v>0</v>
      </c>
      <c r="K526" s="111">
        <v>0</v>
      </c>
      <c r="L526" s="85">
        <v>0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1951</v>
      </c>
      <c r="D527" s="16" t="s">
        <v>1952</v>
      </c>
      <c r="E527" s="85">
        <v>0</v>
      </c>
      <c r="F527" s="85">
        <v>0</v>
      </c>
      <c r="G527" s="85">
        <v>0</v>
      </c>
      <c r="H527" s="85">
        <v>413.82</v>
      </c>
      <c r="I527" s="85">
        <v>413.82</v>
      </c>
      <c r="J527" s="85">
        <v>413.82</v>
      </c>
      <c r="K527" s="111">
        <v>0</v>
      </c>
      <c r="L527" s="85">
        <v>413.82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1953</v>
      </c>
      <c r="D528" s="16" t="s">
        <v>1954</v>
      </c>
      <c r="E528" s="85">
        <v>299999.98</v>
      </c>
      <c r="F528" s="85">
        <v>0</v>
      </c>
      <c r="G528" s="85">
        <v>299999.98</v>
      </c>
      <c r="H528" s="85">
        <v>0</v>
      </c>
      <c r="I528" s="85">
        <v>0</v>
      </c>
      <c r="J528" s="85">
        <v>0</v>
      </c>
      <c r="K528" s="111">
        <v>0</v>
      </c>
      <c r="L528" s="85">
        <v>0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1955</v>
      </c>
      <c r="D529" s="16" t="s">
        <v>1956</v>
      </c>
      <c r="E529" s="85">
        <v>350000</v>
      </c>
      <c r="F529" s="85">
        <v>-67158</v>
      </c>
      <c r="G529" s="85">
        <v>282842</v>
      </c>
      <c r="H529" s="85">
        <v>0</v>
      </c>
      <c r="I529" s="85">
        <v>0</v>
      </c>
      <c r="J529" s="85">
        <v>0</v>
      </c>
      <c r="K529" s="111">
        <v>0</v>
      </c>
      <c r="L529" s="85">
        <v>0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1957</v>
      </c>
      <c r="D530" s="16" t="s">
        <v>1958</v>
      </c>
      <c r="E530" s="85">
        <v>285000</v>
      </c>
      <c r="F530" s="85">
        <v>0</v>
      </c>
      <c r="G530" s="85">
        <v>285000</v>
      </c>
      <c r="H530" s="85">
        <v>0</v>
      </c>
      <c r="I530" s="85">
        <v>0</v>
      </c>
      <c r="J530" s="85">
        <v>0</v>
      </c>
      <c r="K530" s="111">
        <v>0</v>
      </c>
      <c r="L530" s="85">
        <v>0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1959</v>
      </c>
      <c r="D531" s="16" t="s">
        <v>1960</v>
      </c>
      <c r="E531" s="85">
        <v>5953823.8600000003</v>
      </c>
      <c r="F531" s="85">
        <v>82515.179999999993</v>
      </c>
      <c r="G531" s="85">
        <v>6036339.04</v>
      </c>
      <c r="H531" s="85">
        <v>1987044.28</v>
      </c>
      <c r="I531" s="85">
        <v>1987044.28</v>
      </c>
      <c r="J531" s="85">
        <v>0</v>
      </c>
      <c r="K531" s="111">
        <v>0</v>
      </c>
      <c r="L531" s="85">
        <v>0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1961</v>
      </c>
      <c r="D532" s="16" t="s">
        <v>1962</v>
      </c>
      <c r="E532" s="85">
        <v>1500000</v>
      </c>
      <c r="F532" s="85">
        <v>-1500000</v>
      </c>
      <c r="G532" s="85">
        <v>0</v>
      </c>
      <c r="H532" s="85">
        <v>0</v>
      </c>
      <c r="I532" s="85">
        <v>0</v>
      </c>
      <c r="J532" s="85">
        <v>0</v>
      </c>
      <c r="K532" s="111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27" t="s">
        <v>127</v>
      </c>
      <c r="D533" s="27" t="s">
        <v>70</v>
      </c>
      <c r="E533" s="90">
        <v>11153669.949999999</v>
      </c>
      <c r="F533" s="90">
        <v>-1703971.57</v>
      </c>
      <c r="G533" s="90">
        <v>9449698.3800000008</v>
      </c>
      <c r="H533" s="90">
        <v>2694414.6</v>
      </c>
      <c r="I533" s="90">
        <v>2675155.1</v>
      </c>
      <c r="J533" s="90">
        <v>398866.53</v>
      </c>
      <c r="K533" s="112">
        <v>4.2209445631004403</v>
      </c>
      <c r="L533" s="90">
        <v>371139.38</v>
      </c>
    </row>
    <row r="534" spans="1:12" s="88" customFormat="1" ht="13.8" x14ac:dyDescent="0.2">
      <c r="A534" s="37" t="s">
        <v>460</v>
      </c>
      <c r="B534" s="16" t="s">
        <v>461</v>
      </c>
      <c r="C534" s="16" t="s">
        <v>1201</v>
      </c>
      <c r="D534" s="16" t="s">
        <v>1125</v>
      </c>
      <c r="E534" s="85">
        <v>6199985.2300000004</v>
      </c>
      <c r="F534" s="85">
        <v>-5006149.0599999996</v>
      </c>
      <c r="G534" s="85">
        <v>1193836.17</v>
      </c>
      <c r="H534" s="85">
        <v>0</v>
      </c>
      <c r="I534" s="85">
        <v>0</v>
      </c>
      <c r="J534" s="85">
        <v>0</v>
      </c>
      <c r="K534" s="111">
        <v>0</v>
      </c>
      <c r="L534" s="85">
        <v>0</v>
      </c>
    </row>
    <row r="535" spans="1:12" s="88" customFormat="1" ht="13.8" x14ac:dyDescent="0.2">
      <c r="A535" s="37" t="s">
        <v>70</v>
      </c>
      <c r="B535" s="16" t="s">
        <v>70</v>
      </c>
      <c r="C535" s="27" t="s">
        <v>127</v>
      </c>
      <c r="D535" s="27" t="s">
        <v>70</v>
      </c>
      <c r="E535" s="90">
        <v>6199985.2300000004</v>
      </c>
      <c r="F535" s="90">
        <v>-5006149.0599999996</v>
      </c>
      <c r="G535" s="90">
        <v>1193836.17</v>
      </c>
      <c r="H535" s="90">
        <v>0</v>
      </c>
      <c r="I535" s="90">
        <v>0</v>
      </c>
      <c r="J535" s="90">
        <v>0</v>
      </c>
      <c r="K535" s="112">
        <v>0</v>
      </c>
      <c r="L535" s="90">
        <v>0</v>
      </c>
    </row>
    <row r="536" spans="1:12" s="88" customFormat="1" ht="13.8" x14ac:dyDescent="0.2">
      <c r="A536" s="37" t="s">
        <v>462</v>
      </c>
      <c r="B536" s="16" t="s">
        <v>463</v>
      </c>
      <c r="C536" s="16" t="s">
        <v>1963</v>
      </c>
      <c r="D536" s="16" t="s">
        <v>1964</v>
      </c>
      <c r="E536" s="85">
        <v>3628700</v>
      </c>
      <c r="F536" s="85">
        <v>555952.69999999995</v>
      </c>
      <c r="G536" s="85">
        <v>4184652.7</v>
      </c>
      <c r="H536" s="85">
        <v>1991167.64</v>
      </c>
      <c r="I536" s="85">
        <v>1971127.2</v>
      </c>
      <c r="J536" s="85">
        <v>855548.27</v>
      </c>
      <c r="K536" s="111">
        <v>20.444905021628198</v>
      </c>
      <c r="L536" s="85">
        <v>855548.27</v>
      </c>
    </row>
    <row r="537" spans="1:12" s="88" customFormat="1" ht="13.8" x14ac:dyDescent="0.2">
      <c r="A537" s="37" t="s">
        <v>70</v>
      </c>
      <c r="B537" s="16" t="s">
        <v>70</v>
      </c>
      <c r="C537" s="27" t="s">
        <v>127</v>
      </c>
      <c r="D537" s="27" t="s">
        <v>70</v>
      </c>
      <c r="E537" s="90">
        <v>3628700</v>
      </c>
      <c r="F537" s="90">
        <v>555952.69999999995</v>
      </c>
      <c r="G537" s="90">
        <v>4184652.7</v>
      </c>
      <c r="H537" s="90">
        <v>1991167.64</v>
      </c>
      <c r="I537" s="90">
        <v>1971127.2</v>
      </c>
      <c r="J537" s="90">
        <v>855548.27</v>
      </c>
      <c r="K537" s="112">
        <v>20.444905021628198</v>
      </c>
      <c r="L537" s="90">
        <v>855548.27</v>
      </c>
    </row>
    <row r="538" spans="1:12" s="88" customFormat="1" ht="13.8" x14ac:dyDescent="0.2">
      <c r="A538" s="37" t="s">
        <v>464</v>
      </c>
      <c r="B538" s="16" t="s">
        <v>465</v>
      </c>
      <c r="C538" s="16" t="s">
        <v>1965</v>
      </c>
      <c r="D538" s="16" t="s">
        <v>1966</v>
      </c>
      <c r="E538" s="85">
        <v>0</v>
      </c>
      <c r="F538" s="85">
        <v>6574647.0300000003</v>
      </c>
      <c r="G538" s="85">
        <v>6574647.0300000003</v>
      </c>
      <c r="H538" s="85">
        <v>24319.79</v>
      </c>
      <c r="I538" s="85">
        <v>24319.79</v>
      </c>
      <c r="J538" s="85">
        <v>24319.79</v>
      </c>
      <c r="K538" s="111">
        <v>0.36990259536412001</v>
      </c>
      <c r="L538" s="85">
        <v>24319.79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1967</v>
      </c>
      <c r="D539" s="16" t="s">
        <v>2307</v>
      </c>
      <c r="E539" s="85">
        <v>0</v>
      </c>
      <c r="F539" s="85">
        <v>499552.97</v>
      </c>
      <c r="G539" s="85">
        <v>499552.97</v>
      </c>
      <c r="H539" s="85">
        <v>499552.97</v>
      </c>
      <c r="I539" s="85">
        <v>499552.97</v>
      </c>
      <c r="J539" s="85">
        <v>499552.97</v>
      </c>
      <c r="K539" s="111">
        <v>100</v>
      </c>
      <c r="L539" s="85">
        <v>499552.97</v>
      </c>
    </row>
    <row r="540" spans="1:12" s="88" customFormat="1" ht="13.8" x14ac:dyDescent="0.2">
      <c r="A540" s="37" t="s">
        <v>70</v>
      </c>
      <c r="B540" s="16" t="s">
        <v>70</v>
      </c>
      <c r="C540" s="16" t="s">
        <v>1968</v>
      </c>
      <c r="D540" s="16" t="s">
        <v>1969</v>
      </c>
      <c r="E540" s="85">
        <v>800000</v>
      </c>
      <c r="F540" s="85">
        <v>-794884</v>
      </c>
      <c r="G540" s="85">
        <v>5116</v>
      </c>
      <c r="H540" s="85">
        <v>1936</v>
      </c>
      <c r="I540" s="85">
        <v>1936</v>
      </c>
      <c r="J540" s="85">
        <v>1936</v>
      </c>
      <c r="K540" s="111">
        <v>37.842064112587998</v>
      </c>
      <c r="L540" s="85">
        <v>1936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1970</v>
      </c>
      <c r="D541" s="16" t="s">
        <v>1971</v>
      </c>
      <c r="E541" s="85">
        <v>27092053.899999999</v>
      </c>
      <c r="F541" s="85">
        <v>-6539779.8099999996</v>
      </c>
      <c r="G541" s="85">
        <v>20552274.09</v>
      </c>
      <c r="H541" s="85">
        <v>18773367.969999999</v>
      </c>
      <c r="I541" s="85">
        <v>18773367.969999999</v>
      </c>
      <c r="J541" s="85">
        <v>7448669.46</v>
      </c>
      <c r="K541" s="111">
        <v>36.242556066456203</v>
      </c>
      <c r="L541" s="85">
        <v>7448669.46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1972</v>
      </c>
      <c r="D542" s="16" t="s">
        <v>1973</v>
      </c>
      <c r="E542" s="85">
        <v>44359735.409999996</v>
      </c>
      <c r="F542" s="85">
        <v>5972542.04</v>
      </c>
      <c r="G542" s="85">
        <v>50332277.450000003</v>
      </c>
      <c r="H542" s="85">
        <v>42634215.869999997</v>
      </c>
      <c r="I542" s="85">
        <v>42621315.869999997</v>
      </c>
      <c r="J542" s="85">
        <v>17832733.960000001</v>
      </c>
      <c r="K542" s="111">
        <v>35.430016012518003</v>
      </c>
      <c r="L542" s="85">
        <v>17832733.960000001</v>
      </c>
    </row>
    <row r="543" spans="1:12" s="88" customFormat="1" ht="13.8" x14ac:dyDescent="0.2">
      <c r="A543" s="37" t="s">
        <v>70</v>
      </c>
      <c r="B543" s="16" t="s">
        <v>70</v>
      </c>
      <c r="C543" s="16" t="s">
        <v>1974</v>
      </c>
      <c r="D543" s="16" t="s">
        <v>1975</v>
      </c>
      <c r="E543" s="85">
        <v>550000</v>
      </c>
      <c r="F543" s="85">
        <v>-275000</v>
      </c>
      <c r="G543" s="85">
        <v>275000</v>
      </c>
      <c r="H543" s="85">
        <v>275000</v>
      </c>
      <c r="I543" s="85">
        <v>0</v>
      </c>
      <c r="J543" s="85">
        <v>0</v>
      </c>
      <c r="K543" s="111">
        <v>0</v>
      </c>
      <c r="L543" s="85">
        <v>0</v>
      </c>
    </row>
    <row r="544" spans="1:12" s="88" customFormat="1" ht="13.8" x14ac:dyDescent="0.2">
      <c r="A544" s="37" t="s">
        <v>70</v>
      </c>
      <c r="B544" s="16" t="s">
        <v>70</v>
      </c>
      <c r="C544" s="16" t="s">
        <v>1976</v>
      </c>
      <c r="D544" s="16" t="s">
        <v>1977</v>
      </c>
      <c r="E544" s="85">
        <v>0</v>
      </c>
      <c r="F544" s="85">
        <v>20000</v>
      </c>
      <c r="G544" s="85">
        <v>20000</v>
      </c>
      <c r="H544" s="85">
        <v>0</v>
      </c>
      <c r="I544" s="85">
        <v>0</v>
      </c>
      <c r="J544" s="85">
        <v>0</v>
      </c>
      <c r="K544" s="111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16" t="s">
        <v>1978</v>
      </c>
      <c r="D545" s="16" t="s">
        <v>1979</v>
      </c>
      <c r="E545" s="85">
        <v>0</v>
      </c>
      <c r="F545" s="85">
        <v>2395800</v>
      </c>
      <c r="G545" s="85">
        <v>2395800</v>
      </c>
      <c r="H545" s="85">
        <v>2395800</v>
      </c>
      <c r="I545" s="85">
        <v>2395800</v>
      </c>
      <c r="J545" s="85">
        <v>0</v>
      </c>
      <c r="K545" s="111">
        <v>0</v>
      </c>
      <c r="L545" s="85">
        <v>0</v>
      </c>
    </row>
    <row r="546" spans="1:12" s="88" customFormat="1" ht="13.8" x14ac:dyDescent="0.2">
      <c r="A546" s="37" t="s">
        <v>70</v>
      </c>
      <c r="B546" s="16" t="s">
        <v>70</v>
      </c>
      <c r="C546" s="16" t="s">
        <v>1980</v>
      </c>
      <c r="D546" s="16" t="s">
        <v>1981</v>
      </c>
      <c r="E546" s="85">
        <v>0</v>
      </c>
      <c r="F546" s="85">
        <v>471999.32</v>
      </c>
      <c r="G546" s="85">
        <v>471999.32</v>
      </c>
      <c r="H546" s="85">
        <v>0</v>
      </c>
      <c r="I546" s="85">
        <v>0</v>
      </c>
      <c r="J546" s="85">
        <v>0</v>
      </c>
      <c r="K546" s="111">
        <v>0</v>
      </c>
      <c r="L546" s="85">
        <v>0</v>
      </c>
    </row>
    <row r="547" spans="1:12" s="88" customFormat="1" ht="13.8" x14ac:dyDescent="0.2">
      <c r="A547" s="37" t="s">
        <v>70</v>
      </c>
      <c r="B547" s="16" t="s">
        <v>70</v>
      </c>
      <c r="C547" s="16" t="s">
        <v>1982</v>
      </c>
      <c r="D547" s="16" t="s">
        <v>1983</v>
      </c>
      <c r="E547" s="85">
        <v>0</v>
      </c>
      <c r="F547" s="85">
        <v>4629667.5</v>
      </c>
      <c r="G547" s="85">
        <v>4629667.5</v>
      </c>
      <c r="H547" s="85">
        <v>3892940.43</v>
      </c>
      <c r="I547" s="85">
        <v>3892940.43</v>
      </c>
      <c r="J547" s="85">
        <v>729950.32</v>
      </c>
      <c r="K547" s="111">
        <v>15.7667979395929</v>
      </c>
      <c r="L547" s="85">
        <v>729950.32</v>
      </c>
    </row>
    <row r="548" spans="1:12" s="88" customFormat="1" ht="13.8" x14ac:dyDescent="0.2">
      <c r="A548" s="37" t="s">
        <v>70</v>
      </c>
      <c r="B548" s="16" t="s">
        <v>70</v>
      </c>
      <c r="C548" s="16" t="s">
        <v>1984</v>
      </c>
      <c r="D548" s="16" t="s">
        <v>1985</v>
      </c>
      <c r="E548" s="85">
        <v>400000</v>
      </c>
      <c r="F548" s="85">
        <v>-400000</v>
      </c>
      <c r="G548" s="85">
        <v>0</v>
      </c>
      <c r="H548" s="85">
        <v>0</v>
      </c>
      <c r="I548" s="85">
        <v>0</v>
      </c>
      <c r="J548" s="85">
        <v>0</v>
      </c>
      <c r="K548" s="111">
        <v>0</v>
      </c>
      <c r="L548" s="85">
        <v>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1986</v>
      </c>
      <c r="D549" s="16" t="s">
        <v>1987</v>
      </c>
      <c r="E549" s="85">
        <v>18600617</v>
      </c>
      <c r="F549" s="85">
        <v>8850180.8599999994</v>
      </c>
      <c r="G549" s="85">
        <v>27450797.859999999</v>
      </c>
      <c r="H549" s="85">
        <v>26247424.84</v>
      </c>
      <c r="I549" s="85">
        <v>26247424.84</v>
      </c>
      <c r="J549" s="85">
        <v>5704115.5899999999</v>
      </c>
      <c r="K549" s="111">
        <v>20.7794163910688</v>
      </c>
      <c r="L549" s="85">
        <v>5704115.5899999999</v>
      </c>
    </row>
    <row r="550" spans="1:12" s="88" customFormat="1" ht="13.8" x14ac:dyDescent="0.2">
      <c r="A550" s="37" t="s">
        <v>70</v>
      </c>
      <c r="B550" s="16" t="s">
        <v>70</v>
      </c>
      <c r="C550" s="16" t="s">
        <v>1988</v>
      </c>
      <c r="D550" s="16" t="s">
        <v>1989</v>
      </c>
      <c r="E550" s="85">
        <v>4629000</v>
      </c>
      <c r="F550" s="85">
        <v>-4629000</v>
      </c>
      <c r="G550" s="85">
        <v>0</v>
      </c>
      <c r="H550" s="85">
        <v>0</v>
      </c>
      <c r="I550" s="85">
        <v>0</v>
      </c>
      <c r="J550" s="85">
        <v>0</v>
      </c>
      <c r="K550" s="111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1990</v>
      </c>
      <c r="D551" s="16" t="s">
        <v>1991</v>
      </c>
      <c r="E551" s="85">
        <v>0</v>
      </c>
      <c r="F551" s="85">
        <v>3753653.7</v>
      </c>
      <c r="G551" s="85">
        <v>3753653.7</v>
      </c>
      <c r="H551" s="85">
        <v>3143619.33</v>
      </c>
      <c r="I551" s="85">
        <v>3143619.33</v>
      </c>
      <c r="J551" s="85">
        <v>571830.78</v>
      </c>
      <c r="K551" s="111">
        <v>15.2339780305253</v>
      </c>
      <c r="L551" s="85">
        <v>447563.78</v>
      </c>
    </row>
    <row r="552" spans="1:12" s="88" customFormat="1" ht="13.8" x14ac:dyDescent="0.2">
      <c r="A552" s="37" t="s">
        <v>70</v>
      </c>
      <c r="B552" s="16" t="s">
        <v>70</v>
      </c>
      <c r="C552" s="16" t="s">
        <v>1992</v>
      </c>
      <c r="D552" s="16" t="s">
        <v>1993</v>
      </c>
      <c r="E552" s="85">
        <v>1150000</v>
      </c>
      <c r="F552" s="85">
        <v>-32261.47</v>
      </c>
      <c r="G552" s="85">
        <v>1117738.53</v>
      </c>
      <c r="H552" s="85">
        <v>780003.3</v>
      </c>
      <c r="I552" s="85">
        <v>660309.76000000001</v>
      </c>
      <c r="J552" s="85">
        <v>274226.46999999997</v>
      </c>
      <c r="K552" s="111">
        <v>24.534044648170099</v>
      </c>
      <c r="L552" s="85">
        <v>274226.46999999997</v>
      </c>
    </row>
    <row r="553" spans="1:12" s="88" customFormat="1" ht="13.8" x14ac:dyDescent="0.2">
      <c r="A553" s="37" t="s">
        <v>70</v>
      </c>
      <c r="B553" s="16" t="s">
        <v>70</v>
      </c>
      <c r="C553" s="16" t="s">
        <v>1994</v>
      </c>
      <c r="D553" s="16" t="s">
        <v>1995</v>
      </c>
      <c r="E553" s="85">
        <v>2773774.35</v>
      </c>
      <c r="F553" s="85">
        <v>3103920.23</v>
      </c>
      <c r="G553" s="85">
        <v>5877694.5800000001</v>
      </c>
      <c r="H553" s="85">
        <v>0</v>
      </c>
      <c r="I553" s="85">
        <v>0</v>
      </c>
      <c r="J553" s="85">
        <v>0</v>
      </c>
      <c r="K553" s="111">
        <v>0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1996</v>
      </c>
      <c r="D554" s="16" t="s">
        <v>1997</v>
      </c>
      <c r="E554" s="85">
        <v>1850000</v>
      </c>
      <c r="F554" s="85">
        <v>-1850000</v>
      </c>
      <c r="G554" s="85">
        <v>0</v>
      </c>
      <c r="H554" s="85">
        <v>0</v>
      </c>
      <c r="I554" s="85">
        <v>0</v>
      </c>
      <c r="J554" s="85">
        <v>0</v>
      </c>
      <c r="K554" s="111">
        <v>0</v>
      </c>
      <c r="L554" s="85">
        <v>0</v>
      </c>
    </row>
    <row r="555" spans="1:12" s="88" customFormat="1" ht="13.8" x14ac:dyDescent="0.2">
      <c r="A555" s="37" t="s">
        <v>70</v>
      </c>
      <c r="B555" s="16" t="s">
        <v>70</v>
      </c>
      <c r="C555" s="16" t="s">
        <v>1998</v>
      </c>
      <c r="D555" s="16" t="s">
        <v>1999</v>
      </c>
      <c r="E555" s="85">
        <v>10000000</v>
      </c>
      <c r="F555" s="85">
        <v>-6223124.5099999998</v>
      </c>
      <c r="G555" s="85">
        <v>3776875.49</v>
      </c>
      <c r="H555" s="85">
        <v>755023.35</v>
      </c>
      <c r="I555" s="85">
        <v>404123.35</v>
      </c>
      <c r="J555" s="85">
        <v>376001.49</v>
      </c>
      <c r="K555" s="111">
        <v>9.95535836422291</v>
      </c>
      <c r="L555" s="85">
        <v>376001.49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2000</v>
      </c>
      <c r="D556" s="16" t="s">
        <v>2001</v>
      </c>
      <c r="E556" s="85">
        <v>0</v>
      </c>
      <c r="F556" s="85">
        <v>11199500</v>
      </c>
      <c r="G556" s="85">
        <v>11199500</v>
      </c>
      <c r="H556" s="85">
        <v>268981.11</v>
      </c>
      <c r="I556" s="85">
        <v>51981.11</v>
      </c>
      <c r="J556" s="85">
        <v>597.47</v>
      </c>
      <c r="K556" s="111">
        <v>5.3347917317699998E-3</v>
      </c>
      <c r="L556" s="85">
        <v>597.47</v>
      </c>
    </row>
    <row r="557" spans="1:12" s="88" customFormat="1" ht="13.8" x14ac:dyDescent="0.2">
      <c r="A557" s="37" t="s">
        <v>70</v>
      </c>
      <c r="B557" s="16" t="s">
        <v>70</v>
      </c>
      <c r="C557" s="27" t="s">
        <v>127</v>
      </c>
      <c r="D557" s="27" t="s">
        <v>70</v>
      </c>
      <c r="E557" s="90">
        <v>112205180.66</v>
      </c>
      <c r="F557" s="90">
        <v>26727413.859999999</v>
      </c>
      <c r="G557" s="90">
        <v>138932594.52000001</v>
      </c>
      <c r="H557" s="90">
        <v>99692184.959999993</v>
      </c>
      <c r="I557" s="90">
        <v>98716691.420000002</v>
      </c>
      <c r="J557" s="90">
        <v>33463934.300000001</v>
      </c>
      <c r="K557" s="112">
        <v>24.086453157817299</v>
      </c>
      <c r="L557" s="90">
        <v>33339667.300000001</v>
      </c>
    </row>
    <row r="558" spans="1:12" s="88" customFormat="1" ht="13.8" x14ac:dyDescent="0.2">
      <c r="A558" s="37" t="s">
        <v>466</v>
      </c>
      <c r="B558" s="16" t="s">
        <v>467</v>
      </c>
      <c r="C558" s="16" t="s">
        <v>2002</v>
      </c>
      <c r="D558" s="16" t="s">
        <v>2003</v>
      </c>
      <c r="E558" s="85">
        <v>10000</v>
      </c>
      <c r="F558" s="85">
        <v>283125.63</v>
      </c>
      <c r="G558" s="85">
        <v>293125.63</v>
      </c>
      <c r="H558" s="85">
        <v>121913.49</v>
      </c>
      <c r="I558" s="85">
        <v>121807.51</v>
      </c>
      <c r="J558" s="85">
        <v>10027.709999999999</v>
      </c>
      <c r="K558" s="111">
        <v>3.4209598116684599</v>
      </c>
      <c r="L558" s="85">
        <v>10027.709999999999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2004</v>
      </c>
      <c r="D559" s="16" t="s">
        <v>2005</v>
      </c>
      <c r="E559" s="85">
        <v>2512179.19</v>
      </c>
      <c r="F559" s="85">
        <v>125059.14</v>
      </c>
      <c r="G559" s="85">
        <v>2637238.33</v>
      </c>
      <c r="H559" s="85">
        <v>1226323.1200000001</v>
      </c>
      <c r="I559" s="85">
        <v>1153947.8999999999</v>
      </c>
      <c r="J559" s="85">
        <v>390507.6</v>
      </c>
      <c r="K559" s="111">
        <v>14.807444422362799</v>
      </c>
      <c r="L559" s="85">
        <v>390507.6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2006</v>
      </c>
      <c r="D560" s="16" t="s">
        <v>2007</v>
      </c>
      <c r="E560" s="85">
        <v>11144125.189999999</v>
      </c>
      <c r="F560" s="85">
        <v>1672580.38</v>
      </c>
      <c r="G560" s="85">
        <v>12816705.57</v>
      </c>
      <c r="H560" s="85">
        <v>5562012.4199999999</v>
      </c>
      <c r="I560" s="85">
        <v>5055677.57</v>
      </c>
      <c r="J560" s="85">
        <v>950291.19</v>
      </c>
      <c r="K560" s="111">
        <v>7.4144731250153901</v>
      </c>
      <c r="L560" s="85">
        <v>950291.19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2008</v>
      </c>
      <c r="D561" s="16" t="s">
        <v>2009</v>
      </c>
      <c r="E561" s="85">
        <v>20000</v>
      </c>
      <c r="F561" s="85">
        <v>176143.58</v>
      </c>
      <c r="G561" s="85">
        <v>196143.58</v>
      </c>
      <c r="H561" s="85">
        <v>194328.84</v>
      </c>
      <c r="I561" s="85">
        <v>3898.62</v>
      </c>
      <c r="J561" s="85">
        <v>3898.62</v>
      </c>
      <c r="K561" s="111">
        <v>1.98763579210699</v>
      </c>
      <c r="L561" s="85">
        <v>3898.62</v>
      </c>
    </row>
    <row r="562" spans="1:12" s="88" customFormat="1" ht="13.8" x14ac:dyDescent="0.2">
      <c r="A562" s="37" t="s">
        <v>70</v>
      </c>
      <c r="B562" s="16" t="s">
        <v>70</v>
      </c>
      <c r="C562" s="16" t="s">
        <v>2010</v>
      </c>
      <c r="D562" s="16" t="s">
        <v>2011</v>
      </c>
      <c r="E562" s="85">
        <v>10000</v>
      </c>
      <c r="F562" s="85">
        <v>207528.99</v>
      </c>
      <c r="G562" s="85">
        <v>217528.99</v>
      </c>
      <c r="H562" s="85">
        <v>198815.51</v>
      </c>
      <c r="I562" s="85">
        <v>46886.720000000001</v>
      </c>
      <c r="J562" s="85">
        <v>35461.79</v>
      </c>
      <c r="K562" s="111">
        <v>16.302098400769498</v>
      </c>
      <c r="L562" s="85">
        <v>26392.880000000001</v>
      </c>
    </row>
    <row r="563" spans="1:12" s="88" customFormat="1" ht="13.8" x14ac:dyDescent="0.2">
      <c r="A563" s="37" t="s">
        <v>70</v>
      </c>
      <c r="B563" s="16" t="s">
        <v>70</v>
      </c>
      <c r="C563" s="16" t="s">
        <v>2012</v>
      </c>
      <c r="D563" s="16" t="s">
        <v>2013</v>
      </c>
      <c r="E563" s="85">
        <v>20000</v>
      </c>
      <c r="F563" s="85">
        <v>127982.35</v>
      </c>
      <c r="G563" s="85">
        <v>147982.35</v>
      </c>
      <c r="H563" s="85">
        <v>123239.58</v>
      </c>
      <c r="I563" s="85">
        <v>123239.58</v>
      </c>
      <c r="J563" s="85">
        <v>106769</v>
      </c>
      <c r="K563" s="111">
        <v>72.149820569817905</v>
      </c>
      <c r="L563" s="85">
        <v>106769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2014</v>
      </c>
      <c r="D564" s="16" t="s">
        <v>2005</v>
      </c>
      <c r="E564" s="85">
        <v>150000</v>
      </c>
      <c r="F564" s="85">
        <v>-107105.28</v>
      </c>
      <c r="G564" s="85">
        <v>42894.720000000001</v>
      </c>
      <c r="H564" s="85">
        <v>0</v>
      </c>
      <c r="I564" s="85">
        <v>0</v>
      </c>
      <c r="J564" s="85">
        <v>0</v>
      </c>
      <c r="K564" s="111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2015</v>
      </c>
      <c r="D565" s="16" t="s">
        <v>2007</v>
      </c>
      <c r="E565" s="85">
        <v>190409.07</v>
      </c>
      <c r="F565" s="85">
        <v>226229.26</v>
      </c>
      <c r="G565" s="85">
        <v>416638.33</v>
      </c>
      <c r="H565" s="85">
        <v>416638.33</v>
      </c>
      <c r="I565" s="85">
        <v>29988.75</v>
      </c>
      <c r="J565" s="85">
        <v>0</v>
      </c>
      <c r="K565" s="111">
        <v>0</v>
      </c>
      <c r="L565" s="85">
        <v>0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2016</v>
      </c>
      <c r="D566" s="16" t="s">
        <v>2017</v>
      </c>
      <c r="E566" s="85">
        <v>0</v>
      </c>
      <c r="F566" s="85">
        <v>47438.64</v>
      </c>
      <c r="G566" s="85">
        <v>47438.64</v>
      </c>
      <c r="H566" s="85">
        <v>10083.780000000001</v>
      </c>
      <c r="I566" s="85">
        <v>10083.780000000001</v>
      </c>
      <c r="J566" s="85">
        <v>10083.780000000001</v>
      </c>
      <c r="K566" s="111">
        <v>21.256469409747002</v>
      </c>
      <c r="L566" s="85">
        <v>10083.780000000001</v>
      </c>
    </row>
    <row r="567" spans="1:12" s="88" customFormat="1" ht="13.8" x14ac:dyDescent="0.2">
      <c r="A567" s="37" t="s">
        <v>70</v>
      </c>
      <c r="B567" s="16" t="s">
        <v>70</v>
      </c>
      <c r="C567" s="16" t="s">
        <v>2018</v>
      </c>
      <c r="D567" s="16" t="s">
        <v>2007</v>
      </c>
      <c r="E567" s="85">
        <v>961772.54</v>
      </c>
      <c r="F567" s="85">
        <v>1072571.69</v>
      </c>
      <c r="G567" s="85">
        <v>2034344.23</v>
      </c>
      <c r="H567" s="85">
        <v>820605.74</v>
      </c>
      <c r="I567" s="85">
        <v>778315.69</v>
      </c>
      <c r="J567" s="85">
        <v>9734.69</v>
      </c>
      <c r="K567" s="111">
        <v>0.47851734512010002</v>
      </c>
      <c r="L567" s="85">
        <v>9734.69</v>
      </c>
    </row>
    <row r="568" spans="1:12" s="88" customFormat="1" ht="13.8" x14ac:dyDescent="0.2">
      <c r="A568" s="37" t="s">
        <v>70</v>
      </c>
      <c r="B568" s="16" t="s">
        <v>70</v>
      </c>
      <c r="C568" s="16" t="s">
        <v>2019</v>
      </c>
      <c r="D568" s="16" t="s">
        <v>2013</v>
      </c>
      <c r="E568" s="85">
        <v>0</v>
      </c>
      <c r="F568" s="85">
        <v>16536.849999999999</v>
      </c>
      <c r="G568" s="85">
        <v>16536.849999999999</v>
      </c>
      <c r="H568" s="85">
        <v>16536.849999999999</v>
      </c>
      <c r="I568" s="85">
        <v>16536.849999999999</v>
      </c>
      <c r="J568" s="85">
        <v>16536.849999999999</v>
      </c>
      <c r="K568" s="111">
        <v>100</v>
      </c>
      <c r="L568" s="85">
        <v>16536.849999999999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2020</v>
      </c>
      <c r="D569" s="16" t="s">
        <v>2005</v>
      </c>
      <c r="E569" s="85">
        <v>0</v>
      </c>
      <c r="F569" s="85">
        <v>50335.99</v>
      </c>
      <c r="G569" s="85">
        <v>50335.99</v>
      </c>
      <c r="H569" s="85">
        <v>48278.99</v>
      </c>
      <c r="I569" s="85">
        <v>48278.99</v>
      </c>
      <c r="J569" s="85">
        <v>36724.32</v>
      </c>
      <c r="K569" s="111">
        <v>72.958374316269499</v>
      </c>
      <c r="L569" s="85">
        <v>36724.32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2021</v>
      </c>
      <c r="D570" s="16" t="s">
        <v>2022</v>
      </c>
      <c r="E570" s="85">
        <v>10000</v>
      </c>
      <c r="F570" s="85">
        <v>-7194.45</v>
      </c>
      <c r="G570" s="85">
        <v>2805.55</v>
      </c>
      <c r="H570" s="85">
        <v>2551.4499999999998</v>
      </c>
      <c r="I570" s="85">
        <v>2551.4499999999998</v>
      </c>
      <c r="J570" s="85">
        <v>2551.4499999999998</v>
      </c>
      <c r="K570" s="111">
        <v>90.9429523622819</v>
      </c>
      <c r="L570" s="85">
        <v>2551.4499999999998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2023</v>
      </c>
      <c r="D571" s="16" t="s">
        <v>2024</v>
      </c>
      <c r="E571" s="85">
        <v>10000</v>
      </c>
      <c r="F571" s="85">
        <v>-8513.4</v>
      </c>
      <c r="G571" s="85">
        <v>1486.6</v>
      </c>
      <c r="H571" s="85">
        <v>0</v>
      </c>
      <c r="I571" s="85">
        <v>0</v>
      </c>
      <c r="J571" s="85">
        <v>0</v>
      </c>
      <c r="K571" s="111">
        <v>0</v>
      </c>
      <c r="L571" s="85">
        <v>0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2025</v>
      </c>
      <c r="D572" s="16" t="s">
        <v>2017</v>
      </c>
      <c r="E572" s="85">
        <v>1411331.85</v>
      </c>
      <c r="F572" s="85">
        <v>-294454.98</v>
      </c>
      <c r="G572" s="85">
        <v>1116876.8700000001</v>
      </c>
      <c r="H572" s="85">
        <v>49799.92</v>
      </c>
      <c r="I572" s="85">
        <v>49799.92</v>
      </c>
      <c r="J572" s="85">
        <v>49799.92</v>
      </c>
      <c r="K572" s="111">
        <v>4.4588549855097304</v>
      </c>
      <c r="L572" s="85">
        <v>7659.19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2026</v>
      </c>
      <c r="D573" s="16" t="s">
        <v>2027</v>
      </c>
      <c r="E573" s="85">
        <v>1293063.31</v>
      </c>
      <c r="F573" s="85">
        <v>2474493.9700000002</v>
      </c>
      <c r="G573" s="85">
        <v>3767557.28</v>
      </c>
      <c r="H573" s="85">
        <v>2128871.02</v>
      </c>
      <c r="I573" s="85">
        <v>1019808.04</v>
      </c>
      <c r="J573" s="85">
        <v>192241.57</v>
      </c>
      <c r="K573" s="111">
        <v>5.1025520174705896</v>
      </c>
      <c r="L573" s="85">
        <v>192241.57</v>
      </c>
    </row>
    <row r="574" spans="1:12" s="88" customFormat="1" ht="13.8" x14ac:dyDescent="0.2">
      <c r="A574" s="37" t="s">
        <v>70</v>
      </c>
      <c r="B574" s="16" t="s">
        <v>70</v>
      </c>
      <c r="C574" s="27" t="s">
        <v>127</v>
      </c>
      <c r="D574" s="27" t="s">
        <v>70</v>
      </c>
      <c r="E574" s="90">
        <v>17742881.149999999</v>
      </c>
      <c r="F574" s="90">
        <v>6062758.3600000003</v>
      </c>
      <c r="G574" s="90">
        <v>23805639.510000002</v>
      </c>
      <c r="H574" s="90">
        <v>10919999.039999999</v>
      </c>
      <c r="I574" s="90">
        <v>8460821.3699999992</v>
      </c>
      <c r="J574" s="90">
        <v>1814628.49</v>
      </c>
      <c r="K574" s="112">
        <v>7.6226832269628</v>
      </c>
      <c r="L574" s="90">
        <v>1763418.85</v>
      </c>
    </row>
    <row r="575" spans="1:12" s="88" customFormat="1" ht="13.8" x14ac:dyDescent="0.2">
      <c r="A575" s="37" t="s">
        <v>468</v>
      </c>
      <c r="B575" s="16" t="s">
        <v>469</v>
      </c>
      <c r="C575" s="16" t="s">
        <v>2028</v>
      </c>
      <c r="D575" s="16" t="s">
        <v>2029</v>
      </c>
      <c r="E575" s="85">
        <v>20000</v>
      </c>
      <c r="F575" s="85">
        <v>-9416.1200000000008</v>
      </c>
      <c r="G575" s="85">
        <v>10583.88</v>
      </c>
      <c r="H575" s="85">
        <v>3762.5</v>
      </c>
      <c r="I575" s="85">
        <v>3762.5</v>
      </c>
      <c r="J575" s="85">
        <v>3762.5</v>
      </c>
      <c r="K575" s="111">
        <v>35.549344852738301</v>
      </c>
      <c r="L575" s="85">
        <v>3762.5</v>
      </c>
    </row>
    <row r="576" spans="1:12" s="88" customFormat="1" ht="13.8" x14ac:dyDescent="0.2">
      <c r="A576" s="37" t="s">
        <v>70</v>
      </c>
      <c r="B576" s="16" t="s">
        <v>70</v>
      </c>
      <c r="C576" s="16" t="s">
        <v>2030</v>
      </c>
      <c r="D576" s="16" t="s">
        <v>2031</v>
      </c>
      <c r="E576" s="85">
        <v>100000</v>
      </c>
      <c r="F576" s="85">
        <v>62412.800000000003</v>
      </c>
      <c r="G576" s="85">
        <v>162412.79999999999</v>
      </c>
      <c r="H576" s="85">
        <v>53298.879999999997</v>
      </c>
      <c r="I576" s="85">
        <v>53298.879999999997</v>
      </c>
      <c r="J576" s="85">
        <v>53298.879999999997</v>
      </c>
      <c r="K576" s="111">
        <v>32.816920833825897</v>
      </c>
      <c r="L576" s="85">
        <v>53298.879999999997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2032</v>
      </c>
      <c r="D577" s="16" t="s">
        <v>2033</v>
      </c>
      <c r="E577" s="85">
        <v>1219660.52</v>
      </c>
      <c r="F577" s="85">
        <v>1580303.31</v>
      </c>
      <c r="G577" s="85">
        <v>2799963.83</v>
      </c>
      <c r="H577" s="85">
        <v>1023247.82</v>
      </c>
      <c r="I577" s="85">
        <v>84567.61</v>
      </c>
      <c r="J577" s="85">
        <v>31355.439999999999</v>
      </c>
      <c r="K577" s="111">
        <v>1.1198516089402499</v>
      </c>
      <c r="L577" s="85">
        <v>31355.439999999999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2034</v>
      </c>
      <c r="D578" s="16" t="s">
        <v>2035</v>
      </c>
      <c r="E578" s="85">
        <v>0</v>
      </c>
      <c r="F578" s="85">
        <v>18000</v>
      </c>
      <c r="G578" s="85">
        <v>18000</v>
      </c>
      <c r="H578" s="85">
        <v>17968.5</v>
      </c>
      <c r="I578" s="85">
        <v>17968.5</v>
      </c>
      <c r="J578" s="85">
        <v>0</v>
      </c>
      <c r="K578" s="111">
        <v>0</v>
      </c>
      <c r="L578" s="85">
        <v>0</v>
      </c>
    </row>
    <row r="579" spans="1:12" s="88" customFormat="1" ht="13.8" x14ac:dyDescent="0.2">
      <c r="A579" s="37" t="s">
        <v>70</v>
      </c>
      <c r="B579" s="16" t="s">
        <v>70</v>
      </c>
      <c r="C579" s="27" t="s">
        <v>127</v>
      </c>
      <c r="D579" s="27" t="s">
        <v>70</v>
      </c>
      <c r="E579" s="90">
        <v>1339660.52</v>
      </c>
      <c r="F579" s="90">
        <v>1651299.99</v>
      </c>
      <c r="G579" s="90">
        <v>2990960.51</v>
      </c>
      <c r="H579" s="90">
        <v>1098277.7</v>
      </c>
      <c r="I579" s="90">
        <v>159597.49</v>
      </c>
      <c r="J579" s="90">
        <v>88416.82</v>
      </c>
      <c r="K579" s="112">
        <v>2.95613464986871</v>
      </c>
      <c r="L579" s="90">
        <v>88416.82</v>
      </c>
    </row>
    <row r="580" spans="1:12" s="88" customFormat="1" ht="13.8" x14ac:dyDescent="0.2">
      <c r="A580" s="37" t="s">
        <v>470</v>
      </c>
      <c r="B580" s="16" t="s">
        <v>471</v>
      </c>
      <c r="C580" s="16" t="s">
        <v>2036</v>
      </c>
      <c r="D580" s="16" t="s">
        <v>2037</v>
      </c>
      <c r="E580" s="85">
        <v>375000</v>
      </c>
      <c r="F580" s="85">
        <v>351487.76</v>
      </c>
      <c r="G580" s="85">
        <v>726487.76</v>
      </c>
      <c r="H580" s="85">
        <v>372137.49</v>
      </c>
      <c r="I580" s="85">
        <v>350191.7</v>
      </c>
      <c r="J580" s="85">
        <v>54562.35</v>
      </c>
      <c r="K580" s="111">
        <v>7.5104293567175899</v>
      </c>
      <c r="L580" s="85">
        <v>54562.35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2038</v>
      </c>
      <c r="D581" s="16" t="s">
        <v>2039</v>
      </c>
      <c r="E581" s="85">
        <v>50000</v>
      </c>
      <c r="F581" s="85">
        <v>-1459.94</v>
      </c>
      <c r="G581" s="85">
        <v>48540.06</v>
      </c>
      <c r="H581" s="85">
        <v>0</v>
      </c>
      <c r="I581" s="85">
        <v>0</v>
      </c>
      <c r="J581" s="85">
        <v>0</v>
      </c>
      <c r="K581" s="111">
        <v>0</v>
      </c>
      <c r="L581" s="85">
        <v>0</v>
      </c>
    </row>
    <row r="582" spans="1:12" s="88" customFormat="1" ht="13.8" x14ac:dyDescent="0.2">
      <c r="A582" s="37" t="s">
        <v>70</v>
      </c>
      <c r="B582" s="16" t="s">
        <v>70</v>
      </c>
      <c r="C582" s="27" t="s">
        <v>127</v>
      </c>
      <c r="D582" s="27" t="s">
        <v>70</v>
      </c>
      <c r="E582" s="90">
        <v>425000</v>
      </c>
      <c r="F582" s="90">
        <v>350027.82</v>
      </c>
      <c r="G582" s="90">
        <v>775027.82</v>
      </c>
      <c r="H582" s="90">
        <v>372137.49</v>
      </c>
      <c r="I582" s="90">
        <v>350191.7</v>
      </c>
      <c r="J582" s="90">
        <v>54562.35</v>
      </c>
      <c r="K582" s="112">
        <v>7.0400505107029598</v>
      </c>
      <c r="L582" s="90">
        <v>54562.35</v>
      </c>
    </row>
    <row r="583" spans="1:12" s="88" customFormat="1" ht="13.8" x14ac:dyDescent="0.2">
      <c r="A583" s="37" t="s">
        <v>472</v>
      </c>
      <c r="B583" s="16" t="s">
        <v>473</v>
      </c>
      <c r="C583" s="16" t="s">
        <v>2040</v>
      </c>
      <c r="D583" s="16" t="s">
        <v>2308</v>
      </c>
      <c r="E583" s="85">
        <v>5429096.2699999996</v>
      </c>
      <c r="F583" s="85">
        <v>640949.80000000005</v>
      </c>
      <c r="G583" s="85">
        <v>6070046.0700000003</v>
      </c>
      <c r="H583" s="85">
        <v>5059909.47</v>
      </c>
      <c r="I583" s="85">
        <v>5059909.47</v>
      </c>
      <c r="J583" s="85">
        <v>3958640.51</v>
      </c>
      <c r="K583" s="111">
        <v>65.215987891175899</v>
      </c>
      <c r="L583" s="85">
        <v>3958640.51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2041</v>
      </c>
      <c r="D584" s="16" t="s">
        <v>2309</v>
      </c>
      <c r="E584" s="85">
        <v>11000</v>
      </c>
      <c r="F584" s="85">
        <v>112109.25</v>
      </c>
      <c r="G584" s="85">
        <v>123109.25</v>
      </c>
      <c r="H584" s="85">
        <v>132336.16</v>
      </c>
      <c r="I584" s="85">
        <v>72336.14</v>
      </c>
      <c r="J584" s="85">
        <v>72336.14</v>
      </c>
      <c r="K584" s="111">
        <v>58.757680677934403</v>
      </c>
      <c r="L584" s="85">
        <v>72336.14</v>
      </c>
    </row>
    <row r="585" spans="1:12" s="88" customFormat="1" ht="13.8" x14ac:dyDescent="0.2">
      <c r="A585" s="37" t="s">
        <v>70</v>
      </c>
      <c r="B585" s="16" t="s">
        <v>70</v>
      </c>
      <c r="C585" s="16" t="s">
        <v>2042</v>
      </c>
      <c r="D585" s="16" t="s">
        <v>2043</v>
      </c>
      <c r="E585" s="85">
        <v>0</v>
      </c>
      <c r="F585" s="85">
        <v>1109049.7</v>
      </c>
      <c r="G585" s="85">
        <v>1109049.7</v>
      </c>
      <c r="H585" s="85">
        <v>1090341.17</v>
      </c>
      <c r="I585" s="85">
        <v>1090341.17</v>
      </c>
      <c r="J585" s="85">
        <v>387492.28</v>
      </c>
      <c r="K585" s="111">
        <v>34.939126713618002</v>
      </c>
      <c r="L585" s="85">
        <v>387492.28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2044</v>
      </c>
      <c r="D586" s="16" t="s">
        <v>2045</v>
      </c>
      <c r="E586" s="85">
        <v>5100150</v>
      </c>
      <c r="F586" s="85">
        <v>-49300.08</v>
      </c>
      <c r="G586" s="85">
        <v>5050849.92</v>
      </c>
      <c r="H586" s="85">
        <v>4945803</v>
      </c>
      <c r="I586" s="85">
        <v>4945803</v>
      </c>
      <c r="J586" s="85">
        <v>1219071.5900000001</v>
      </c>
      <c r="K586" s="111">
        <v>24.135969377605299</v>
      </c>
      <c r="L586" s="85">
        <v>1219071.5900000001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2046</v>
      </c>
      <c r="D587" s="16" t="s">
        <v>2047</v>
      </c>
      <c r="E587" s="85">
        <v>3356903.68</v>
      </c>
      <c r="F587" s="85">
        <v>1012000</v>
      </c>
      <c r="G587" s="85">
        <v>4368903.68</v>
      </c>
      <c r="H587" s="85">
        <v>4126723.1</v>
      </c>
      <c r="I587" s="85">
        <v>3987595.96</v>
      </c>
      <c r="J587" s="85">
        <v>2851033.36</v>
      </c>
      <c r="K587" s="111">
        <v>65.25740938285</v>
      </c>
      <c r="L587" s="85">
        <v>2851033.36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2048</v>
      </c>
      <c r="D588" s="16" t="s">
        <v>2049</v>
      </c>
      <c r="E588" s="85">
        <v>184712.17</v>
      </c>
      <c r="F588" s="85">
        <v>1507390.35</v>
      </c>
      <c r="G588" s="85">
        <v>1692102.52</v>
      </c>
      <c r="H588" s="85">
        <v>1636768.85</v>
      </c>
      <c r="I588" s="85">
        <v>1503146.13</v>
      </c>
      <c r="J588" s="85">
        <v>1277369.8999999999</v>
      </c>
      <c r="K588" s="111">
        <v>75.490100918944293</v>
      </c>
      <c r="L588" s="85">
        <v>1277369.8999999999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2050</v>
      </c>
      <c r="D589" s="16" t="s">
        <v>2051</v>
      </c>
      <c r="E589" s="85">
        <v>1500000</v>
      </c>
      <c r="F589" s="85">
        <v>455639.2</v>
      </c>
      <c r="G589" s="85">
        <v>1955639.2</v>
      </c>
      <c r="H589" s="85">
        <v>71941.45</v>
      </c>
      <c r="I589" s="85">
        <v>71941.45</v>
      </c>
      <c r="J589" s="85">
        <v>57334.64</v>
      </c>
      <c r="K589" s="111">
        <v>2.9317596006461701</v>
      </c>
      <c r="L589" s="85">
        <v>57334.64</v>
      </c>
    </row>
    <row r="590" spans="1:12" s="88" customFormat="1" ht="13.8" x14ac:dyDescent="0.2">
      <c r="A590" s="37" t="s">
        <v>70</v>
      </c>
      <c r="B590" s="16" t="s">
        <v>70</v>
      </c>
      <c r="C590" s="27" t="s">
        <v>127</v>
      </c>
      <c r="D590" s="27" t="s">
        <v>70</v>
      </c>
      <c r="E590" s="90">
        <v>15581862.119999999</v>
      </c>
      <c r="F590" s="90">
        <v>4787838.22</v>
      </c>
      <c r="G590" s="90">
        <v>20369700.34</v>
      </c>
      <c r="H590" s="90">
        <v>17063823.199999999</v>
      </c>
      <c r="I590" s="90">
        <v>16731073.32</v>
      </c>
      <c r="J590" s="90">
        <v>9823278.4199999999</v>
      </c>
      <c r="K590" s="112">
        <v>48.224953023535697</v>
      </c>
      <c r="L590" s="90">
        <v>9823278.4199999999</v>
      </c>
    </row>
    <row r="591" spans="1:12" s="88" customFormat="1" ht="13.8" x14ac:dyDescent="0.2">
      <c r="A591" s="37" t="s">
        <v>474</v>
      </c>
      <c r="B591" s="16" t="s">
        <v>475</v>
      </c>
      <c r="C591" s="16" t="s">
        <v>2052</v>
      </c>
      <c r="D591" s="16" t="s">
        <v>2053</v>
      </c>
      <c r="E591" s="85">
        <v>0</v>
      </c>
      <c r="F591" s="85">
        <v>0</v>
      </c>
      <c r="G591" s="85">
        <v>0</v>
      </c>
      <c r="H591" s="85">
        <v>17847.5</v>
      </c>
      <c r="I591" s="85">
        <v>17847.5</v>
      </c>
      <c r="J591" s="85">
        <v>17847.5</v>
      </c>
      <c r="K591" s="111">
        <v>0</v>
      </c>
      <c r="L591" s="85">
        <v>17847.5</v>
      </c>
    </row>
    <row r="592" spans="1:12" s="88" customFormat="1" ht="13.8" x14ac:dyDescent="0.2">
      <c r="A592" s="37" t="s">
        <v>70</v>
      </c>
      <c r="B592" s="16" t="s">
        <v>70</v>
      </c>
      <c r="C592" s="16" t="s">
        <v>2054</v>
      </c>
      <c r="D592" s="16" t="s">
        <v>2055</v>
      </c>
      <c r="E592" s="85">
        <v>40366</v>
      </c>
      <c r="F592" s="85">
        <v>0</v>
      </c>
      <c r="G592" s="85">
        <v>40366</v>
      </c>
      <c r="H592" s="85">
        <v>37338.54</v>
      </c>
      <c r="I592" s="85">
        <v>37338.54</v>
      </c>
      <c r="J592" s="85">
        <v>18669.27</v>
      </c>
      <c r="K592" s="111">
        <v>46.249987613338</v>
      </c>
      <c r="L592" s="85">
        <v>18669.27</v>
      </c>
    </row>
    <row r="593" spans="1:12" s="88" customFormat="1" ht="13.8" x14ac:dyDescent="0.2">
      <c r="A593" s="37" t="s">
        <v>70</v>
      </c>
      <c r="B593" s="16" t="s">
        <v>70</v>
      </c>
      <c r="C593" s="16" t="s">
        <v>2056</v>
      </c>
      <c r="D593" s="16" t="s">
        <v>2310</v>
      </c>
      <c r="E593" s="85">
        <v>0</v>
      </c>
      <c r="F593" s="85">
        <v>0</v>
      </c>
      <c r="G593" s="85">
        <v>0</v>
      </c>
      <c r="H593" s="85">
        <v>289.10000000000002</v>
      </c>
      <c r="I593" s="85">
        <v>289.10000000000002</v>
      </c>
      <c r="J593" s="85">
        <v>289.10000000000002</v>
      </c>
      <c r="K593" s="111">
        <v>0</v>
      </c>
      <c r="L593" s="85">
        <v>289.10000000000002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2057</v>
      </c>
      <c r="D594" s="16" t="s">
        <v>2058</v>
      </c>
      <c r="E594" s="85">
        <v>31443</v>
      </c>
      <c r="F594" s="85">
        <v>0</v>
      </c>
      <c r="G594" s="85">
        <v>31443</v>
      </c>
      <c r="H594" s="85">
        <v>31442.36</v>
      </c>
      <c r="I594" s="85">
        <v>25770.98</v>
      </c>
      <c r="J594" s="85">
        <v>14259.34</v>
      </c>
      <c r="K594" s="111">
        <v>45.3498075883345</v>
      </c>
      <c r="L594" s="85">
        <v>6442.74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2059</v>
      </c>
      <c r="D595" s="16" t="s">
        <v>2060</v>
      </c>
      <c r="E595" s="85">
        <v>0</v>
      </c>
      <c r="F595" s="85">
        <v>0</v>
      </c>
      <c r="G595" s="85">
        <v>0</v>
      </c>
      <c r="H595" s="85">
        <v>0</v>
      </c>
      <c r="I595" s="85">
        <v>0</v>
      </c>
      <c r="J595" s="85">
        <v>0</v>
      </c>
      <c r="K595" s="111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2061</v>
      </c>
      <c r="D596" s="16" t="s">
        <v>2062</v>
      </c>
      <c r="E596" s="85">
        <v>0</v>
      </c>
      <c r="F596" s="85">
        <v>215000</v>
      </c>
      <c r="G596" s="85">
        <v>215000</v>
      </c>
      <c r="H596" s="85">
        <v>8800</v>
      </c>
      <c r="I596" s="85">
        <v>8800</v>
      </c>
      <c r="J596" s="85">
        <v>4399.9399999999996</v>
      </c>
      <c r="K596" s="111">
        <v>2.04648372093023</v>
      </c>
      <c r="L596" s="85">
        <v>4399.9399999999996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2063</v>
      </c>
      <c r="D597" s="16" t="s">
        <v>2064</v>
      </c>
      <c r="E597" s="85">
        <v>0</v>
      </c>
      <c r="F597" s="85">
        <v>100000</v>
      </c>
      <c r="G597" s="85">
        <v>100000</v>
      </c>
      <c r="H597" s="85">
        <v>100000</v>
      </c>
      <c r="I597" s="85">
        <v>100000</v>
      </c>
      <c r="J597" s="85">
        <v>0</v>
      </c>
      <c r="K597" s="111">
        <v>0</v>
      </c>
      <c r="L597" s="85">
        <v>0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2065</v>
      </c>
      <c r="D598" s="16" t="s">
        <v>2066</v>
      </c>
      <c r="E598" s="85">
        <v>1589247</v>
      </c>
      <c r="F598" s="85">
        <v>0</v>
      </c>
      <c r="G598" s="85">
        <v>1589247</v>
      </c>
      <c r="H598" s="85">
        <v>1589246.3</v>
      </c>
      <c r="I598" s="85">
        <v>1589246.3</v>
      </c>
      <c r="J598" s="85">
        <v>1139456.19</v>
      </c>
      <c r="K598" s="111">
        <v>71.697866348025201</v>
      </c>
      <c r="L598" s="85">
        <v>1053358.19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2067</v>
      </c>
      <c r="D599" s="16" t="s">
        <v>2068</v>
      </c>
      <c r="E599" s="85">
        <v>63571</v>
      </c>
      <c r="F599" s="85">
        <v>0</v>
      </c>
      <c r="G599" s="85">
        <v>63571</v>
      </c>
      <c r="H599" s="85">
        <v>63570.59</v>
      </c>
      <c r="I599" s="85">
        <v>63570.59</v>
      </c>
      <c r="J599" s="85">
        <v>0</v>
      </c>
      <c r="K599" s="111">
        <v>0</v>
      </c>
      <c r="L599" s="85">
        <v>0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2069</v>
      </c>
      <c r="D600" s="16" t="s">
        <v>2070</v>
      </c>
      <c r="E600" s="85">
        <v>0</v>
      </c>
      <c r="F600" s="85">
        <v>0</v>
      </c>
      <c r="G600" s="85">
        <v>0</v>
      </c>
      <c r="H600" s="85">
        <v>24733.03</v>
      </c>
      <c r="I600" s="85">
        <v>24733.03</v>
      </c>
      <c r="J600" s="85">
        <v>24733.03</v>
      </c>
      <c r="K600" s="111">
        <v>0</v>
      </c>
      <c r="L600" s="85">
        <v>24733.03</v>
      </c>
    </row>
    <row r="601" spans="1:12" s="88" customFormat="1" ht="13.8" x14ac:dyDescent="0.2">
      <c r="A601" s="37" t="s">
        <v>70</v>
      </c>
      <c r="B601" s="16" t="s">
        <v>70</v>
      </c>
      <c r="C601" s="16" t="s">
        <v>2071</v>
      </c>
      <c r="D601" s="16" t="s">
        <v>2072</v>
      </c>
      <c r="E601" s="85">
        <v>0</v>
      </c>
      <c r="F601" s="85">
        <v>0</v>
      </c>
      <c r="G601" s="85">
        <v>0</v>
      </c>
      <c r="H601" s="85">
        <v>1784.89</v>
      </c>
      <c r="I601" s="85">
        <v>1784.89</v>
      </c>
      <c r="J601" s="85">
        <v>1784.89</v>
      </c>
      <c r="K601" s="111">
        <v>0</v>
      </c>
      <c r="L601" s="85">
        <v>1784.89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2073</v>
      </c>
      <c r="D602" s="16" t="s">
        <v>2311</v>
      </c>
      <c r="E602" s="85">
        <v>328430</v>
      </c>
      <c r="F602" s="85">
        <v>0</v>
      </c>
      <c r="G602" s="85">
        <v>328430</v>
      </c>
      <c r="H602" s="85">
        <v>793570.26</v>
      </c>
      <c r="I602" s="85">
        <v>793570.26</v>
      </c>
      <c r="J602" s="85">
        <v>745460.1</v>
      </c>
      <c r="K602" s="111">
        <v>226.976859604786</v>
      </c>
      <c r="L602" s="85">
        <v>745460.1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2074</v>
      </c>
      <c r="D603" s="16" t="s">
        <v>2075</v>
      </c>
      <c r="E603" s="85">
        <v>53334</v>
      </c>
      <c r="F603" s="85">
        <v>0</v>
      </c>
      <c r="G603" s="85">
        <v>53334</v>
      </c>
      <c r="H603" s="85">
        <v>40000</v>
      </c>
      <c r="I603" s="85">
        <v>40000</v>
      </c>
      <c r="J603" s="85">
        <v>0</v>
      </c>
      <c r="K603" s="111">
        <v>0</v>
      </c>
      <c r="L603" s="85">
        <v>0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2076</v>
      </c>
      <c r="D604" s="16" t="s">
        <v>2312</v>
      </c>
      <c r="E604" s="85">
        <v>2018660.43</v>
      </c>
      <c r="F604" s="85">
        <v>0</v>
      </c>
      <c r="G604" s="85">
        <v>2018660.43</v>
      </c>
      <c r="H604" s="85">
        <v>1962387.25</v>
      </c>
      <c r="I604" s="85">
        <v>1962387.25</v>
      </c>
      <c r="J604" s="85">
        <v>3483.69</v>
      </c>
      <c r="K604" s="111">
        <v>0.17257434426453</v>
      </c>
      <c r="L604" s="85">
        <v>3483.69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2077</v>
      </c>
      <c r="D605" s="16" t="s">
        <v>2078</v>
      </c>
      <c r="E605" s="85">
        <v>300000</v>
      </c>
      <c r="F605" s="85">
        <v>0</v>
      </c>
      <c r="G605" s="85">
        <v>300000</v>
      </c>
      <c r="H605" s="85">
        <v>0</v>
      </c>
      <c r="I605" s="85">
        <v>0</v>
      </c>
      <c r="J605" s="85">
        <v>0</v>
      </c>
      <c r="K605" s="111">
        <v>0</v>
      </c>
      <c r="L605" s="85">
        <v>0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2079</v>
      </c>
      <c r="D606" s="16" t="s">
        <v>2080</v>
      </c>
      <c r="E606" s="85">
        <v>320000</v>
      </c>
      <c r="F606" s="85">
        <v>0</v>
      </c>
      <c r="G606" s="85">
        <v>320000</v>
      </c>
      <c r="H606" s="85">
        <v>294488.13</v>
      </c>
      <c r="I606" s="85">
        <v>294488.13</v>
      </c>
      <c r="J606" s="85">
        <v>120812.28</v>
      </c>
      <c r="K606" s="111">
        <v>37.753837500000003</v>
      </c>
      <c r="L606" s="85">
        <v>120812.28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2081</v>
      </c>
      <c r="D607" s="16" t="s">
        <v>2082</v>
      </c>
      <c r="E607" s="85">
        <v>520000</v>
      </c>
      <c r="F607" s="85">
        <v>0</v>
      </c>
      <c r="G607" s="85">
        <v>520000</v>
      </c>
      <c r="H607" s="85">
        <v>0</v>
      </c>
      <c r="I607" s="85">
        <v>0</v>
      </c>
      <c r="J607" s="85">
        <v>0</v>
      </c>
      <c r="K607" s="111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2083</v>
      </c>
      <c r="D608" s="16" t="s">
        <v>2313</v>
      </c>
      <c r="E608" s="85">
        <v>0</v>
      </c>
      <c r="F608" s="85">
        <v>0</v>
      </c>
      <c r="G608" s="85">
        <v>0</v>
      </c>
      <c r="H608" s="85">
        <v>77829.16</v>
      </c>
      <c r="I608" s="85">
        <v>77829.16</v>
      </c>
      <c r="J608" s="85">
        <v>46981.21</v>
      </c>
      <c r="K608" s="111">
        <v>0</v>
      </c>
      <c r="L608" s="85">
        <v>46981.21</v>
      </c>
    </row>
    <row r="609" spans="1:12" s="88" customFormat="1" ht="13.8" x14ac:dyDescent="0.2">
      <c r="A609" s="37" t="s">
        <v>70</v>
      </c>
      <c r="B609" s="16" t="s">
        <v>70</v>
      </c>
      <c r="C609" s="16" t="s">
        <v>2084</v>
      </c>
      <c r="D609" s="16" t="s">
        <v>2085</v>
      </c>
      <c r="E609" s="85">
        <v>100000</v>
      </c>
      <c r="F609" s="85">
        <v>0</v>
      </c>
      <c r="G609" s="85">
        <v>100000</v>
      </c>
      <c r="H609" s="85">
        <v>0</v>
      </c>
      <c r="I609" s="85">
        <v>0</v>
      </c>
      <c r="J609" s="85">
        <v>0</v>
      </c>
      <c r="K609" s="111">
        <v>0</v>
      </c>
      <c r="L609" s="85">
        <v>0</v>
      </c>
    </row>
    <row r="610" spans="1:12" s="88" customFormat="1" ht="13.8" x14ac:dyDescent="0.2">
      <c r="A610" s="37" t="s">
        <v>70</v>
      </c>
      <c r="B610" s="16" t="s">
        <v>70</v>
      </c>
      <c r="C610" s="16" t="s">
        <v>2086</v>
      </c>
      <c r="D610" s="16" t="s">
        <v>2087</v>
      </c>
      <c r="E610" s="85">
        <v>0</v>
      </c>
      <c r="F610" s="85">
        <v>0</v>
      </c>
      <c r="G610" s="85">
        <v>0</v>
      </c>
      <c r="H610" s="85">
        <v>130.18</v>
      </c>
      <c r="I610" s="85">
        <v>130.18</v>
      </c>
      <c r="J610" s="85">
        <v>130.18</v>
      </c>
      <c r="K610" s="111">
        <v>0</v>
      </c>
      <c r="L610" s="85">
        <v>130.18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2088</v>
      </c>
      <c r="D611" s="16" t="s">
        <v>2089</v>
      </c>
      <c r="E611" s="85">
        <v>406122</v>
      </c>
      <c r="F611" s="85">
        <v>197034.74</v>
      </c>
      <c r="G611" s="85">
        <v>603156.74</v>
      </c>
      <c r="H611" s="85">
        <v>480020.28</v>
      </c>
      <c r="I611" s="85">
        <v>480020.28</v>
      </c>
      <c r="J611" s="85">
        <v>419754.93</v>
      </c>
      <c r="K611" s="111">
        <v>69.593009936355898</v>
      </c>
      <c r="L611" s="85">
        <v>419754.93</v>
      </c>
    </row>
    <row r="612" spans="1:12" s="88" customFormat="1" ht="13.8" x14ac:dyDescent="0.2">
      <c r="A612" s="37" t="s">
        <v>70</v>
      </c>
      <c r="B612" s="16" t="s">
        <v>70</v>
      </c>
      <c r="C612" s="16" t="s">
        <v>2090</v>
      </c>
      <c r="D612" s="16" t="s">
        <v>2091</v>
      </c>
      <c r="E612" s="85">
        <v>100000</v>
      </c>
      <c r="F612" s="85">
        <v>0</v>
      </c>
      <c r="G612" s="85">
        <v>100000</v>
      </c>
      <c r="H612" s="85">
        <v>0</v>
      </c>
      <c r="I612" s="85">
        <v>0</v>
      </c>
      <c r="J612" s="85">
        <v>0</v>
      </c>
      <c r="K612" s="111">
        <v>0</v>
      </c>
      <c r="L612" s="85">
        <v>0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2092</v>
      </c>
      <c r="D613" s="16" t="s">
        <v>2093</v>
      </c>
      <c r="E613" s="85">
        <v>100000</v>
      </c>
      <c r="F613" s="85">
        <v>0</v>
      </c>
      <c r="G613" s="85">
        <v>100000</v>
      </c>
      <c r="H613" s="85">
        <v>2461.81</v>
      </c>
      <c r="I613" s="85">
        <v>2461.81</v>
      </c>
      <c r="J613" s="85">
        <v>2461.81</v>
      </c>
      <c r="K613" s="111">
        <v>2.4618099999999998</v>
      </c>
      <c r="L613" s="85">
        <v>2461.81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2094</v>
      </c>
      <c r="D614" s="16" t="s">
        <v>2095</v>
      </c>
      <c r="E614" s="85">
        <v>120651.48</v>
      </c>
      <c r="F614" s="85">
        <v>0</v>
      </c>
      <c r="G614" s="85">
        <v>120651.48</v>
      </c>
      <c r="H614" s="85">
        <v>120651.41</v>
      </c>
      <c r="I614" s="85">
        <v>120651.41</v>
      </c>
      <c r="J614" s="85">
        <v>28168.799999999999</v>
      </c>
      <c r="K614" s="111">
        <v>23.347247791738599</v>
      </c>
      <c r="L614" s="85">
        <v>28168.799999999999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2096</v>
      </c>
      <c r="D615" s="16" t="s">
        <v>2097</v>
      </c>
      <c r="E615" s="85">
        <v>3320000</v>
      </c>
      <c r="F615" s="85">
        <v>0</v>
      </c>
      <c r="G615" s="85">
        <v>3320000</v>
      </c>
      <c r="H615" s="85">
        <v>2939143.84</v>
      </c>
      <c r="I615" s="85">
        <v>2939143.84</v>
      </c>
      <c r="J615" s="85">
        <v>745121.44</v>
      </c>
      <c r="K615" s="111">
        <v>22.4434168674699</v>
      </c>
      <c r="L615" s="85">
        <v>566780.87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2098</v>
      </c>
      <c r="D616" s="16" t="s">
        <v>2099</v>
      </c>
      <c r="E616" s="85">
        <v>250000</v>
      </c>
      <c r="F616" s="85">
        <v>0</v>
      </c>
      <c r="G616" s="85">
        <v>250000</v>
      </c>
      <c r="H616" s="85">
        <v>309193.40000000002</v>
      </c>
      <c r="I616" s="85">
        <v>309193.40000000002</v>
      </c>
      <c r="J616" s="85">
        <v>59193.4</v>
      </c>
      <c r="K616" s="111">
        <v>23.67736</v>
      </c>
      <c r="L616" s="85">
        <v>59193.4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2100</v>
      </c>
      <c r="D617" s="16" t="s">
        <v>2101</v>
      </c>
      <c r="E617" s="85">
        <v>250000</v>
      </c>
      <c r="F617" s="85">
        <v>0</v>
      </c>
      <c r="G617" s="85">
        <v>250000</v>
      </c>
      <c r="H617" s="85">
        <v>543395.66</v>
      </c>
      <c r="I617" s="85">
        <v>543395.66</v>
      </c>
      <c r="J617" s="85">
        <v>67392.67</v>
      </c>
      <c r="K617" s="111">
        <v>26.957068</v>
      </c>
      <c r="L617" s="85">
        <v>54685.55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2102</v>
      </c>
      <c r="D618" s="16" t="s">
        <v>2103</v>
      </c>
      <c r="E618" s="85">
        <v>0</v>
      </c>
      <c r="F618" s="85">
        <v>532000</v>
      </c>
      <c r="G618" s="85">
        <v>532000</v>
      </c>
      <c r="H618" s="85">
        <v>536106.46</v>
      </c>
      <c r="I618" s="85">
        <v>536106.46</v>
      </c>
      <c r="J618" s="85">
        <v>296431.73</v>
      </c>
      <c r="K618" s="111">
        <v>55.72025</v>
      </c>
      <c r="L618" s="85">
        <v>254655.94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2104</v>
      </c>
      <c r="D619" s="16" t="s">
        <v>2105</v>
      </c>
      <c r="E619" s="85">
        <v>0</v>
      </c>
      <c r="F619" s="85">
        <v>0</v>
      </c>
      <c r="G619" s="85">
        <v>0</v>
      </c>
      <c r="H619" s="85">
        <v>14399</v>
      </c>
      <c r="I619" s="85">
        <v>14399</v>
      </c>
      <c r="J619" s="85">
        <v>0</v>
      </c>
      <c r="K619" s="111">
        <v>0</v>
      </c>
      <c r="L619" s="85">
        <v>0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2106</v>
      </c>
      <c r="D620" s="16" t="s">
        <v>2107</v>
      </c>
      <c r="E620" s="85">
        <v>0</v>
      </c>
      <c r="F620" s="85">
        <v>-274.85000000000002</v>
      </c>
      <c r="G620" s="85">
        <v>-274.85000000000002</v>
      </c>
      <c r="H620" s="85">
        <v>0</v>
      </c>
      <c r="I620" s="85">
        <v>0</v>
      </c>
      <c r="J620" s="85">
        <v>0</v>
      </c>
      <c r="K620" s="111">
        <v>0</v>
      </c>
      <c r="L620" s="85">
        <v>0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2108</v>
      </c>
      <c r="D621" s="16" t="s">
        <v>2109</v>
      </c>
      <c r="E621" s="85">
        <v>70000</v>
      </c>
      <c r="F621" s="85">
        <v>0</v>
      </c>
      <c r="G621" s="85">
        <v>70000</v>
      </c>
      <c r="H621" s="85">
        <v>74517.64</v>
      </c>
      <c r="I621" s="85">
        <v>74517.64</v>
      </c>
      <c r="J621" s="85">
        <v>0</v>
      </c>
      <c r="K621" s="111">
        <v>0</v>
      </c>
      <c r="L621" s="85">
        <v>0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2110</v>
      </c>
      <c r="D622" s="16" t="s">
        <v>2314</v>
      </c>
      <c r="E622" s="85">
        <v>0</v>
      </c>
      <c r="F622" s="85">
        <v>100000</v>
      </c>
      <c r="G622" s="85">
        <v>100000</v>
      </c>
      <c r="H622" s="85">
        <v>98222.43</v>
      </c>
      <c r="I622" s="85">
        <v>98222.43</v>
      </c>
      <c r="J622" s="85">
        <v>0</v>
      </c>
      <c r="K622" s="111">
        <v>0</v>
      </c>
      <c r="L622" s="85">
        <v>0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2111</v>
      </c>
      <c r="D623" s="16" t="s">
        <v>2112</v>
      </c>
      <c r="E623" s="85">
        <v>77672.47</v>
      </c>
      <c r="F623" s="85">
        <v>0</v>
      </c>
      <c r="G623" s="85">
        <v>77672.47</v>
      </c>
      <c r="H623" s="85">
        <v>71049.47</v>
      </c>
      <c r="I623" s="85">
        <v>71049.47</v>
      </c>
      <c r="J623" s="85">
        <v>0</v>
      </c>
      <c r="K623" s="111">
        <v>0</v>
      </c>
      <c r="L623" s="85">
        <v>0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2113</v>
      </c>
      <c r="D624" s="16" t="s">
        <v>2114</v>
      </c>
      <c r="E624" s="85">
        <v>37700</v>
      </c>
      <c r="F624" s="85">
        <v>0</v>
      </c>
      <c r="G624" s="85">
        <v>37700</v>
      </c>
      <c r="H624" s="85">
        <v>0</v>
      </c>
      <c r="I624" s="85">
        <v>0</v>
      </c>
      <c r="J624" s="85">
        <v>0</v>
      </c>
      <c r="K624" s="111">
        <v>0</v>
      </c>
      <c r="L624" s="85">
        <v>0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2115</v>
      </c>
      <c r="D625" s="16" t="s">
        <v>2116</v>
      </c>
      <c r="E625" s="85">
        <v>193000</v>
      </c>
      <c r="F625" s="85">
        <v>0</v>
      </c>
      <c r="G625" s="85">
        <v>193000</v>
      </c>
      <c r="H625" s="85">
        <v>0</v>
      </c>
      <c r="I625" s="85">
        <v>0</v>
      </c>
      <c r="J625" s="85">
        <v>0</v>
      </c>
      <c r="K625" s="111">
        <v>0</v>
      </c>
      <c r="L625" s="85">
        <v>0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2117</v>
      </c>
      <c r="D626" s="16" t="s">
        <v>2087</v>
      </c>
      <c r="E626" s="85">
        <v>10000</v>
      </c>
      <c r="F626" s="85">
        <v>0</v>
      </c>
      <c r="G626" s="85">
        <v>10000</v>
      </c>
      <c r="H626" s="85">
        <v>865.92</v>
      </c>
      <c r="I626" s="85">
        <v>865.92</v>
      </c>
      <c r="J626" s="85">
        <v>865.92</v>
      </c>
      <c r="K626" s="111">
        <v>8.6592000000000002</v>
      </c>
      <c r="L626" s="85">
        <v>865.92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2118</v>
      </c>
      <c r="D627" s="16" t="s">
        <v>2119</v>
      </c>
      <c r="E627" s="85">
        <v>0</v>
      </c>
      <c r="F627" s="85">
        <v>0</v>
      </c>
      <c r="G627" s="85">
        <v>0</v>
      </c>
      <c r="H627" s="85">
        <v>0</v>
      </c>
      <c r="I627" s="85">
        <v>0</v>
      </c>
      <c r="J627" s="85">
        <v>0</v>
      </c>
      <c r="K627" s="111">
        <v>0</v>
      </c>
      <c r="L627" s="85">
        <v>0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2120</v>
      </c>
      <c r="D628" s="16" t="s">
        <v>2121</v>
      </c>
      <c r="E628" s="85">
        <v>0</v>
      </c>
      <c r="F628" s="85">
        <v>0</v>
      </c>
      <c r="G628" s="85">
        <v>0</v>
      </c>
      <c r="H628" s="85">
        <v>14515</v>
      </c>
      <c r="I628" s="85">
        <v>14515</v>
      </c>
      <c r="J628" s="85">
        <v>0</v>
      </c>
      <c r="K628" s="111">
        <v>0</v>
      </c>
      <c r="L628" s="85">
        <v>0</v>
      </c>
    </row>
    <row r="629" spans="1:12" s="88" customFormat="1" ht="13.8" x14ac:dyDescent="0.2">
      <c r="A629" s="37" t="s">
        <v>70</v>
      </c>
      <c r="B629" s="16" t="s">
        <v>70</v>
      </c>
      <c r="C629" s="16" t="s">
        <v>2122</v>
      </c>
      <c r="D629" s="16" t="s">
        <v>2315</v>
      </c>
      <c r="E629" s="85">
        <v>0</v>
      </c>
      <c r="F629" s="85">
        <v>0</v>
      </c>
      <c r="G629" s="85">
        <v>0</v>
      </c>
      <c r="H629" s="85">
        <v>14513.95</v>
      </c>
      <c r="I629" s="85">
        <v>14513.95</v>
      </c>
      <c r="J629" s="85">
        <v>0</v>
      </c>
      <c r="K629" s="111">
        <v>0</v>
      </c>
      <c r="L629" s="85">
        <v>0</v>
      </c>
    </row>
    <row r="630" spans="1:12" s="88" customFormat="1" ht="13.8" x14ac:dyDescent="0.2">
      <c r="A630" s="37" t="s">
        <v>70</v>
      </c>
      <c r="B630" s="16" t="s">
        <v>70</v>
      </c>
      <c r="C630" s="16" t="s">
        <v>2123</v>
      </c>
      <c r="D630" s="16" t="s">
        <v>2124</v>
      </c>
      <c r="E630" s="85">
        <v>0</v>
      </c>
      <c r="F630" s="85">
        <v>0</v>
      </c>
      <c r="G630" s="85">
        <v>0</v>
      </c>
      <c r="H630" s="85">
        <v>3623.95</v>
      </c>
      <c r="I630" s="85">
        <v>3623.95</v>
      </c>
      <c r="J630" s="85">
        <v>3623.95</v>
      </c>
      <c r="K630" s="111">
        <v>0</v>
      </c>
      <c r="L630" s="85">
        <v>3623.95</v>
      </c>
    </row>
    <row r="631" spans="1:12" s="88" customFormat="1" ht="13.8" x14ac:dyDescent="0.2">
      <c r="A631" s="37" t="s">
        <v>70</v>
      </c>
      <c r="B631" s="16" t="s">
        <v>70</v>
      </c>
      <c r="C631" s="27" t="s">
        <v>127</v>
      </c>
      <c r="D631" s="27" t="s">
        <v>70</v>
      </c>
      <c r="E631" s="90">
        <v>10300197.380000001</v>
      </c>
      <c r="F631" s="90">
        <v>1143759.8899999999</v>
      </c>
      <c r="G631" s="90">
        <v>11443957.27</v>
      </c>
      <c r="H631" s="90">
        <v>10266137.51</v>
      </c>
      <c r="I631" s="90">
        <v>10260466.130000001</v>
      </c>
      <c r="J631" s="90">
        <v>3761321.37</v>
      </c>
      <c r="K631" s="112">
        <v>32.867314000378101</v>
      </c>
      <c r="L631" s="90">
        <v>3434583.29</v>
      </c>
    </row>
    <row r="632" spans="1:12" s="88" customFormat="1" ht="13.8" x14ac:dyDescent="0.2">
      <c r="A632" s="37" t="s">
        <v>476</v>
      </c>
      <c r="B632" s="16" t="s">
        <v>477</v>
      </c>
      <c r="C632" s="16" t="s">
        <v>2125</v>
      </c>
      <c r="D632" s="16" t="s">
        <v>2316</v>
      </c>
      <c r="E632" s="85">
        <v>245563.08</v>
      </c>
      <c r="F632" s="85">
        <v>820000</v>
      </c>
      <c r="G632" s="85">
        <v>1065563.08</v>
      </c>
      <c r="H632" s="85">
        <v>89303.76</v>
      </c>
      <c r="I632" s="85">
        <v>89303.76</v>
      </c>
      <c r="J632" s="85">
        <v>89303.76</v>
      </c>
      <c r="K632" s="111">
        <v>8.3808984823310499</v>
      </c>
      <c r="L632" s="85">
        <v>89303.76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2126</v>
      </c>
      <c r="D633" s="16" t="s">
        <v>2127</v>
      </c>
      <c r="E633" s="85">
        <v>1967351.5</v>
      </c>
      <c r="F633" s="85">
        <v>1696274</v>
      </c>
      <c r="G633" s="85">
        <v>3663625.5</v>
      </c>
      <c r="H633" s="85">
        <v>292410.88</v>
      </c>
      <c r="I633" s="85">
        <v>292410.88</v>
      </c>
      <c r="J633" s="85">
        <v>292410.88</v>
      </c>
      <c r="K633" s="111">
        <v>7.9814620790252704</v>
      </c>
      <c r="L633" s="85">
        <v>279231.28000000003</v>
      </c>
    </row>
    <row r="634" spans="1:12" s="88" customFormat="1" ht="13.8" x14ac:dyDescent="0.2">
      <c r="A634" s="37" t="s">
        <v>70</v>
      </c>
      <c r="B634" s="16" t="s">
        <v>70</v>
      </c>
      <c r="C634" s="27" t="s">
        <v>127</v>
      </c>
      <c r="D634" s="27" t="s">
        <v>70</v>
      </c>
      <c r="E634" s="90">
        <v>2212914.58</v>
      </c>
      <c r="F634" s="90">
        <v>2516274</v>
      </c>
      <c r="G634" s="90">
        <v>4729188.58</v>
      </c>
      <c r="H634" s="90">
        <v>381714.64</v>
      </c>
      <c r="I634" s="90">
        <v>381714.64</v>
      </c>
      <c r="J634" s="90">
        <v>381714.64</v>
      </c>
      <c r="K634" s="112">
        <v>8.0714615952151405</v>
      </c>
      <c r="L634" s="90">
        <v>368535.03999999998</v>
      </c>
    </row>
    <row r="635" spans="1:12" s="88" customFormat="1" ht="13.8" x14ac:dyDescent="0.2">
      <c r="A635" s="37" t="s">
        <v>478</v>
      </c>
      <c r="B635" s="16" t="s">
        <v>479</v>
      </c>
      <c r="C635" s="16" t="s">
        <v>2128</v>
      </c>
      <c r="D635" s="16" t="s">
        <v>2129</v>
      </c>
      <c r="E635" s="85">
        <v>290761</v>
      </c>
      <c r="F635" s="85">
        <v>0</v>
      </c>
      <c r="G635" s="85">
        <v>290761</v>
      </c>
      <c r="H635" s="85">
        <v>1229.3599999999999</v>
      </c>
      <c r="I635" s="85">
        <v>1229.3599999999999</v>
      </c>
      <c r="J635" s="85">
        <v>1229.3599999999999</v>
      </c>
      <c r="K635" s="111">
        <v>0.42280773556287998</v>
      </c>
      <c r="L635" s="85">
        <v>1229.3599999999999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2130</v>
      </c>
      <c r="D636" s="16" t="s">
        <v>2131</v>
      </c>
      <c r="E636" s="85">
        <v>110000</v>
      </c>
      <c r="F636" s="85">
        <v>0</v>
      </c>
      <c r="G636" s="85">
        <v>110000</v>
      </c>
      <c r="H636" s="85">
        <v>79165.37</v>
      </c>
      <c r="I636" s="85">
        <v>79165.37</v>
      </c>
      <c r="J636" s="85">
        <v>79165.37</v>
      </c>
      <c r="K636" s="111">
        <v>71.968518181818197</v>
      </c>
      <c r="L636" s="85">
        <v>79165.37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2132</v>
      </c>
      <c r="D637" s="16" t="s">
        <v>2133</v>
      </c>
      <c r="E637" s="85">
        <v>0</v>
      </c>
      <c r="F637" s="85">
        <v>0</v>
      </c>
      <c r="G637" s="85">
        <v>0</v>
      </c>
      <c r="H637" s="85">
        <v>450509.74</v>
      </c>
      <c r="I637" s="85">
        <v>450509.74</v>
      </c>
      <c r="J637" s="85">
        <v>374626.2</v>
      </c>
      <c r="K637" s="111">
        <v>0</v>
      </c>
      <c r="L637" s="85">
        <v>371626.2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2134</v>
      </c>
      <c r="D638" s="16" t="s">
        <v>2135</v>
      </c>
      <c r="E638" s="85">
        <v>306904.3</v>
      </c>
      <c r="F638" s="85">
        <v>0</v>
      </c>
      <c r="G638" s="85">
        <v>306904.3</v>
      </c>
      <c r="H638" s="85">
        <v>320799.39</v>
      </c>
      <c r="I638" s="85">
        <v>320799.39</v>
      </c>
      <c r="J638" s="85">
        <v>320799.39</v>
      </c>
      <c r="K638" s="111">
        <v>104.527499288866</v>
      </c>
      <c r="L638" s="85">
        <v>320799.39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2136</v>
      </c>
      <c r="D639" s="16" t="s">
        <v>2137</v>
      </c>
      <c r="E639" s="85">
        <v>6923813.04</v>
      </c>
      <c r="F639" s="85">
        <v>150000</v>
      </c>
      <c r="G639" s="85">
        <v>7073813.04</v>
      </c>
      <c r="H639" s="85">
        <v>2738573.26</v>
      </c>
      <c r="I639" s="85">
        <v>2738573.26</v>
      </c>
      <c r="J639" s="85">
        <v>2301477.4300000002</v>
      </c>
      <c r="K639" s="111">
        <v>32.5351746927142</v>
      </c>
      <c r="L639" s="85">
        <v>2301477.4300000002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2138</v>
      </c>
      <c r="D640" s="16" t="s">
        <v>2139</v>
      </c>
      <c r="E640" s="85">
        <v>0</v>
      </c>
      <c r="F640" s="85">
        <v>0</v>
      </c>
      <c r="G640" s="85">
        <v>0</v>
      </c>
      <c r="H640" s="85">
        <v>3742.83</v>
      </c>
      <c r="I640" s="85">
        <v>3742.83</v>
      </c>
      <c r="J640" s="85">
        <v>3742.83</v>
      </c>
      <c r="K640" s="111">
        <v>0</v>
      </c>
      <c r="L640" s="85">
        <v>3742.83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2140</v>
      </c>
      <c r="D641" s="16" t="s">
        <v>2317</v>
      </c>
      <c r="E641" s="85">
        <v>0</v>
      </c>
      <c r="F641" s="85">
        <v>557595.65</v>
      </c>
      <c r="G641" s="85">
        <v>557595.65</v>
      </c>
      <c r="H641" s="85">
        <v>275327.96999999997</v>
      </c>
      <c r="I641" s="85">
        <v>275327.96999999997</v>
      </c>
      <c r="J641" s="85">
        <v>270639.08</v>
      </c>
      <c r="K641" s="111">
        <v>48.536799022732701</v>
      </c>
      <c r="L641" s="85">
        <v>270639.08</v>
      </c>
    </row>
    <row r="642" spans="1:12" s="88" customFormat="1" ht="13.8" x14ac:dyDescent="0.2">
      <c r="A642" s="37" t="s">
        <v>70</v>
      </c>
      <c r="B642" s="16" t="s">
        <v>70</v>
      </c>
      <c r="C642" s="27" t="s">
        <v>127</v>
      </c>
      <c r="D642" s="27" t="s">
        <v>70</v>
      </c>
      <c r="E642" s="90">
        <v>7631478.3399999999</v>
      </c>
      <c r="F642" s="90">
        <v>707595.65</v>
      </c>
      <c r="G642" s="90">
        <v>8339073.9900000002</v>
      </c>
      <c r="H642" s="90">
        <v>3869347.92</v>
      </c>
      <c r="I642" s="90">
        <v>3869347.92</v>
      </c>
      <c r="J642" s="90">
        <v>3351679.66</v>
      </c>
      <c r="K642" s="112">
        <v>40.192468180750602</v>
      </c>
      <c r="L642" s="90">
        <v>3348679.66</v>
      </c>
    </row>
    <row r="643" spans="1:12" s="88" customFormat="1" ht="13.8" x14ac:dyDescent="0.2">
      <c r="A643" s="37" t="s">
        <v>480</v>
      </c>
      <c r="B643" s="16" t="s">
        <v>481</v>
      </c>
      <c r="C643" s="16" t="s">
        <v>2141</v>
      </c>
      <c r="D643" s="16" t="s">
        <v>2142</v>
      </c>
      <c r="E643" s="85">
        <v>14400</v>
      </c>
      <c r="F643" s="85">
        <v>0</v>
      </c>
      <c r="G643" s="85">
        <v>14400</v>
      </c>
      <c r="H643" s="85">
        <v>0</v>
      </c>
      <c r="I643" s="85">
        <v>0</v>
      </c>
      <c r="J643" s="85">
        <v>0</v>
      </c>
      <c r="K643" s="111">
        <v>0</v>
      </c>
      <c r="L643" s="85">
        <v>0</v>
      </c>
    </row>
    <row r="644" spans="1:12" s="88" customFormat="1" ht="13.8" x14ac:dyDescent="0.2">
      <c r="A644" s="37" t="s">
        <v>70</v>
      </c>
      <c r="B644" s="16" t="s">
        <v>70</v>
      </c>
      <c r="C644" s="27" t="s">
        <v>127</v>
      </c>
      <c r="D644" s="27" t="s">
        <v>70</v>
      </c>
      <c r="E644" s="90">
        <v>14400</v>
      </c>
      <c r="F644" s="90">
        <v>0</v>
      </c>
      <c r="G644" s="90">
        <v>14400</v>
      </c>
      <c r="H644" s="90">
        <v>0</v>
      </c>
      <c r="I644" s="90">
        <v>0</v>
      </c>
      <c r="J644" s="90">
        <v>0</v>
      </c>
      <c r="K644" s="112">
        <v>0</v>
      </c>
      <c r="L644" s="90">
        <v>0</v>
      </c>
    </row>
    <row r="645" spans="1:12" s="88" customFormat="1" ht="13.8" x14ac:dyDescent="0.2">
      <c r="A645" s="37" t="s">
        <v>482</v>
      </c>
      <c r="B645" s="16" t="s">
        <v>483</v>
      </c>
      <c r="C645" s="16" t="s">
        <v>2143</v>
      </c>
      <c r="D645" s="16" t="s">
        <v>2318</v>
      </c>
      <c r="E645" s="85">
        <v>120000</v>
      </c>
      <c r="F645" s="85">
        <v>44328</v>
      </c>
      <c r="G645" s="85">
        <v>164328</v>
      </c>
      <c r="H645" s="85">
        <v>162191.56</v>
      </c>
      <c r="I645" s="85">
        <v>86106.84</v>
      </c>
      <c r="J645" s="85">
        <v>71828.84</v>
      </c>
      <c r="K645" s="111">
        <v>43.710651866997701</v>
      </c>
      <c r="L645" s="85">
        <v>71828.84</v>
      </c>
    </row>
    <row r="646" spans="1:12" s="88" customFormat="1" ht="13.8" x14ac:dyDescent="0.2">
      <c r="A646" s="37" t="s">
        <v>70</v>
      </c>
      <c r="B646" s="16" t="s">
        <v>70</v>
      </c>
      <c r="C646" s="27" t="s">
        <v>127</v>
      </c>
      <c r="D646" s="27" t="s">
        <v>70</v>
      </c>
      <c r="E646" s="90">
        <v>120000</v>
      </c>
      <c r="F646" s="90">
        <v>44328</v>
      </c>
      <c r="G646" s="90">
        <v>164328</v>
      </c>
      <c r="H646" s="90">
        <v>162191.56</v>
      </c>
      <c r="I646" s="90">
        <v>86106.84</v>
      </c>
      <c r="J646" s="90">
        <v>71828.84</v>
      </c>
      <c r="K646" s="112">
        <v>43.710651866997701</v>
      </c>
      <c r="L646" s="90">
        <v>71828.84</v>
      </c>
    </row>
    <row r="647" spans="1:12" s="88" customFormat="1" ht="13.8" x14ac:dyDescent="0.2">
      <c r="A647" s="37" t="s">
        <v>484</v>
      </c>
      <c r="B647" s="16" t="s">
        <v>485</v>
      </c>
      <c r="C647" s="16" t="s">
        <v>2144</v>
      </c>
      <c r="D647" s="16" t="s">
        <v>2145</v>
      </c>
      <c r="E647" s="85">
        <v>2000</v>
      </c>
      <c r="F647" s="85">
        <v>0</v>
      </c>
      <c r="G647" s="85">
        <v>2000</v>
      </c>
      <c r="H647" s="85">
        <v>0</v>
      </c>
      <c r="I647" s="85">
        <v>0</v>
      </c>
      <c r="J647" s="85">
        <v>0</v>
      </c>
      <c r="K647" s="111">
        <v>0</v>
      </c>
      <c r="L647" s="85">
        <v>0</v>
      </c>
    </row>
    <row r="648" spans="1:12" s="88" customFormat="1" ht="13.8" x14ac:dyDescent="0.2">
      <c r="A648" s="37" t="s">
        <v>70</v>
      </c>
      <c r="B648" s="16" t="s">
        <v>70</v>
      </c>
      <c r="C648" s="27" t="s">
        <v>127</v>
      </c>
      <c r="D648" s="27" t="s">
        <v>70</v>
      </c>
      <c r="E648" s="90">
        <v>2000</v>
      </c>
      <c r="F648" s="90">
        <v>0</v>
      </c>
      <c r="G648" s="90">
        <v>2000</v>
      </c>
      <c r="H648" s="90">
        <v>0</v>
      </c>
      <c r="I648" s="90">
        <v>0</v>
      </c>
      <c r="J648" s="90">
        <v>0</v>
      </c>
      <c r="K648" s="112">
        <v>0</v>
      </c>
      <c r="L648" s="90">
        <v>0</v>
      </c>
    </row>
    <row r="649" spans="1:12" s="88" customFormat="1" ht="13.8" x14ac:dyDescent="0.2">
      <c r="A649" s="37" t="s">
        <v>486</v>
      </c>
      <c r="B649" s="16" t="s">
        <v>487</v>
      </c>
      <c r="C649" s="16" t="s">
        <v>2146</v>
      </c>
      <c r="D649" s="16" t="s">
        <v>2147</v>
      </c>
      <c r="E649" s="85">
        <v>217025</v>
      </c>
      <c r="F649" s="85">
        <v>15000</v>
      </c>
      <c r="G649" s="85">
        <v>232025</v>
      </c>
      <c r="H649" s="85">
        <v>143911.35999999999</v>
      </c>
      <c r="I649" s="85">
        <v>109931.36</v>
      </c>
      <c r="J649" s="85">
        <v>34839.22</v>
      </c>
      <c r="K649" s="111">
        <v>15.0152871457817</v>
      </c>
      <c r="L649" s="85">
        <v>28609.29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2148</v>
      </c>
      <c r="D650" s="16" t="s">
        <v>2149</v>
      </c>
      <c r="E650" s="85">
        <v>0</v>
      </c>
      <c r="F650" s="85">
        <v>3000000</v>
      </c>
      <c r="G650" s="85">
        <v>3000000</v>
      </c>
      <c r="H650" s="85">
        <v>2855030.88</v>
      </c>
      <c r="I650" s="85">
        <v>2843816.3</v>
      </c>
      <c r="J650" s="85">
        <v>2305384.36</v>
      </c>
      <c r="K650" s="111">
        <v>76.846145333333297</v>
      </c>
      <c r="L650" s="85">
        <v>2201295.5699999998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2150</v>
      </c>
      <c r="D651" s="16" t="s">
        <v>2151</v>
      </c>
      <c r="E651" s="85">
        <v>10000</v>
      </c>
      <c r="F651" s="85">
        <v>0</v>
      </c>
      <c r="G651" s="85">
        <v>10000</v>
      </c>
      <c r="H651" s="85">
        <v>0</v>
      </c>
      <c r="I651" s="85">
        <v>0</v>
      </c>
      <c r="J651" s="85">
        <v>0</v>
      </c>
      <c r="K651" s="111">
        <v>0</v>
      </c>
      <c r="L651" s="85">
        <v>0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2152</v>
      </c>
      <c r="D652" s="16" t="s">
        <v>2153</v>
      </c>
      <c r="E652" s="85">
        <v>0</v>
      </c>
      <c r="F652" s="85">
        <v>681569.83</v>
      </c>
      <c r="G652" s="85">
        <v>681569.83</v>
      </c>
      <c r="H652" s="85">
        <v>681569.83</v>
      </c>
      <c r="I652" s="85">
        <v>0</v>
      </c>
      <c r="J652" s="85">
        <v>0</v>
      </c>
      <c r="K652" s="111">
        <v>0</v>
      </c>
      <c r="L652" s="85">
        <v>0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2154</v>
      </c>
      <c r="D653" s="16" t="s">
        <v>2155</v>
      </c>
      <c r="E653" s="85">
        <v>37626</v>
      </c>
      <c r="F653" s="85">
        <v>0</v>
      </c>
      <c r="G653" s="85">
        <v>37626</v>
      </c>
      <c r="H653" s="85">
        <v>0</v>
      </c>
      <c r="I653" s="85">
        <v>0</v>
      </c>
      <c r="J653" s="85">
        <v>0</v>
      </c>
      <c r="K653" s="111">
        <v>0</v>
      </c>
      <c r="L653" s="85">
        <v>0</v>
      </c>
    </row>
    <row r="654" spans="1:12" s="88" customFormat="1" ht="13.8" x14ac:dyDescent="0.2">
      <c r="A654" s="37" t="s">
        <v>70</v>
      </c>
      <c r="B654" s="16" t="s">
        <v>70</v>
      </c>
      <c r="C654" s="27" t="s">
        <v>127</v>
      </c>
      <c r="D654" s="27" t="s">
        <v>70</v>
      </c>
      <c r="E654" s="90">
        <v>264651</v>
      </c>
      <c r="F654" s="90">
        <v>3696569.83</v>
      </c>
      <c r="G654" s="90">
        <v>3961220.83</v>
      </c>
      <c r="H654" s="90">
        <v>3680512.07</v>
      </c>
      <c r="I654" s="90">
        <v>2953747.66</v>
      </c>
      <c r="J654" s="90">
        <v>2340223.58</v>
      </c>
      <c r="K654" s="112">
        <v>59.0783417646524</v>
      </c>
      <c r="L654" s="90">
        <v>2229904.86</v>
      </c>
    </row>
    <row r="655" spans="1:12" s="88" customFormat="1" ht="13.8" x14ac:dyDescent="0.2">
      <c r="A655" s="129" t="s">
        <v>264</v>
      </c>
      <c r="B655" s="130" t="s">
        <v>70</v>
      </c>
      <c r="C655" s="99" t="s">
        <v>70</v>
      </c>
      <c r="D655" s="70" t="s">
        <v>70</v>
      </c>
      <c r="E655" s="86">
        <v>428814804.07999998</v>
      </c>
      <c r="F655" s="86">
        <v>84875203.170000002</v>
      </c>
      <c r="G655" s="86">
        <v>513690007.25</v>
      </c>
      <c r="H655" s="86">
        <v>326540080.19</v>
      </c>
      <c r="I655" s="86">
        <v>294002928.5</v>
      </c>
      <c r="J655" s="86">
        <v>106012803.48999999</v>
      </c>
      <c r="K655" s="100">
        <v>20.637505498214999</v>
      </c>
      <c r="L655" s="86">
        <v>99836450.920000002</v>
      </c>
    </row>
    <row r="656" spans="1:12" s="88" customFormat="1" ht="13.8" x14ac:dyDescent="0.3">
      <c r="A656" s="39" t="s">
        <v>61</v>
      </c>
      <c r="B656" s="39"/>
      <c r="C656" s="39"/>
      <c r="D656" s="39"/>
      <c r="E656" s="39"/>
      <c r="F656" s="39"/>
      <c r="G656" s="39"/>
      <c r="H656" s="39"/>
      <c r="I656" s="39"/>
      <c r="J656" s="39"/>
      <c r="K656" s="101"/>
      <c r="L656" s="39"/>
    </row>
  </sheetData>
  <mergeCells count="4">
    <mergeCell ref="A5:B6"/>
    <mergeCell ref="C5:D6"/>
    <mergeCell ref="A1:L1"/>
    <mergeCell ref="A655:B65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56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1286363767.49</v>
      </c>
      <c r="G7" s="19">
        <v>59.942489166967825</v>
      </c>
      <c r="H7" s="17">
        <v>1278979858.29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1224647354.7</v>
      </c>
      <c r="G8" s="19">
        <v>55.13318151630672</v>
      </c>
      <c r="H8" s="17">
        <v>1187188284.45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434865.49</v>
      </c>
      <c r="E9" s="17">
        <v>104747351.31</v>
      </c>
      <c r="F9" s="17">
        <v>68014170.930000007</v>
      </c>
      <c r="G9" s="19">
        <v>64.931637964488417</v>
      </c>
      <c r="H9" s="17">
        <v>50012503.25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62748208.399999999</v>
      </c>
      <c r="E10" s="17">
        <v>1468287107.1300001</v>
      </c>
      <c r="F10" s="17">
        <v>732340072.32000005</v>
      </c>
      <c r="G10" s="19">
        <v>49.877171076675509</v>
      </c>
      <c r="H10" s="17">
        <v>595190695.59000003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12644330.970000001</v>
      </c>
      <c r="G11" s="19">
        <v>95.587074890163578</v>
      </c>
      <c r="H11" s="17">
        <v>11513008.5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156568.09</v>
      </c>
      <c r="G12" s="19">
        <v>3.1313618000000001</v>
      </c>
      <c r="H12" s="17">
        <v>156568.09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58896985.689999998</v>
      </c>
      <c r="E13" s="17">
        <v>699085736.75999999</v>
      </c>
      <c r="F13" s="17">
        <v>201826514.84</v>
      </c>
      <c r="G13" s="19">
        <v>28.870066177489207</v>
      </c>
      <c r="H13" s="17">
        <v>128843099.23999999</v>
      </c>
    </row>
    <row r="14" spans="1:10" ht="13.8" x14ac:dyDescent="0.2">
      <c r="A14" s="121" t="s">
        <v>35</v>
      </c>
      <c r="B14" s="122"/>
      <c r="C14" s="20">
        <f>SUM(C7:C13)</f>
        <v>6535517621.6799994</v>
      </c>
      <c r="D14" s="20">
        <f t="shared" ref="D14:H14" si="0">SUM(D7:D13)</f>
        <v>122080059.58</v>
      </c>
      <c r="E14" s="20">
        <f t="shared" si="0"/>
        <v>6657597681.2600012</v>
      </c>
      <c r="F14" s="20">
        <f t="shared" si="0"/>
        <v>3525992779.3400002</v>
      </c>
      <c r="G14" s="31">
        <v>52.961938346996646</v>
      </c>
      <c r="H14" s="20">
        <f t="shared" si="0"/>
        <v>3251884017.4099998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795502.65</v>
      </c>
      <c r="G15" s="19">
        <v>0.44501184144734701</v>
      </c>
      <c r="H15" s="17">
        <v>695502.65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70500000</v>
      </c>
      <c r="E16" s="17">
        <v>1770378118.02</v>
      </c>
      <c r="F16" s="17">
        <v>1012185506.4299999</v>
      </c>
      <c r="G16" s="19">
        <v>57.173408105723396</v>
      </c>
      <c r="H16" s="17">
        <v>1012185422.1</v>
      </c>
    </row>
    <row r="17" spans="1:8" ht="13.8" x14ac:dyDescent="0.2">
      <c r="A17" s="121" t="s">
        <v>36</v>
      </c>
      <c r="B17" s="122"/>
      <c r="C17" s="20">
        <f>SUM(C15:C16)</f>
        <v>1714072044.21</v>
      </c>
      <c r="D17" s="20">
        <f t="shared" ref="D17:H17" si="1">SUM(D15:D16)</f>
        <v>235065957.46000001</v>
      </c>
      <c r="E17" s="20">
        <f t="shared" si="1"/>
        <v>1949138001.6700001</v>
      </c>
      <c r="F17" s="20">
        <f t="shared" si="1"/>
        <v>1012981009.0799999</v>
      </c>
      <c r="G17" s="31">
        <v>51.970717733279479</v>
      </c>
      <c r="H17" s="20">
        <f t="shared" si="1"/>
        <v>1012880924.75</v>
      </c>
    </row>
    <row r="18" spans="1:8" ht="13.8" x14ac:dyDescent="0.2">
      <c r="A18" s="126" t="s">
        <v>33</v>
      </c>
      <c r="B18" s="127"/>
      <c r="C18" s="21">
        <f>+C14+C17</f>
        <v>8249589665.8899994</v>
      </c>
      <c r="D18" s="21">
        <f t="shared" ref="D18:H18" si="2">+D14+D17</f>
        <v>357146017.04000002</v>
      </c>
      <c r="E18" s="21">
        <f t="shared" si="2"/>
        <v>8606735682.9300003</v>
      </c>
      <c r="F18" s="21">
        <f t="shared" si="2"/>
        <v>4538973788.4200001</v>
      </c>
      <c r="G18" s="32">
        <v>52.737460003823337</v>
      </c>
      <c r="H18" s="21">
        <f t="shared" si="2"/>
        <v>4264764942.1599998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198927.18</v>
      </c>
      <c r="G7" s="38">
        <v>4721219.8099999996</v>
      </c>
      <c r="H7" s="38">
        <v>4342962.2699999996</v>
      </c>
      <c r="I7" s="38">
        <v>4342962.2699999996</v>
      </c>
      <c r="J7" s="38">
        <v>3407483.48</v>
      </c>
      <c r="K7" s="35">
        <v>72.173794424538798</v>
      </c>
      <c r="L7" s="38">
        <v>1340377.42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3116699.33</v>
      </c>
      <c r="I8" s="38">
        <v>3116699.33</v>
      </c>
      <c r="J8" s="38">
        <v>3116699.33</v>
      </c>
      <c r="K8" s="35">
        <v>59.2197388546711</v>
      </c>
      <c r="L8" s="38">
        <v>3095619.8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64362.400000000001</v>
      </c>
      <c r="G9" s="38">
        <v>5385644.3700000001</v>
      </c>
      <c r="H9" s="38">
        <v>3370853.85</v>
      </c>
      <c r="I9" s="38">
        <v>3370853.85</v>
      </c>
      <c r="J9" s="38">
        <v>3094767.48</v>
      </c>
      <c r="K9" s="35">
        <v>57.463272124668698</v>
      </c>
      <c r="L9" s="38">
        <v>2306672.8199999998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4656317.29</v>
      </c>
      <c r="G10" s="38">
        <v>162487926.09</v>
      </c>
      <c r="H10" s="38">
        <v>85745562.689999998</v>
      </c>
      <c r="I10" s="38">
        <v>85745562.689999998</v>
      </c>
      <c r="J10" s="38">
        <v>84465521.719999999</v>
      </c>
      <c r="K10" s="35">
        <v>51.982644958626402</v>
      </c>
      <c r="L10" s="38">
        <v>81378340.640000001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767300.73</v>
      </c>
      <c r="G11" s="38">
        <v>155036993.25</v>
      </c>
      <c r="H11" s="38">
        <v>91460167.799999997</v>
      </c>
      <c r="I11" s="38">
        <v>91460167.799999997</v>
      </c>
      <c r="J11" s="38">
        <v>90754405.430000007</v>
      </c>
      <c r="K11" s="35">
        <v>58.5372584487993</v>
      </c>
      <c r="L11" s="38">
        <v>89065908.909999996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7519.38</v>
      </c>
      <c r="G12" s="38">
        <v>132910.43</v>
      </c>
      <c r="H12" s="38">
        <v>132902.19</v>
      </c>
      <c r="I12" s="38">
        <v>132902.19</v>
      </c>
      <c r="J12" s="38">
        <v>100217.97</v>
      </c>
      <c r="K12" s="35">
        <v>75.402637701194706</v>
      </c>
      <c r="L12" s="38">
        <v>25000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24527017.23</v>
      </c>
      <c r="G13" s="38">
        <v>331878258.13</v>
      </c>
      <c r="H13" s="38">
        <v>187786120.03</v>
      </c>
      <c r="I13" s="38">
        <v>187786120.03</v>
      </c>
      <c r="J13" s="38">
        <v>187786120.03</v>
      </c>
      <c r="K13" s="35">
        <v>56.582832839999497</v>
      </c>
      <c r="L13" s="38">
        <v>187786120.03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189481000.69</v>
      </c>
      <c r="I14" s="38">
        <v>189481000.69</v>
      </c>
      <c r="J14" s="38">
        <v>189481000.69</v>
      </c>
      <c r="K14" s="35">
        <v>59.909548500073001</v>
      </c>
      <c r="L14" s="38">
        <v>189481000.69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15236419.300000001</v>
      </c>
      <c r="I15" s="38">
        <v>15236419.300000001</v>
      </c>
      <c r="J15" s="38">
        <v>15236419.300000001</v>
      </c>
      <c r="K15" s="35">
        <v>52.4816898916852</v>
      </c>
      <c r="L15" s="38">
        <v>15236419.300000001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1053136.3799999999</v>
      </c>
      <c r="G16" s="38">
        <v>18249306.699999999</v>
      </c>
      <c r="H16" s="38">
        <v>9718574.1899999995</v>
      </c>
      <c r="I16" s="38">
        <v>9718574.1899999995</v>
      </c>
      <c r="J16" s="38">
        <v>9718574.1899999995</v>
      </c>
      <c r="K16" s="35">
        <v>53.254484401865</v>
      </c>
      <c r="L16" s="38">
        <v>9718574.1899999995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2121660.39</v>
      </c>
      <c r="G17" s="38">
        <v>104945204.91</v>
      </c>
      <c r="H17" s="38">
        <v>60553911.43</v>
      </c>
      <c r="I17" s="38">
        <v>60553911.43</v>
      </c>
      <c r="J17" s="38">
        <v>60474528.020000003</v>
      </c>
      <c r="K17" s="35">
        <v>57.624860584971302</v>
      </c>
      <c r="L17" s="38">
        <v>59160404.350000001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206446.54</v>
      </c>
      <c r="G18" s="38">
        <v>6152149.4500000002</v>
      </c>
      <c r="H18" s="38">
        <v>2468437.7999999998</v>
      </c>
      <c r="I18" s="38">
        <v>2468437.7999999998</v>
      </c>
      <c r="J18" s="38">
        <v>2457089</v>
      </c>
      <c r="K18" s="35">
        <v>39.9387079258941</v>
      </c>
      <c r="L18" s="38">
        <v>2145080.35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1698427.84</v>
      </c>
      <c r="I19" s="38">
        <v>1698427.84</v>
      </c>
      <c r="J19" s="38">
        <v>1698427.84</v>
      </c>
      <c r="K19" s="35">
        <v>58.3186056716929</v>
      </c>
      <c r="L19" s="38">
        <v>1698427.84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9076.7999999999993</v>
      </c>
      <c r="G20" s="38">
        <v>237087.5</v>
      </c>
      <c r="H20" s="38">
        <v>175722.7</v>
      </c>
      <c r="I20" s="38">
        <v>175722.7</v>
      </c>
      <c r="J20" s="38">
        <v>132963.39000000001</v>
      </c>
      <c r="K20" s="35">
        <v>56.081990826171797</v>
      </c>
      <c r="L20" s="38">
        <v>4225.12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45150.96</v>
      </c>
      <c r="G21" s="38">
        <v>932932.77</v>
      </c>
      <c r="H21" s="38">
        <v>726863.9</v>
      </c>
      <c r="I21" s="38">
        <v>726863.9</v>
      </c>
      <c r="J21" s="38">
        <v>714326.87</v>
      </c>
      <c r="K21" s="35">
        <v>76.567882806817906</v>
      </c>
      <c r="L21" s="38">
        <v>688185.76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9694276.6199999992</v>
      </c>
      <c r="G22" s="38">
        <v>238042562.59</v>
      </c>
      <c r="H22" s="38">
        <v>105831631.13</v>
      </c>
      <c r="I22" s="38">
        <v>105831631.13</v>
      </c>
      <c r="J22" s="38">
        <v>105101906.13</v>
      </c>
      <c r="K22" s="35">
        <v>44.152568761841799</v>
      </c>
      <c r="L22" s="38">
        <v>91595811.930000007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15675.44</v>
      </c>
      <c r="G23" s="38">
        <v>774202.72</v>
      </c>
      <c r="H23" s="38">
        <v>182657.3</v>
      </c>
      <c r="I23" s="38">
        <v>182657.3</v>
      </c>
      <c r="J23" s="38">
        <v>167204.39000000001</v>
      </c>
      <c r="K23" s="35">
        <v>21.596977856135702</v>
      </c>
      <c r="L23" s="38">
        <v>125810.43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2077.19</v>
      </c>
      <c r="G24" s="38">
        <v>242977.86</v>
      </c>
      <c r="H24" s="38">
        <v>127743.69</v>
      </c>
      <c r="I24" s="38">
        <v>127743.69</v>
      </c>
      <c r="J24" s="38">
        <v>120459.65</v>
      </c>
      <c r="K24" s="35">
        <v>49.5763893879056</v>
      </c>
      <c r="L24" s="38">
        <v>117128.35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-4389.28</v>
      </c>
      <c r="G25" s="38">
        <v>4308879.4400000004</v>
      </c>
      <c r="H25" s="38">
        <v>220949.9</v>
      </c>
      <c r="I25" s="38">
        <v>220949.9</v>
      </c>
      <c r="J25" s="38">
        <v>170598.42</v>
      </c>
      <c r="K25" s="35">
        <v>3.9592293628897601</v>
      </c>
      <c r="L25" s="38">
        <v>48243.23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10402.41</v>
      </c>
      <c r="I26" s="38">
        <v>10402.41</v>
      </c>
      <c r="J26" s="38">
        <v>10402.41</v>
      </c>
      <c r="K26" s="35">
        <v>3.7068700468625102</v>
      </c>
      <c r="L26" s="38">
        <v>10402.41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-97647439.090000004</v>
      </c>
      <c r="G27" s="38">
        <v>22352560.91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337000049.81999999</v>
      </c>
      <c r="I29" s="38">
        <v>337000049.81999999</v>
      </c>
      <c r="J29" s="38">
        <v>334888245.30000001</v>
      </c>
      <c r="K29" s="35">
        <v>49.765596124707201</v>
      </c>
      <c r="L29" s="38">
        <v>334888245.30000001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101395885.48999999</v>
      </c>
      <c r="I30" s="38">
        <v>101395885.48999999</v>
      </c>
      <c r="J30" s="38">
        <v>101395885.48999999</v>
      </c>
      <c r="K30" s="35">
        <v>86.577805106090295</v>
      </c>
      <c r="L30" s="38">
        <v>101395885.48999999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3742235.31</v>
      </c>
      <c r="I31" s="38">
        <v>3742235.31</v>
      </c>
      <c r="J31" s="38">
        <v>3742235.31</v>
      </c>
      <c r="K31" s="35">
        <v>69.781575845552695</v>
      </c>
      <c r="L31" s="38">
        <v>3742235.31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929629.73</v>
      </c>
      <c r="I32" s="38">
        <v>929629.73</v>
      </c>
      <c r="J32" s="38">
        <v>929629.73</v>
      </c>
      <c r="K32" s="35">
        <v>73.963710535026607</v>
      </c>
      <c r="L32" s="38">
        <v>929629.73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699900.16</v>
      </c>
      <c r="G33" s="38">
        <v>182086509.28999999</v>
      </c>
      <c r="H33" s="38">
        <v>115602166.86</v>
      </c>
      <c r="I33" s="38">
        <v>115602166.86</v>
      </c>
      <c r="J33" s="38">
        <v>115602166.86</v>
      </c>
      <c r="K33" s="35">
        <v>63.4874968556217</v>
      </c>
      <c r="L33" s="38">
        <v>115602166.86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146532161.27000001</v>
      </c>
      <c r="I34" s="38">
        <v>146532161.27000001</v>
      </c>
      <c r="J34" s="38">
        <v>146532161.27000001</v>
      </c>
      <c r="K34" s="35">
        <v>56.330168403695701</v>
      </c>
      <c r="L34" s="38">
        <v>127402989.56999999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25298010.109999999</v>
      </c>
      <c r="I35" s="38">
        <v>25298010.109999999</v>
      </c>
      <c r="J35" s="38">
        <v>25298010.109999999</v>
      </c>
      <c r="K35" s="35">
        <v>67.065590203453596</v>
      </c>
      <c r="L35" s="38">
        <v>25298010.109999999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5296231.3899999997</v>
      </c>
      <c r="G36" s="28">
        <v>2692251968.1100001</v>
      </c>
      <c r="H36" s="28">
        <v>1492888149.03</v>
      </c>
      <c r="I36" s="28">
        <v>1492888149.03</v>
      </c>
      <c r="J36" s="28">
        <v>1486597449.8099999</v>
      </c>
      <c r="K36" s="29">
        <v>55.217619577175498</v>
      </c>
      <c r="L36" s="28">
        <v>1444286915.9400001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11210538.640000001</v>
      </c>
      <c r="I38" s="38">
        <v>11191268.800000001</v>
      </c>
      <c r="J38" s="38">
        <v>9018214.2200000007</v>
      </c>
      <c r="K38" s="35">
        <v>76.713198839513595</v>
      </c>
      <c r="L38" s="38">
        <v>1281823.6100000001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7402454.9900000002</v>
      </c>
      <c r="I39" s="38">
        <v>7136522.5499999998</v>
      </c>
      <c r="J39" s="38">
        <v>4722272.59</v>
      </c>
      <c r="K39" s="35">
        <v>31.7758314084899</v>
      </c>
      <c r="L39" s="38">
        <v>4579227.8499999996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3104222.76</v>
      </c>
      <c r="I40" s="38">
        <v>3040401.96</v>
      </c>
      <c r="J40" s="38">
        <v>1681280.03</v>
      </c>
      <c r="K40" s="35">
        <v>28.585110925115401</v>
      </c>
      <c r="L40" s="38">
        <v>1445920.6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1718565.35</v>
      </c>
      <c r="I41" s="38">
        <v>877066.84</v>
      </c>
      <c r="J41" s="38">
        <v>581362.15</v>
      </c>
      <c r="K41" s="35">
        <v>35.149001232090797</v>
      </c>
      <c r="L41" s="38">
        <v>571237.27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238276.84</v>
      </c>
      <c r="I42" s="38">
        <v>238276.84</v>
      </c>
      <c r="J42" s="38">
        <v>179204.01</v>
      </c>
      <c r="K42" s="35">
        <v>-5.5524474009945601</v>
      </c>
      <c r="L42" s="38">
        <v>79129.08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32559.17</v>
      </c>
      <c r="I43" s="38">
        <v>32559.17</v>
      </c>
      <c r="J43" s="38">
        <v>21687.9</v>
      </c>
      <c r="K43" s="35">
        <v>30.597189695550401</v>
      </c>
      <c r="L43" s="38">
        <v>21687.9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250745.22</v>
      </c>
      <c r="I44" s="38">
        <v>250745.22</v>
      </c>
      <c r="J44" s="38">
        <v>58114.54</v>
      </c>
      <c r="K44" s="35">
        <v>30.484556956713298</v>
      </c>
      <c r="L44" s="38">
        <v>55236.22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2230939.14</v>
      </c>
      <c r="G45" s="38">
        <v>12728666.49</v>
      </c>
      <c r="H45" s="38">
        <v>4897104.0999999996</v>
      </c>
      <c r="I45" s="38">
        <v>4749099.37</v>
      </c>
      <c r="J45" s="38">
        <v>3704116.32</v>
      </c>
      <c r="K45" s="35">
        <v>29.1005842828081</v>
      </c>
      <c r="L45" s="38">
        <v>3541978.95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19342.84</v>
      </c>
      <c r="G46" s="38">
        <v>7857581.96</v>
      </c>
      <c r="H46" s="38">
        <v>6478940.0499999998</v>
      </c>
      <c r="I46" s="38">
        <v>5269009.6100000003</v>
      </c>
      <c r="J46" s="38">
        <v>3653463.29</v>
      </c>
      <c r="K46" s="35">
        <v>46.496025222497302</v>
      </c>
      <c r="L46" s="38">
        <v>3417787.56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1077082.4099999999</v>
      </c>
      <c r="I47" s="38">
        <v>937082.41</v>
      </c>
      <c r="J47" s="38">
        <v>874616.62</v>
      </c>
      <c r="K47" s="35">
        <v>52.617817211847701</v>
      </c>
      <c r="L47" s="38">
        <v>844413.81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547446.14</v>
      </c>
      <c r="I48" s="38">
        <v>547446.14</v>
      </c>
      <c r="J48" s="38">
        <v>508185.19</v>
      </c>
      <c r="K48" s="35">
        <v>60.240105899550002</v>
      </c>
      <c r="L48" s="38">
        <v>498684.05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15512455.109999999</v>
      </c>
      <c r="I49" s="38">
        <v>14617758.789999999</v>
      </c>
      <c r="J49" s="38">
        <v>8329502.6399999997</v>
      </c>
      <c r="K49" s="35">
        <v>39.223107785384798</v>
      </c>
      <c r="L49" s="38">
        <v>8243372.1799999997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11820629.800000001</v>
      </c>
      <c r="G50" s="38">
        <v>19336700.579999998</v>
      </c>
      <c r="H50" s="38">
        <v>14833544.189999999</v>
      </c>
      <c r="I50" s="38">
        <v>14225602.68</v>
      </c>
      <c r="J50" s="38">
        <v>5478110.8799999999</v>
      </c>
      <c r="K50" s="35">
        <v>28.330122077113899</v>
      </c>
      <c r="L50" s="38">
        <v>5373123.8399999999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2354592.2000000002</v>
      </c>
      <c r="G51" s="38">
        <v>7334984.8200000003</v>
      </c>
      <c r="H51" s="38">
        <v>2776010.63</v>
      </c>
      <c r="I51" s="38">
        <v>2710299.65</v>
      </c>
      <c r="J51" s="38">
        <v>2226948.4900000002</v>
      </c>
      <c r="K51" s="35">
        <v>30.360642109686101</v>
      </c>
      <c r="L51" s="38">
        <v>2010951.3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56636799.159999996</v>
      </c>
      <c r="G52" s="38">
        <v>553341863.26999998</v>
      </c>
      <c r="H52" s="38">
        <v>403715750.61000001</v>
      </c>
      <c r="I52" s="38">
        <v>396489054.86000001</v>
      </c>
      <c r="J52" s="38">
        <v>326998757.12</v>
      </c>
      <c r="K52" s="35">
        <v>59.095249939627799</v>
      </c>
      <c r="L52" s="38">
        <v>316455540.99000001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3865325.21</v>
      </c>
      <c r="G53" s="38">
        <v>12284633.17</v>
      </c>
      <c r="H53" s="38">
        <v>11824791.92</v>
      </c>
      <c r="I53" s="38">
        <v>11750373.699999999</v>
      </c>
      <c r="J53" s="38">
        <v>5175565.08</v>
      </c>
      <c r="K53" s="35">
        <v>42.130399893739799</v>
      </c>
      <c r="L53" s="38">
        <v>4976576.53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1723843.11</v>
      </c>
      <c r="G54" s="38">
        <v>23949920.690000001</v>
      </c>
      <c r="H54" s="38">
        <v>17158434.850000001</v>
      </c>
      <c r="I54" s="38">
        <v>16282414.369999999</v>
      </c>
      <c r="J54" s="38">
        <v>13931909.560000001</v>
      </c>
      <c r="K54" s="35">
        <v>58.171004991332197</v>
      </c>
      <c r="L54" s="38">
        <v>13740820.09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306194.93</v>
      </c>
      <c r="G55" s="38">
        <v>6340166.3399999999</v>
      </c>
      <c r="H55" s="38">
        <v>6357301.1399999997</v>
      </c>
      <c r="I55" s="38">
        <v>5869801.1399999997</v>
      </c>
      <c r="J55" s="38">
        <v>5741064.5899999999</v>
      </c>
      <c r="K55" s="35">
        <v>90.550693501205501</v>
      </c>
      <c r="L55" s="38">
        <v>5721727.2999999998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523448.39</v>
      </c>
      <c r="G56" s="38">
        <v>8276916.6299999999</v>
      </c>
      <c r="H56" s="38">
        <v>7812929.5499999998</v>
      </c>
      <c r="I56" s="38">
        <v>7812929.5499999998</v>
      </c>
      <c r="J56" s="38">
        <v>7516849.6900000004</v>
      </c>
      <c r="K56" s="35">
        <v>90.817027958876494</v>
      </c>
      <c r="L56" s="38">
        <v>7203512.9800000004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7898105.0599999996</v>
      </c>
      <c r="G57" s="38">
        <v>27353486.16</v>
      </c>
      <c r="H57" s="38">
        <v>17777494.449999999</v>
      </c>
      <c r="I57" s="38">
        <v>16886815.93</v>
      </c>
      <c r="J57" s="38">
        <v>15068103.539999999</v>
      </c>
      <c r="K57" s="35">
        <v>55.086592808907199</v>
      </c>
      <c r="L57" s="38">
        <v>13608663.35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4106699.59</v>
      </c>
      <c r="G58" s="38">
        <v>270220982.25</v>
      </c>
      <c r="H58" s="38">
        <v>242044948.15000001</v>
      </c>
      <c r="I58" s="38">
        <v>232763588.94</v>
      </c>
      <c r="J58" s="38">
        <v>108962408.54000001</v>
      </c>
      <c r="K58" s="35">
        <v>40.323444772024203</v>
      </c>
      <c r="L58" s="38">
        <v>99707355.450000003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18425743.949999999</v>
      </c>
      <c r="G59" s="38">
        <v>62640584.020000003</v>
      </c>
      <c r="H59" s="38">
        <v>25998385.09</v>
      </c>
      <c r="I59" s="38">
        <v>25998385.09</v>
      </c>
      <c r="J59" s="38">
        <v>25998385.09</v>
      </c>
      <c r="K59" s="35">
        <v>41.504059224127303</v>
      </c>
      <c r="L59" s="38">
        <v>21670140.809999999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910096.54</v>
      </c>
      <c r="I60" s="38">
        <v>910096.54</v>
      </c>
      <c r="J60" s="38">
        <v>782833.31</v>
      </c>
      <c r="K60" s="35">
        <v>31.359930748297501</v>
      </c>
      <c r="L60" s="38">
        <v>525010.11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-47304.82</v>
      </c>
      <c r="G61" s="38">
        <v>2172177.5499999998</v>
      </c>
      <c r="H61" s="38">
        <v>1761005.36</v>
      </c>
      <c r="I61" s="38">
        <v>1761005.36</v>
      </c>
      <c r="J61" s="38">
        <v>1607785.32</v>
      </c>
      <c r="K61" s="35">
        <v>74.017214660928602</v>
      </c>
      <c r="L61" s="38">
        <v>1338602.69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209132.15</v>
      </c>
      <c r="I63" s="38">
        <v>200166.78</v>
      </c>
      <c r="J63" s="38">
        <v>188129.23</v>
      </c>
      <c r="K63" s="35">
        <v>45.9900004769407</v>
      </c>
      <c r="L63" s="38">
        <v>183246.45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-2196.63</v>
      </c>
      <c r="G64" s="38">
        <v>1300955.05</v>
      </c>
      <c r="H64" s="38">
        <v>612261.92000000004</v>
      </c>
      <c r="I64" s="38">
        <v>612261.92000000004</v>
      </c>
      <c r="J64" s="38">
        <v>589161.92000000004</v>
      </c>
      <c r="K64" s="35">
        <v>45.286877513562096</v>
      </c>
      <c r="L64" s="38">
        <v>504375.55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501462.93</v>
      </c>
      <c r="I65" s="38">
        <v>501462.93</v>
      </c>
      <c r="J65" s="38">
        <v>474777.87</v>
      </c>
      <c r="K65" s="35">
        <v>52.9462085496924</v>
      </c>
      <c r="L65" s="38">
        <v>453400.7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2022860.95</v>
      </c>
      <c r="G66" s="38">
        <v>8331045.8899999997</v>
      </c>
      <c r="H66" s="38">
        <v>3166729.71</v>
      </c>
      <c r="I66" s="38">
        <v>2464331.48</v>
      </c>
      <c r="J66" s="38">
        <v>1644390.46</v>
      </c>
      <c r="K66" s="35">
        <v>19.738103495190298</v>
      </c>
      <c r="L66" s="38">
        <v>1549638.92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86302457.469999999</v>
      </c>
      <c r="I67" s="38">
        <v>74432314.280000001</v>
      </c>
      <c r="J67" s="38">
        <v>42090241.25</v>
      </c>
      <c r="K67" s="35">
        <v>41.819097192950103</v>
      </c>
      <c r="L67" s="38">
        <v>41876670.530000001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1433476.12</v>
      </c>
      <c r="I68" s="38">
        <v>1433476.12</v>
      </c>
      <c r="J68" s="38">
        <v>1433476.12</v>
      </c>
      <c r="K68" s="35">
        <v>71.244523902339594</v>
      </c>
      <c r="L68" s="38">
        <v>1433476.12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1337660.75</v>
      </c>
      <c r="G69" s="38">
        <v>111648076.02</v>
      </c>
      <c r="H69" s="38">
        <v>108986749.8</v>
      </c>
      <c r="I69" s="38">
        <v>91638359.150000006</v>
      </c>
      <c r="J69" s="38">
        <v>48301692.310000002</v>
      </c>
      <c r="K69" s="35">
        <v>43.262449324561103</v>
      </c>
      <c r="L69" s="38">
        <v>47729381.990000002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127406969.01000001</v>
      </c>
      <c r="G70" s="28">
        <v>1296544168.8299999</v>
      </c>
      <c r="H70" s="28">
        <v>1006653353.36</v>
      </c>
      <c r="I70" s="28">
        <v>953629978.16999996</v>
      </c>
      <c r="J70" s="28">
        <v>647542609.87</v>
      </c>
      <c r="K70" s="29">
        <v>49.943737007767503</v>
      </c>
      <c r="L70" s="28">
        <v>610642714.77999997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47657119.549999997</v>
      </c>
      <c r="I71" s="38">
        <v>47657119.549999997</v>
      </c>
      <c r="J71" s="38">
        <v>42546028</v>
      </c>
      <c r="K71" s="35">
        <v>84.685632542928701</v>
      </c>
      <c r="L71" s="38">
        <v>42546028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-12081160.51</v>
      </c>
      <c r="G73" s="38">
        <v>65655805.490000002</v>
      </c>
      <c r="H73" s="38">
        <v>36381961.229999997</v>
      </c>
      <c r="I73" s="38">
        <v>36381961.229999997</v>
      </c>
      <c r="J73" s="38">
        <v>29921567.32</v>
      </c>
      <c r="K73" s="35">
        <v>45.573376332359999</v>
      </c>
      <c r="L73" s="38">
        <v>29921567.32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18722823.149999999</v>
      </c>
      <c r="I75" s="38">
        <v>18722823.149999999</v>
      </c>
      <c r="J75" s="38">
        <v>14090546.689999999</v>
      </c>
      <c r="K75" s="35">
        <v>73.746258500643904</v>
      </c>
      <c r="L75" s="38">
        <v>14090546.689999999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2127805.88</v>
      </c>
      <c r="G77" s="38">
        <v>7785737.7800000003</v>
      </c>
      <c r="H77" s="38">
        <v>4583956.3899999997</v>
      </c>
      <c r="I77" s="38">
        <v>4583956.3899999997</v>
      </c>
      <c r="J77" s="38">
        <v>4583956.3899999997</v>
      </c>
      <c r="K77" s="35">
        <v>58.876326425676297</v>
      </c>
      <c r="L77" s="38">
        <v>4583459.12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23600.67</v>
      </c>
      <c r="K78" s="35">
        <v>37.4613809523809</v>
      </c>
      <c r="L78" s="38">
        <v>19830.57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100199.15</v>
      </c>
      <c r="G79" s="38">
        <v>111899.15</v>
      </c>
      <c r="H79" s="38">
        <v>2215.4299999999998</v>
      </c>
      <c r="I79" s="38">
        <v>2215.4299999999998</v>
      </c>
      <c r="J79" s="38">
        <v>1516.65</v>
      </c>
      <c r="K79" s="35">
        <v>1.3553722257943901</v>
      </c>
      <c r="L79" s="38">
        <v>916.65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-8011018.6200000001</v>
      </c>
      <c r="G80" s="28">
        <v>143226697.87</v>
      </c>
      <c r="H80" s="28">
        <v>107428881.09999999</v>
      </c>
      <c r="I80" s="28">
        <v>107428880.47</v>
      </c>
      <c r="J80" s="28">
        <v>91182009.280000001</v>
      </c>
      <c r="K80" s="29">
        <v>63.662718359087997</v>
      </c>
      <c r="L80" s="28">
        <v>91177141.909999996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169063.04000000001</v>
      </c>
      <c r="K81" s="35">
        <v>43.848024742435697</v>
      </c>
      <c r="L81" s="38">
        <v>169063.04000000001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251985.95</v>
      </c>
      <c r="G83" s="38">
        <v>551985.94999999995</v>
      </c>
      <c r="H83" s="38">
        <v>522085.95</v>
      </c>
      <c r="I83" s="38">
        <v>251985.95</v>
      </c>
      <c r="J83" s="38">
        <v>41997.66</v>
      </c>
      <c r="K83" s="35">
        <v>7.6084653966282998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10253673.109999999</v>
      </c>
      <c r="G84" s="38">
        <v>312392423.23000002</v>
      </c>
      <c r="H84" s="38">
        <v>298119581.51999998</v>
      </c>
      <c r="I84" s="38">
        <v>295472260.81</v>
      </c>
      <c r="J84" s="38">
        <v>157603701.91999999</v>
      </c>
      <c r="K84" s="35">
        <v>50.450551998171797</v>
      </c>
      <c r="L84" s="38">
        <v>145445658.02000001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13428713.58</v>
      </c>
      <c r="G86" s="38">
        <v>207306065.96000001</v>
      </c>
      <c r="H86" s="38">
        <v>170354229.09</v>
      </c>
      <c r="I86" s="38">
        <v>155698238.47999999</v>
      </c>
      <c r="J86" s="38">
        <v>87212942.25</v>
      </c>
      <c r="K86" s="35">
        <v>42.0696528324588</v>
      </c>
      <c r="L86" s="38">
        <v>86196651.340000004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13450522.960000001</v>
      </c>
      <c r="G87" s="38">
        <v>514845879.45999998</v>
      </c>
      <c r="H87" s="38">
        <v>118368464.61</v>
      </c>
      <c r="I87" s="38">
        <v>101084444.95999999</v>
      </c>
      <c r="J87" s="38">
        <v>85289378.120000005</v>
      </c>
      <c r="K87" s="35">
        <v>16.566001889624999</v>
      </c>
      <c r="L87" s="38">
        <v>83153972.090000004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18938559.010000002</v>
      </c>
      <c r="G88" s="38">
        <v>839498198.76999998</v>
      </c>
      <c r="H88" s="38">
        <v>518891151.13</v>
      </c>
      <c r="I88" s="38">
        <v>488221462.04000002</v>
      </c>
      <c r="J88" s="38">
        <v>440436182.56</v>
      </c>
      <c r="K88" s="35">
        <v>52.464220078769699</v>
      </c>
      <c r="L88" s="38">
        <v>432019172.20999998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56323454.609999999</v>
      </c>
      <c r="G90" s="28">
        <v>1875951997.4000001</v>
      </c>
      <c r="H90" s="28">
        <v>1107253215.75</v>
      </c>
      <c r="I90" s="28">
        <v>1041726095.6900001</v>
      </c>
      <c r="J90" s="28">
        <v>771186582.65999997</v>
      </c>
      <c r="K90" s="29">
        <v>41.109078682654797</v>
      </c>
      <c r="L90" s="28">
        <v>747417833.80999994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-8166974.1500000004</v>
      </c>
      <c r="G91" s="38">
        <v>23824641.16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-8166974.1500000004</v>
      </c>
      <c r="G92" s="28">
        <v>23824641.16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2997549.56</v>
      </c>
      <c r="I93" s="38">
        <v>2997549.56</v>
      </c>
      <c r="J93" s="38">
        <v>314819</v>
      </c>
      <c r="K93" s="35">
        <v>3.5179929237049499</v>
      </c>
      <c r="L93" s="38">
        <v>313333.2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55255091.369999997</v>
      </c>
      <c r="G94" s="38">
        <v>224989563.52000001</v>
      </c>
      <c r="H94" s="38">
        <v>137254907.05000001</v>
      </c>
      <c r="I94" s="38">
        <v>120617526.09</v>
      </c>
      <c r="J94" s="38">
        <v>44282585.520000003</v>
      </c>
      <c r="K94" s="35">
        <v>19.6820620597647</v>
      </c>
      <c r="L94" s="38">
        <v>43472395.009999998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18541249.100000001</v>
      </c>
      <c r="G95" s="38">
        <v>66403791.280000001</v>
      </c>
      <c r="H95" s="38">
        <v>50491473.880000003</v>
      </c>
      <c r="I95" s="38">
        <v>49302777.939999998</v>
      </c>
      <c r="J95" s="38">
        <v>19022868.27</v>
      </c>
      <c r="K95" s="35">
        <v>28.647262307339801</v>
      </c>
      <c r="L95" s="38">
        <v>18853912.530000001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105897.66</v>
      </c>
      <c r="G96" s="38">
        <v>9173584.9100000001</v>
      </c>
      <c r="H96" s="38">
        <v>8207942.2300000004</v>
      </c>
      <c r="I96" s="38">
        <v>8114942.2300000004</v>
      </c>
      <c r="J96" s="38">
        <v>2167130.9</v>
      </c>
      <c r="K96" s="35">
        <v>23.623598857603</v>
      </c>
      <c r="L96" s="38">
        <v>2099990.17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920952.33</v>
      </c>
      <c r="G97" s="38">
        <v>4146641.66</v>
      </c>
      <c r="H97" s="38">
        <v>1362290.5</v>
      </c>
      <c r="I97" s="38">
        <v>1060401.05</v>
      </c>
      <c r="J97" s="38">
        <v>674996.81</v>
      </c>
      <c r="K97" s="35">
        <v>16.2781562851515</v>
      </c>
      <c r="L97" s="38">
        <v>520369.79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2917729.49</v>
      </c>
      <c r="G98" s="38">
        <v>32370620.579999998</v>
      </c>
      <c r="H98" s="38">
        <v>13966077.689999999</v>
      </c>
      <c r="I98" s="38">
        <v>5869711.29</v>
      </c>
      <c r="J98" s="38">
        <v>721824.01</v>
      </c>
      <c r="K98" s="35">
        <v>2.2298738704007901</v>
      </c>
      <c r="L98" s="38">
        <v>407529.1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10000592.199999999</v>
      </c>
      <c r="G99" s="38">
        <v>94308505.859999999</v>
      </c>
      <c r="H99" s="38">
        <v>72834326.840000004</v>
      </c>
      <c r="I99" s="38">
        <v>67751117.829999998</v>
      </c>
      <c r="J99" s="38">
        <v>25508472.84</v>
      </c>
      <c r="K99" s="35">
        <v>27.047902633371201</v>
      </c>
      <c r="L99" s="38">
        <v>22489157.600000001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65446.69</v>
      </c>
      <c r="G100" s="38">
        <v>18492624.530000001</v>
      </c>
      <c r="H100" s="38">
        <v>14249664.91</v>
      </c>
      <c r="I100" s="38">
        <v>14201592.65</v>
      </c>
      <c r="J100" s="38">
        <v>5530134.3799999999</v>
      </c>
      <c r="K100" s="35">
        <v>29.904540434640001</v>
      </c>
      <c r="L100" s="38">
        <v>5505340.6900000004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-3014270.85</v>
      </c>
      <c r="G101" s="38">
        <v>54830850.770000003</v>
      </c>
      <c r="H101" s="38">
        <v>25152387.32</v>
      </c>
      <c r="I101" s="38">
        <v>24063849.649999999</v>
      </c>
      <c r="J101" s="38">
        <v>7766511.5499999998</v>
      </c>
      <c r="K101" s="35">
        <v>14.1644921443556</v>
      </c>
      <c r="L101" s="38">
        <v>6150962.6200000001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84875203.170000002</v>
      </c>
      <c r="G103" s="28">
        <v>513690007.25</v>
      </c>
      <c r="H103" s="28">
        <v>326540080.19</v>
      </c>
      <c r="I103" s="28">
        <v>294002928.5</v>
      </c>
      <c r="J103" s="28">
        <v>106012803.48999999</v>
      </c>
      <c r="K103" s="29">
        <v>20.637505498214999</v>
      </c>
      <c r="L103" s="28">
        <v>99836450.920000002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19220494.75</v>
      </c>
      <c r="G104" s="38">
        <v>19320494.75</v>
      </c>
      <c r="H104" s="38">
        <v>19220494.75</v>
      </c>
      <c r="I104" s="38">
        <v>19220494.75</v>
      </c>
      <c r="J104" s="38">
        <v>4695688.55</v>
      </c>
      <c r="K104" s="35">
        <v>24.304183773554801</v>
      </c>
      <c r="L104" s="38">
        <v>1568181.84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-32094015.120000001</v>
      </c>
      <c r="G105" s="38">
        <v>108448049.27</v>
      </c>
      <c r="H105" s="38">
        <v>94701440.129999995</v>
      </c>
      <c r="I105" s="38">
        <v>90707480.170000002</v>
      </c>
      <c r="J105" s="38">
        <v>52429951.130000003</v>
      </c>
      <c r="K105" s="35">
        <v>48.345683931544599</v>
      </c>
      <c r="L105" s="38">
        <v>27387857.27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29719536.289999999</v>
      </c>
      <c r="G106" s="38">
        <v>107666226.43000001</v>
      </c>
      <c r="H106" s="38">
        <v>78342292.359999999</v>
      </c>
      <c r="I106" s="38">
        <v>59492179.619999997</v>
      </c>
      <c r="J106" s="38">
        <v>13678881.939999999</v>
      </c>
      <c r="K106" s="35">
        <v>12.7048958559845</v>
      </c>
      <c r="L106" s="38">
        <v>13482389.73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28559878.649999999</v>
      </c>
      <c r="G107" s="38">
        <v>322144240.38999999</v>
      </c>
      <c r="H107" s="38">
        <v>196113950.28</v>
      </c>
      <c r="I107" s="38">
        <v>114025268.72</v>
      </c>
      <c r="J107" s="38">
        <v>36404186.07</v>
      </c>
      <c r="K107" s="35">
        <v>11.300585733250299</v>
      </c>
      <c r="L107" s="38">
        <v>36148045.630000003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47759642.060000002</v>
      </c>
      <c r="G108" s="38">
        <v>149383932.25999999</v>
      </c>
      <c r="H108" s="38">
        <v>43211823.020000003</v>
      </c>
      <c r="I108" s="38">
        <v>23498375.93</v>
      </c>
      <c r="J108" s="38">
        <v>4850630.46</v>
      </c>
      <c r="K108" s="35">
        <v>3.2470898219211199</v>
      </c>
      <c r="L108" s="38">
        <v>4068662.74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93165536.629999995</v>
      </c>
      <c r="G109" s="28">
        <v>706962943.10000002</v>
      </c>
      <c r="H109" s="28">
        <v>431590000.54000002</v>
      </c>
      <c r="I109" s="28">
        <v>306943799.19</v>
      </c>
      <c r="J109" s="28">
        <v>112059338.15000001</v>
      </c>
      <c r="K109" s="29">
        <v>15.8508079162714</v>
      </c>
      <c r="L109" s="28">
        <v>82655137.209999993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618721886.77999997</v>
      </c>
      <c r="K113" s="35">
        <v>54.267566612968999</v>
      </c>
      <c r="L113" s="38">
        <v>618721886.77999997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136404700.75999999</v>
      </c>
      <c r="K114" s="35">
        <v>73.476233851615007</v>
      </c>
      <c r="L114" s="38">
        <v>136404700.75999999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775126587.53999996</v>
      </c>
      <c r="K115" s="29">
        <v>57.5969713009112</v>
      </c>
      <c r="L115" s="28">
        <v>775126587.53999996</v>
      </c>
    </row>
    <row r="116" spans="1:12" s="88" customFormat="1" ht="13.8" x14ac:dyDescent="0.2">
      <c r="A116" s="129" t="s">
        <v>264</v>
      </c>
      <c r="B116" s="130" t="s">
        <v>70</v>
      </c>
      <c r="C116" s="106" t="s">
        <v>70</v>
      </c>
      <c r="D116" s="65" t="s">
        <v>70</v>
      </c>
      <c r="E116" s="66">
        <v>8249589665.8900003</v>
      </c>
      <c r="F116" s="66">
        <v>350889402.04000002</v>
      </c>
      <c r="G116" s="66">
        <v>8600479067.9300003</v>
      </c>
      <c r="H116" s="66">
        <v>5817906530.1000004</v>
      </c>
      <c r="I116" s="66">
        <v>5542172681.1800003</v>
      </c>
      <c r="J116" s="66">
        <v>3989707380.8000002</v>
      </c>
      <c r="K116" s="71">
        <v>46.389362142361001</v>
      </c>
      <c r="L116" s="66">
        <v>3851142782.1100001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D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1187507374.48</v>
      </c>
      <c r="I7" s="35">
        <v>61.624778518288807</v>
      </c>
      <c r="J7" s="38">
        <v>1187507374.48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45132433.780000001</v>
      </c>
      <c r="I8" s="35">
        <v>30.807122034129694</v>
      </c>
      <c r="J8" s="38">
        <v>38513212.689999998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49476886.189999998</v>
      </c>
      <c r="I9" s="35">
        <v>87.569710070796461</v>
      </c>
      <c r="J9" s="38">
        <v>48712198.079999998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3891973.03</v>
      </c>
      <c r="I10" s="35">
        <v>70.763146000000006</v>
      </c>
      <c r="J10" s="38">
        <v>3891973.03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355100.01</v>
      </c>
      <c r="I11" s="35">
        <v>3.3819048571428572</v>
      </c>
      <c r="J11" s="38">
        <v>355100.01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1286363767.49</v>
      </c>
      <c r="I12" s="29">
        <v>59.942489166967825</v>
      </c>
      <c r="J12" s="28">
        <v>1278979858.29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82036941.560000002</v>
      </c>
      <c r="I13" s="35">
        <v>49.539215917874394</v>
      </c>
      <c r="J13" s="38">
        <v>79792361.760000005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38202203.75</v>
      </c>
      <c r="I14" s="35">
        <v>58.146428843226786</v>
      </c>
      <c r="J14" s="38">
        <v>37035576.25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703017248.02999997</v>
      </c>
      <c r="I15" s="35">
        <v>54.747305722231786</v>
      </c>
      <c r="J15" s="38">
        <v>703017248.02999997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338427820</v>
      </c>
      <c r="I16" s="35">
        <v>58.290488437411284</v>
      </c>
      <c r="J16" s="38">
        <v>338427820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30240244.899999999</v>
      </c>
      <c r="I17" s="35">
        <v>44.405645961820852</v>
      </c>
      <c r="J17" s="38">
        <v>1147850.43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4151529.27</v>
      </c>
      <c r="I18" s="35">
        <v>34.281827167630055</v>
      </c>
      <c r="J18" s="38">
        <v>4151529.27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v>0</v>
      </c>
      <c r="J19" s="38">
        <v>19648.03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4082430.55</v>
      </c>
      <c r="I20" s="35">
        <v>23.950251562586168</v>
      </c>
      <c r="J20" s="38">
        <v>4082430.55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1642533.87</v>
      </c>
      <c r="I21" s="35">
        <v>81.474894345238098</v>
      </c>
      <c r="J21" s="38">
        <v>1642533.87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20187370.670000002</v>
      </c>
      <c r="I22" s="35">
        <v>89.801470951957299</v>
      </c>
      <c r="J22" s="38">
        <v>15605212.23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2266074.0299999998</v>
      </c>
      <c r="I23" s="35">
        <v>64.744972285714283</v>
      </c>
      <c r="J23" s="38">
        <v>2266074.0299999998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1224647354.7</v>
      </c>
      <c r="I24" s="29">
        <v>55.13318151630672</v>
      </c>
      <c r="J24" s="28">
        <v>1187188284.45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4750</v>
      </c>
      <c r="I25" s="35">
        <v>25</v>
      </c>
      <c r="J25" s="38">
        <v>4750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6409.26</v>
      </c>
      <c r="I26" s="35">
        <v>80.115750000000006</v>
      </c>
      <c r="J26" s="38">
        <v>1254.26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75000</v>
      </c>
      <c r="I29" s="35">
        <v>25</v>
      </c>
      <c r="J29" s="38">
        <v>75000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2023575.28</v>
      </c>
      <c r="I30" s="35">
        <v>53.152325896682434</v>
      </c>
      <c r="J30" s="38">
        <v>350197.3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23610524.449999999</v>
      </c>
      <c r="I31" s="35">
        <v>41.549589813302617</v>
      </c>
      <c r="J31" s="38">
        <v>18749775.16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12441707.51</v>
      </c>
      <c r="I32" s="35">
        <v>71.73574262575886</v>
      </c>
      <c r="J32" s="38">
        <v>11798570.33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7625430.7699999996</v>
      </c>
      <c r="I33" s="35">
        <v>60.703193354091482</v>
      </c>
      <c r="J33" s="38">
        <v>596055.09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196714.47</v>
      </c>
      <c r="G34" s="38">
        <v>1196714.47</v>
      </c>
      <c r="H34" s="38">
        <v>9154892.2400000002</v>
      </c>
      <c r="I34" s="35">
        <v>765.00221811473546</v>
      </c>
      <c r="J34" s="38">
        <v>9078565.4399999995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1605055.92</v>
      </c>
      <c r="I35" s="35">
        <v>3210.11184</v>
      </c>
      <c r="J35" s="38">
        <v>1555343.66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476329.69</v>
      </c>
      <c r="I36" s="35">
        <v>12.678158141282699</v>
      </c>
      <c r="J36" s="38">
        <v>445176.33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45783.26</v>
      </c>
      <c r="I37" s="35">
        <v>57.229075000000002</v>
      </c>
      <c r="J37" s="38">
        <v>45783.26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77650</v>
      </c>
      <c r="G38" s="38">
        <v>197650</v>
      </c>
      <c r="H38" s="38">
        <v>198997.26</v>
      </c>
      <c r="I38" s="35">
        <v>100.68163926132051</v>
      </c>
      <c r="J38" s="38">
        <v>198922.26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7451018.5</v>
      </c>
      <c r="I39" s="35">
        <v>100.10100759051521</v>
      </c>
      <c r="J39" s="38">
        <v>4277665.59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129211.98</v>
      </c>
      <c r="G40" s="38">
        <v>482211.98</v>
      </c>
      <c r="H40" s="38">
        <v>1789235.53</v>
      </c>
      <c r="I40" s="35">
        <v>371.04750694912229</v>
      </c>
      <c r="J40" s="38">
        <v>1773989.55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1500385.26</v>
      </c>
      <c r="I42" s="35">
        <v>291.33694368932038</v>
      </c>
      <c r="J42" s="38">
        <v>1056379.02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434865.49</v>
      </c>
      <c r="G43" s="28">
        <v>104747351.31</v>
      </c>
      <c r="H43" s="28">
        <v>68014170.930000007</v>
      </c>
      <c r="I43" s="29">
        <v>64.931637964488417</v>
      </c>
      <c r="J43" s="28">
        <v>50012503.25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441002820.10000002</v>
      </c>
      <c r="I44" s="35">
        <v>68.204984966851356</v>
      </c>
      <c r="J44" s="38">
        <v>441002820.10000002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229250</v>
      </c>
      <c r="G46" s="38">
        <v>3355840.15</v>
      </c>
      <c r="H46" s="38">
        <v>1442050.13</v>
      </c>
      <c r="I46" s="35">
        <v>42.97135934797133</v>
      </c>
      <c r="J46" s="38">
        <v>1212800.1299999999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15207812.439999999</v>
      </c>
      <c r="G47" s="38">
        <v>32838039.140000001</v>
      </c>
      <c r="H47" s="38">
        <v>23444939.379999999</v>
      </c>
      <c r="I47" s="35">
        <v>71.395674023184071</v>
      </c>
      <c r="J47" s="38">
        <v>31700.21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3210478.95</v>
      </c>
      <c r="G48" s="38">
        <v>5759384.1900000004</v>
      </c>
      <c r="H48" s="38">
        <v>3209988.18</v>
      </c>
      <c r="I48" s="35">
        <v>55.734920159927718</v>
      </c>
      <c r="J48" s="38">
        <v>-490.77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1251142</v>
      </c>
      <c r="G49" s="38">
        <v>2016142</v>
      </c>
      <c r="H49" s="38">
        <v>3084329.66</v>
      </c>
      <c r="I49" s="35">
        <v>152.98176715727365</v>
      </c>
      <c r="J49" s="38">
        <v>1825117.16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10504147.130000001</v>
      </c>
      <c r="G50" s="38">
        <v>85102070.469999999</v>
      </c>
      <c r="H50" s="38">
        <v>37849998.259999998</v>
      </c>
      <c r="I50" s="35">
        <v>44.47600164245452</v>
      </c>
      <c r="J50" s="38">
        <v>28396894.030000001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16979843.48</v>
      </c>
      <c r="G53" s="38">
        <v>85327546</v>
      </c>
      <c r="H53" s="38">
        <v>85627546</v>
      </c>
      <c r="I53" s="35">
        <v>100.35158634469576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2008440</v>
      </c>
      <c r="I54" s="35">
        <v>95.257156950162212</v>
      </c>
      <c r="J54" s="38">
        <v>2008440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94062.14</v>
      </c>
      <c r="I55" s="35">
        <v>0.94062140000000005</v>
      </c>
      <c r="J55" s="38">
        <v>94062.14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37395586.399999999</v>
      </c>
      <c r="I56" s="35">
        <v>46.167390617283949</v>
      </c>
      <c r="J56" s="38">
        <v>37395586.399999999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223.5</v>
      </c>
      <c r="I57" s="35">
        <v>0</v>
      </c>
      <c r="J57" s="38">
        <v>223.5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763834.44</v>
      </c>
      <c r="G58" s="38">
        <v>1029334.44</v>
      </c>
      <c r="H58" s="38">
        <v>1204037.2</v>
      </c>
      <c r="I58" s="35">
        <v>116.97240014625373</v>
      </c>
      <c r="J58" s="38">
        <v>1203737.2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12914270.939999999</v>
      </c>
      <c r="G59" s="38">
        <v>13094270.939999999</v>
      </c>
      <c r="H59" s="38">
        <v>12918147.57</v>
      </c>
      <c r="I59" s="35">
        <v>98.654958563122577</v>
      </c>
      <c r="J59" s="38">
        <v>229469.69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0</v>
      </c>
      <c r="G60" s="38">
        <v>950836.21</v>
      </c>
      <c r="H60" s="38">
        <v>338086.49</v>
      </c>
      <c r="I60" s="35">
        <v>35.556753775710753</v>
      </c>
      <c r="J60" s="38">
        <v>338086.49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163322.4</v>
      </c>
      <c r="G61" s="38">
        <v>341822.4</v>
      </c>
      <c r="H61" s="38">
        <v>813253.81</v>
      </c>
      <c r="I61" s="35">
        <v>237.91706160860141</v>
      </c>
      <c r="J61" s="38">
        <v>813253.81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55500.88</v>
      </c>
      <c r="I62" s="35">
        <v>0.73535354024644628</v>
      </c>
      <c r="J62" s="38">
        <v>55500.88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69987095.659999996</v>
      </c>
      <c r="I65" s="35">
        <v>16.360620046460443</v>
      </c>
      <c r="J65" s="38">
        <v>69987095.659999996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2175066.14</v>
      </c>
      <c r="I66" s="35">
        <v>28.877728864552658</v>
      </c>
      <c r="J66" s="38">
        <v>2175066.14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0</v>
      </c>
      <c r="G67" s="38">
        <v>2373417.98</v>
      </c>
      <c r="H67" s="38">
        <v>5269160.17</v>
      </c>
      <c r="I67" s="35">
        <v>222.00725765126293</v>
      </c>
      <c r="J67" s="38">
        <v>5269160.17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62748208.399999999</v>
      </c>
      <c r="G68" s="28">
        <v>1468287107.1300001</v>
      </c>
      <c r="H68" s="28">
        <v>732340072.32000005</v>
      </c>
      <c r="I68" s="29">
        <v>49.877171076675509</v>
      </c>
      <c r="J68" s="28">
        <v>595190695.59000003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761864.42</v>
      </c>
      <c r="I69" s="35">
        <v>58.536403852343938</v>
      </c>
      <c r="J69" s="38">
        <v>701543.64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74239.87</v>
      </c>
      <c r="I70" s="35">
        <v>38.130239546561633</v>
      </c>
      <c r="J70" s="38">
        <v>74239.87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4439584.9000000004</v>
      </c>
      <c r="I71" s="35">
        <v>39427.929840142104</v>
      </c>
      <c r="J71" s="38">
        <v>4439584.9000000004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898145.36</v>
      </c>
      <c r="I72" s="35">
        <v>64.148748213009057</v>
      </c>
      <c r="J72" s="38">
        <v>672182.42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381304.48</v>
      </c>
      <c r="I73" s="35">
        <v>38.130448000000001</v>
      </c>
      <c r="J73" s="38">
        <v>381304.48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592</v>
      </c>
      <c r="I74" s="35"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1737198.72</v>
      </c>
      <c r="I75" s="35">
        <v>84.740580852134585</v>
      </c>
      <c r="J75" s="38">
        <v>1361533.08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4342900.2300000004</v>
      </c>
      <c r="I76" s="35">
        <v>60.287914792603708</v>
      </c>
      <c r="J76" s="38">
        <v>3873527.12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8500.99</v>
      </c>
      <c r="I77" s="35">
        <v>0</v>
      </c>
      <c r="J77" s="38">
        <v>8500.99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12644330.970000001</v>
      </c>
      <c r="I79" s="29">
        <v>95.587074890163578</v>
      </c>
      <c r="J79" s="28">
        <v>11513008.5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0</v>
      </c>
      <c r="G80" s="38">
        <v>5000000</v>
      </c>
      <c r="H80" s="38">
        <v>0</v>
      </c>
      <c r="I80" s="35"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25195</v>
      </c>
      <c r="I81" s="35">
        <v>0</v>
      </c>
      <c r="J81" s="38">
        <v>25195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131373.09</v>
      </c>
      <c r="I82" s="35">
        <v>0</v>
      </c>
      <c r="J82" s="38">
        <v>131373.09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0</v>
      </c>
      <c r="G83" s="28">
        <v>5000000</v>
      </c>
      <c r="H83" s="28">
        <v>156568.09</v>
      </c>
      <c r="I83" s="29">
        <v>3.1313618000000001</v>
      </c>
      <c r="J83" s="28">
        <v>156568.09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0</v>
      </c>
      <c r="I84" s="35"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21242000</v>
      </c>
      <c r="F85" s="38">
        <v>0</v>
      </c>
      <c r="G85" s="38">
        <v>21242000</v>
      </c>
      <c r="H85" s="38">
        <v>3800000</v>
      </c>
      <c r="I85" s="35">
        <v>17.889087656529519</v>
      </c>
      <c r="J85" s="38">
        <v>3800000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18020259.649999999</v>
      </c>
      <c r="F86" s="38">
        <v>0</v>
      </c>
      <c r="G86" s="38">
        <v>18020259.649999999</v>
      </c>
      <c r="H86" s="38">
        <v>14304095.800000001</v>
      </c>
      <c r="I86" s="35">
        <v>79.377856245262265</v>
      </c>
      <c r="J86" s="38">
        <v>14304095.800000001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0</v>
      </c>
      <c r="F87" s="38">
        <v>0</v>
      </c>
      <c r="G87" s="38">
        <v>0</v>
      </c>
      <c r="H87" s="38">
        <v>200000</v>
      </c>
      <c r="I87" s="35">
        <v>0</v>
      </c>
      <c r="J87" s="38">
        <v>200000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2200000</v>
      </c>
      <c r="F88" s="38">
        <v>0</v>
      </c>
      <c r="G88" s="38">
        <v>2200000</v>
      </c>
      <c r="H88" s="38">
        <v>1468922.63</v>
      </c>
      <c r="I88" s="35">
        <v>66.769210454545458</v>
      </c>
      <c r="J88" s="38">
        <v>1468922.63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100000</v>
      </c>
      <c r="F89" s="38">
        <v>368412.8</v>
      </c>
      <c r="G89" s="38">
        <v>468412.8</v>
      </c>
      <c r="H89" s="38">
        <v>468412.8</v>
      </c>
      <c r="I89" s="35">
        <v>100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400</v>
      </c>
      <c r="E90" s="38">
        <v>436833746.66000003</v>
      </c>
      <c r="F90" s="38">
        <v>32510694.359999999</v>
      </c>
      <c r="G90" s="38">
        <v>469344441.01999998</v>
      </c>
      <c r="H90" s="38">
        <v>124346802.39</v>
      </c>
      <c r="I90" s="35">
        <v>26.493720074699098</v>
      </c>
      <c r="J90" s="38">
        <v>72700529.299999997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334</v>
      </c>
      <c r="E91" s="38">
        <v>186000</v>
      </c>
      <c r="F91" s="38">
        <v>0</v>
      </c>
      <c r="G91" s="38">
        <v>186000</v>
      </c>
      <c r="H91" s="38">
        <v>1560218.08</v>
      </c>
      <c r="I91" s="35">
        <v>838.82692473118277</v>
      </c>
      <c r="J91" s="38">
        <v>0</v>
      </c>
    </row>
    <row r="92" spans="1:10" s="88" customFormat="1" ht="13.8" x14ac:dyDescent="0.2">
      <c r="A92" s="37" t="s">
        <v>70</v>
      </c>
      <c r="B92" s="16" t="s">
        <v>70</v>
      </c>
      <c r="C92" s="104" t="s">
        <v>402</v>
      </c>
      <c r="D92" s="16" t="s">
        <v>336</v>
      </c>
      <c r="E92" s="38">
        <v>0</v>
      </c>
      <c r="F92" s="38">
        <v>0</v>
      </c>
      <c r="G92" s="38">
        <v>0</v>
      </c>
      <c r="H92" s="38">
        <v>95463.02</v>
      </c>
      <c r="I92" s="35">
        <v>0</v>
      </c>
      <c r="J92" s="38">
        <v>95463.02</v>
      </c>
    </row>
    <row r="93" spans="1:10" s="88" customFormat="1" ht="13.8" x14ac:dyDescent="0.2">
      <c r="A93" s="37" t="s">
        <v>70</v>
      </c>
      <c r="B93" s="16" t="s">
        <v>70</v>
      </c>
      <c r="C93" s="104" t="s">
        <v>403</v>
      </c>
      <c r="D93" s="16" t="s">
        <v>338</v>
      </c>
      <c r="E93" s="38">
        <v>1027000</v>
      </c>
      <c r="F93" s="38">
        <v>0</v>
      </c>
      <c r="G93" s="38">
        <v>1027000</v>
      </c>
      <c r="H93" s="38">
        <v>727000</v>
      </c>
      <c r="I93" s="35">
        <v>70.788704965920161</v>
      </c>
      <c r="J93" s="38">
        <v>0</v>
      </c>
    </row>
    <row r="94" spans="1:10" s="88" customFormat="1" ht="13.8" x14ac:dyDescent="0.2">
      <c r="A94" s="37" t="s">
        <v>70</v>
      </c>
      <c r="B94" s="16" t="s">
        <v>70</v>
      </c>
      <c r="C94" s="104" t="s">
        <v>404</v>
      </c>
      <c r="D94" s="16" t="s">
        <v>405</v>
      </c>
      <c r="E94" s="38">
        <v>10061943.960000001</v>
      </c>
      <c r="F94" s="38">
        <v>0</v>
      </c>
      <c r="G94" s="38">
        <v>10061943.960000001</v>
      </c>
      <c r="H94" s="38">
        <v>631107.37</v>
      </c>
      <c r="I94" s="35">
        <v>6.272221078838129</v>
      </c>
      <c r="J94" s="38">
        <v>631107.37</v>
      </c>
    </row>
    <row r="95" spans="1:10" s="88" customFormat="1" ht="13.8" x14ac:dyDescent="0.2">
      <c r="A95" s="37" t="s">
        <v>70</v>
      </c>
      <c r="B95" s="16" t="s">
        <v>70</v>
      </c>
      <c r="C95" s="104" t="s">
        <v>252</v>
      </c>
      <c r="D95" s="16" t="s">
        <v>406</v>
      </c>
      <c r="E95" s="38">
        <v>2241763.1</v>
      </c>
      <c r="F95" s="38">
        <v>548000</v>
      </c>
      <c r="G95" s="38">
        <v>2789763.1</v>
      </c>
      <c r="H95" s="38">
        <v>1116000</v>
      </c>
      <c r="I95" s="35">
        <v>40.003396704186102</v>
      </c>
      <c r="J95" s="38">
        <v>1116000</v>
      </c>
    </row>
    <row r="96" spans="1:10" s="88" customFormat="1" ht="13.8" x14ac:dyDescent="0.2">
      <c r="A96" s="37" t="s">
        <v>70</v>
      </c>
      <c r="B96" s="16" t="s">
        <v>70</v>
      </c>
      <c r="C96" s="104" t="s">
        <v>407</v>
      </c>
      <c r="D96" s="16" t="s">
        <v>348</v>
      </c>
      <c r="E96" s="38">
        <v>596904.30000000005</v>
      </c>
      <c r="F96" s="38">
        <v>19220494.75</v>
      </c>
      <c r="G96" s="38">
        <v>19817399.050000001</v>
      </c>
      <c r="H96" s="38">
        <v>19234381.510000002</v>
      </c>
      <c r="I96" s="35">
        <v>97.058052176630113</v>
      </c>
      <c r="J96" s="38">
        <v>1582068.6</v>
      </c>
    </row>
    <row r="97" spans="1:10" s="88" customFormat="1" ht="13.8" x14ac:dyDescent="0.2">
      <c r="A97" s="37" t="s">
        <v>70</v>
      </c>
      <c r="B97" s="16" t="s">
        <v>70</v>
      </c>
      <c r="C97" s="104" t="s">
        <v>253</v>
      </c>
      <c r="D97" s="16" t="s">
        <v>408</v>
      </c>
      <c r="E97" s="38">
        <v>55000</v>
      </c>
      <c r="F97" s="38">
        <v>950000</v>
      </c>
      <c r="G97" s="38">
        <v>1005000</v>
      </c>
      <c r="H97" s="38">
        <v>950000</v>
      </c>
      <c r="I97" s="35">
        <v>94.527363184079604</v>
      </c>
      <c r="J97" s="38">
        <v>300000</v>
      </c>
    </row>
    <row r="98" spans="1:10" s="88" customFormat="1" ht="13.8" x14ac:dyDescent="0.2">
      <c r="A98" s="37" t="s">
        <v>70</v>
      </c>
      <c r="B98" s="16" t="s">
        <v>70</v>
      </c>
      <c r="C98" s="104" t="s">
        <v>409</v>
      </c>
      <c r="D98" s="16" t="s">
        <v>410</v>
      </c>
      <c r="E98" s="38">
        <v>0</v>
      </c>
      <c r="F98" s="38">
        <v>279198.71999999997</v>
      </c>
      <c r="G98" s="38">
        <v>279198.71999999997</v>
      </c>
      <c r="H98" s="38">
        <v>279198.71999999997</v>
      </c>
      <c r="I98" s="35">
        <v>100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4" t="s">
        <v>254</v>
      </c>
      <c r="D99" s="16" t="s">
        <v>411</v>
      </c>
      <c r="E99" s="38">
        <v>133137.26999999999</v>
      </c>
      <c r="F99" s="38">
        <v>0</v>
      </c>
      <c r="G99" s="38">
        <v>133137.26999999999</v>
      </c>
      <c r="H99" s="38">
        <v>0</v>
      </c>
      <c r="I99" s="35">
        <v>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255</v>
      </c>
      <c r="D100" s="16" t="s">
        <v>412</v>
      </c>
      <c r="E100" s="38">
        <v>0</v>
      </c>
      <c r="F100" s="38">
        <v>14036</v>
      </c>
      <c r="G100" s="38">
        <v>14036</v>
      </c>
      <c r="H100" s="38">
        <v>33489.56</v>
      </c>
      <c r="I100" s="35">
        <v>238.59760615559989</v>
      </c>
      <c r="J100" s="38">
        <v>33489.56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413</v>
      </c>
      <c r="D101" s="16" t="s">
        <v>352</v>
      </c>
      <c r="E101" s="38">
        <v>31532582.699999999</v>
      </c>
      <c r="F101" s="38">
        <v>5006149.0599999996</v>
      </c>
      <c r="G101" s="38">
        <v>36538731.759999998</v>
      </c>
      <c r="H101" s="38">
        <v>7439091.9100000001</v>
      </c>
      <c r="I101" s="35">
        <v>20.359469395004531</v>
      </c>
      <c r="J101" s="38">
        <v>7439091.9100000001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414</v>
      </c>
      <c r="D102" s="16" t="s">
        <v>358</v>
      </c>
      <c r="E102" s="38">
        <v>23606795.640000001</v>
      </c>
      <c r="F102" s="38">
        <v>0</v>
      </c>
      <c r="G102" s="38">
        <v>23606795.640000001</v>
      </c>
      <c r="H102" s="38">
        <v>3815835.48</v>
      </c>
      <c r="I102" s="35">
        <v>16.164139928988686</v>
      </c>
      <c r="J102" s="38">
        <v>3815835.48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415</v>
      </c>
      <c r="D103" s="16" t="s">
        <v>360</v>
      </c>
      <c r="E103" s="38">
        <v>91309557.549999997</v>
      </c>
      <c r="F103" s="38">
        <v>0</v>
      </c>
      <c r="G103" s="38">
        <v>91309557.549999997</v>
      </c>
      <c r="H103" s="38">
        <v>20525908.09</v>
      </c>
      <c r="I103" s="35">
        <v>22.479473825902907</v>
      </c>
      <c r="J103" s="38">
        <v>20525908.09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416</v>
      </c>
      <c r="D104" s="16" t="s">
        <v>362</v>
      </c>
      <c r="E104" s="38">
        <v>504397.26</v>
      </c>
      <c r="F104" s="38">
        <v>0</v>
      </c>
      <c r="G104" s="38">
        <v>504397.26</v>
      </c>
      <c r="H104" s="38">
        <v>830587.48</v>
      </c>
      <c r="I104" s="35">
        <v>164.66930847324588</v>
      </c>
      <c r="J104" s="38">
        <v>830587.48</v>
      </c>
    </row>
    <row r="105" spans="1:10" s="88" customFormat="1" ht="13.8" x14ac:dyDescent="0.2">
      <c r="A105" s="37" t="s">
        <v>70</v>
      </c>
      <c r="B105" s="16" t="s">
        <v>70</v>
      </c>
      <c r="C105" s="105" t="s">
        <v>127</v>
      </c>
      <c r="D105" s="27" t="s">
        <v>70</v>
      </c>
      <c r="E105" s="28">
        <v>640188751.07000005</v>
      </c>
      <c r="F105" s="28">
        <v>58896985.689999998</v>
      </c>
      <c r="G105" s="28">
        <v>699085736.75999999</v>
      </c>
      <c r="H105" s="28">
        <v>201826514.84</v>
      </c>
      <c r="I105" s="29">
        <v>28.870066177489207</v>
      </c>
      <c r="J105" s="28">
        <v>128843099.23999999</v>
      </c>
    </row>
    <row r="106" spans="1:10" s="88" customFormat="1" ht="13.8" x14ac:dyDescent="0.2">
      <c r="A106" s="37" t="s">
        <v>19</v>
      </c>
      <c r="B106" s="16" t="s">
        <v>20</v>
      </c>
      <c r="C106" s="104" t="s">
        <v>417</v>
      </c>
      <c r="D106" s="16" t="s">
        <v>418</v>
      </c>
      <c r="E106" s="38">
        <v>760169.19</v>
      </c>
      <c r="F106" s="38">
        <v>0</v>
      </c>
      <c r="G106" s="38">
        <v>760169.19</v>
      </c>
      <c r="H106" s="38">
        <v>201548.61</v>
      </c>
      <c r="I106" s="35">
        <v>26.513651520130672</v>
      </c>
      <c r="J106" s="38">
        <v>101548.61</v>
      </c>
    </row>
    <row r="107" spans="1:10" s="88" customFormat="1" ht="13.8" x14ac:dyDescent="0.2">
      <c r="A107" s="37" t="s">
        <v>70</v>
      </c>
      <c r="B107" s="16" t="s">
        <v>70</v>
      </c>
      <c r="C107" s="104" t="s">
        <v>419</v>
      </c>
      <c r="D107" s="16" t="s">
        <v>420</v>
      </c>
      <c r="E107" s="38">
        <v>13433757</v>
      </c>
      <c r="F107" s="38">
        <v>0</v>
      </c>
      <c r="G107" s="38">
        <v>13433757</v>
      </c>
      <c r="H107" s="38">
        <v>593953.04</v>
      </c>
      <c r="I107" s="35">
        <v>4.4213472076352129</v>
      </c>
      <c r="J107" s="38">
        <v>593953.04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0</v>
      </c>
      <c r="F108" s="38">
        <v>0</v>
      </c>
      <c r="G108" s="38">
        <v>0</v>
      </c>
      <c r="H108" s="38">
        <v>1</v>
      </c>
      <c r="I108" s="35">
        <v>0</v>
      </c>
      <c r="J108" s="38">
        <v>1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423</v>
      </c>
      <c r="D109" s="16" t="s">
        <v>424</v>
      </c>
      <c r="E109" s="38">
        <v>0</v>
      </c>
      <c r="F109" s="38">
        <v>164565957.46000001</v>
      </c>
      <c r="G109" s="38">
        <v>164565957.46000001</v>
      </c>
      <c r="H109" s="38">
        <v>0</v>
      </c>
      <c r="I109" s="35">
        <v>0</v>
      </c>
      <c r="J109" s="38">
        <v>0</v>
      </c>
    </row>
    <row r="110" spans="1:10" s="88" customFormat="1" ht="13.8" x14ac:dyDescent="0.2">
      <c r="A110" s="37" t="s">
        <v>70</v>
      </c>
      <c r="B110" s="16" t="s">
        <v>70</v>
      </c>
      <c r="C110" s="105" t="s">
        <v>127</v>
      </c>
      <c r="D110" s="27" t="s">
        <v>70</v>
      </c>
      <c r="E110" s="28">
        <v>14193926.189999999</v>
      </c>
      <c r="F110" s="28">
        <v>164565957.46000001</v>
      </c>
      <c r="G110" s="28">
        <v>178759883.65000001</v>
      </c>
      <c r="H110" s="28">
        <v>795502.65</v>
      </c>
      <c r="I110" s="29">
        <v>0.44501184144734701</v>
      </c>
      <c r="J110" s="28">
        <v>695502.65</v>
      </c>
    </row>
    <row r="111" spans="1:10" s="88" customFormat="1" ht="13.8" x14ac:dyDescent="0.2">
      <c r="A111" s="37" t="s">
        <v>21</v>
      </c>
      <c r="B111" s="16" t="s">
        <v>22</v>
      </c>
      <c r="C111" s="104" t="s">
        <v>260</v>
      </c>
      <c r="D111" s="16" t="s">
        <v>425</v>
      </c>
      <c r="E111" s="38">
        <v>1699878118.02</v>
      </c>
      <c r="F111" s="38">
        <v>70500000</v>
      </c>
      <c r="G111" s="38">
        <v>1770378118.02</v>
      </c>
      <c r="H111" s="38">
        <v>1012185506.4299999</v>
      </c>
      <c r="I111" s="35">
        <v>57.173408105723396</v>
      </c>
      <c r="J111" s="38">
        <v>1012185422.1</v>
      </c>
    </row>
    <row r="112" spans="1:10" s="88" customFormat="1" ht="13.8" x14ac:dyDescent="0.2">
      <c r="A112" s="37" t="s">
        <v>70</v>
      </c>
      <c r="B112" s="16" t="s">
        <v>70</v>
      </c>
      <c r="C112" s="105" t="s">
        <v>127</v>
      </c>
      <c r="D112" s="27" t="s">
        <v>70</v>
      </c>
      <c r="E112" s="28">
        <v>1699878118.02</v>
      </c>
      <c r="F112" s="28">
        <v>70500000</v>
      </c>
      <c r="G112" s="28">
        <v>1770378118.02</v>
      </c>
      <c r="H112" s="28">
        <v>1012185506.4299999</v>
      </c>
      <c r="I112" s="29">
        <v>57.173408105723396</v>
      </c>
      <c r="J112" s="28">
        <v>1012185422.1</v>
      </c>
    </row>
    <row r="113" spans="1:10" s="88" customFormat="1" ht="13.8" x14ac:dyDescent="0.2">
      <c r="A113" s="132" t="s">
        <v>264</v>
      </c>
      <c r="B113" s="133" t="s">
        <v>70</v>
      </c>
      <c r="C113" s="109" t="s">
        <v>70</v>
      </c>
      <c r="D113" s="70" t="s">
        <v>70</v>
      </c>
      <c r="E113" s="66">
        <v>8249589665.8900003</v>
      </c>
      <c r="F113" s="66">
        <v>357146017.04000002</v>
      </c>
      <c r="G113" s="66">
        <v>8606735682.9300003</v>
      </c>
      <c r="H113" s="66">
        <v>4538973788.4200001</v>
      </c>
      <c r="I113" s="71">
        <v>52.737460003823337</v>
      </c>
      <c r="J113" s="66">
        <v>4264764942.1599998</v>
      </c>
    </row>
    <row r="114" spans="1:10" ht="13.8" x14ac:dyDescent="0.3">
      <c r="A114" s="131" t="s">
        <v>62</v>
      </c>
      <c r="B114" s="131"/>
      <c r="C114" s="131"/>
      <c r="D114" s="131"/>
      <c r="E114" s="131"/>
      <c r="F114" s="131"/>
      <c r="G114" s="131"/>
      <c r="H114" s="131"/>
      <c r="I114" s="131"/>
      <c r="J114" s="131"/>
    </row>
  </sheetData>
  <mergeCells count="6">
    <mergeCell ref="A114:J114"/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114:J114 A7:H113 J7:J113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426</v>
      </c>
      <c r="B7" s="16" t="s">
        <v>427</v>
      </c>
      <c r="C7" s="79" t="s">
        <v>3</v>
      </c>
      <c r="D7" s="80" t="s">
        <v>4</v>
      </c>
      <c r="E7" s="38">
        <v>16045034.92</v>
      </c>
      <c r="F7" s="38">
        <v>877886.69</v>
      </c>
      <c r="G7" s="38">
        <v>16922921.609999999</v>
      </c>
      <c r="H7" s="38">
        <v>16922921.609999999</v>
      </c>
      <c r="I7" s="38">
        <v>16922921.609999999</v>
      </c>
      <c r="J7" s="38">
        <v>12751050.869999999</v>
      </c>
      <c r="K7" s="35">
        <v>75.347810288651402</v>
      </c>
      <c r="L7" s="38">
        <v>2811474.86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5393068.8600000003</v>
      </c>
      <c r="K8" s="35">
        <v>75.000000521502699</v>
      </c>
      <c r="L8" s="38">
        <v>1639198.75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300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3235201.86</v>
      </c>
      <c r="K10" s="35">
        <v>75</v>
      </c>
      <c r="L10" s="38">
        <v>1073470.6200000001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384572.19</v>
      </c>
      <c r="K11" s="35">
        <v>74.999998537335799</v>
      </c>
      <c r="L11" s="38">
        <v>102600.12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877886.69</v>
      </c>
      <c r="G12" s="28">
        <v>28941245.449999999</v>
      </c>
      <c r="H12" s="28">
        <v>28941245.449999999</v>
      </c>
      <c r="I12" s="28">
        <v>28941245.449999999</v>
      </c>
      <c r="J12" s="28">
        <v>21764793.780000001</v>
      </c>
      <c r="K12" s="29">
        <v>75.203376501545804</v>
      </c>
      <c r="L12" s="28">
        <v>5627044.3499999996</v>
      </c>
    </row>
    <row r="13" spans="1:12" ht="13.8" x14ac:dyDescent="0.2">
      <c r="A13" s="37" t="s">
        <v>428</v>
      </c>
      <c r="B13" s="16" t="s">
        <v>429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878962.11</v>
      </c>
      <c r="I13" s="38">
        <v>878962.11</v>
      </c>
      <c r="J13" s="38">
        <v>878962.11</v>
      </c>
      <c r="K13" s="35">
        <v>50.4541543201493</v>
      </c>
      <c r="L13" s="38">
        <v>878962.11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256667.64</v>
      </c>
      <c r="I14" s="38">
        <v>256667.64</v>
      </c>
      <c r="J14" s="38">
        <v>226428.53</v>
      </c>
      <c r="K14" s="35">
        <v>45.9670992964205</v>
      </c>
      <c r="L14" s="38">
        <v>226428.53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50047.4</v>
      </c>
      <c r="K15" s="35">
        <v>47.094570433800698</v>
      </c>
      <c r="L15" s="38">
        <v>50047.4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50055.06</v>
      </c>
      <c r="I16" s="38">
        <v>50055.06</v>
      </c>
      <c r="J16" s="38">
        <v>1238.31</v>
      </c>
      <c r="K16" s="35">
        <v>1.28056876938987</v>
      </c>
      <c r="L16" s="38">
        <v>1238.31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1291954.81</v>
      </c>
      <c r="I17" s="28">
        <v>1291954.81</v>
      </c>
      <c r="J17" s="28">
        <v>1156676.3500000001</v>
      </c>
      <c r="K17" s="29">
        <v>47.450297002596898</v>
      </c>
      <c r="L17" s="28">
        <v>1156676.3500000001</v>
      </c>
    </row>
    <row r="18" spans="1:12" ht="13.8" x14ac:dyDescent="0.2">
      <c r="A18" s="37" t="s">
        <v>430</v>
      </c>
      <c r="B18" s="16" t="s">
        <v>431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62891.91</v>
      </c>
      <c r="I18" s="38">
        <v>62891.91</v>
      </c>
      <c r="J18" s="38">
        <v>62891.91</v>
      </c>
      <c r="K18" s="35">
        <v>44.382063980634797</v>
      </c>
      <c r="L18" s="38">
        <v>62891.91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79152.86</v>
      </c>
      <c r="I19" s="38">
        <v>79152.86</v>
      </c>
      <c r="J19" s="38">
        <v>79131.28</v>
      </c>
      <c r="K19" s="35">
        <v>34.563413665653897</v>
      </c>
      <c r="L19" s="38">
        <v>79131.28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142044.76999999999</v>
      </c>
      <c r="I20" s="28">
        <v>142044.76999999999</v>
      </c>
      <c r="J20" s="28">
        <v>142023.19</v>
      </c>
      <c r="K20" s="29">
        <v>38.317238673911199</v>
      </c>
      <c r="L20" s="28">
        <v>142023.19</v>
      </c>
    </row>
    <row r="21" spans="1:12" ht="13.8" x14ac:dyDescent="0.2">
      <c r="A21" s="37" t="s">
        <v>432</v>
      </c>
      <c r="B21" s="16" t="s">
        <v>433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134205.6</v>
      </c>
      <c r="I21" s="38">
        <v>134205.6</v>
      </c>
      <c r="J21" s="38">
        <v>134205.6</v>
      </c>
      <c r="K21" s="35">
        <v>51.7245466014286</v>
      </c>
      <c r="L21" s="38">
        <v>134205.6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1577.73</v>
      </c>
      <c r="I22" s="38">
        <v>1577.73</v>
      </c>
      <c r="J22" s="38">
        <v>1233.3</v>
      </c>
      <c r="K22" s="35">
        <v>22.838888888888899</v>
      </c>
      <c r="L22" s="38">
        <v>1233.3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135783.32999999999</v>
      </c>
      <c r="I23" s="28">
        <v>135783.32999999999</v>
      </c>
      <c r="J23" s="28">
        <v>135438.9</v>
      </c>
      <c r="K23" s="29">
        <v>51.135626760656699</v>
      </c>
      <c r="L23" s="28">
        <v>135438.9</v>
      </c>
    </row>
    <row r="24" spans="1:12" ht="13.8" x14ac:dyDescent="0.2">
      <c r="A24" s="37" t="s">
        <v>434</v>
      </c>
      <c r="B24" s="16" t="s">
        <v>435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587443.01</v>
      </c>
      <c r="I24" s="38">
        <v>587443.01</v>
      </c>
      <c r="J24" s="38">
        <v>587443.01</v>
      </c>
      <c r="K24" s="35">
        <v>51.069725483897201</v>
      </c>
      <c r="L24" s="38">
        <v>587443.01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453781.88</v>
      </c>
      <c r="I25" s="38">
        <v>438883.88</v>
      </c>
      <c r="J25" s="38">
        <v>192897.14</v>
      </c>
      <c r="K25" s="35">
        <v>18.159968212711998</v>
      </c>
      <c r="L25" s="38">
        <v>104176.77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35000</v>
      </c>
      <c r="J26" s="38">
        <v>15000</v>
      </c>
      <c r="K26" s="35">
        <v>6.12244897959184</v>
      </c>
      <c r="L26" s="38">
        <v>15000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42646.21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1358871.1</v>
      </c>
      <c r="I29" s="28">
        <v>1061623.1000000001</v>
      </c>
      <c r="J29" s="28">
        <v>795636.36</v>
      </c>
      <c r="K29" s="29">
        <v>30.911257663939899</v>
      </c>
      <c r="L29" s="28">
        <v>706915.99</v>
      </c>
    </row>
    <row r="30" spans="1:12" ht="13.8" x14ac:dyDescent="0.2">
      <c r="A30" s="37" t="s">
        <v>436</v>
      </c>
      <c r="B30" s="16" t="s">
        <v>437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177139.87</v>
      </c>
      <c r="I30" s="38">
        <v>177139.87</v>
      </c>
      <c r="J30" s="38">
        <v>177139.87</v>
      </c>
      <c r="K30" s="35">
        <v>44.6742071659055</v>
      </c>
      <c r="L30" s="38">
        <v>177139.87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38551.730000000003</v>
      </c>
      <c r="I31" s="38">
        <v>38551.730000000003</v>
      </c>
      <c r="J31" s="38">
        <v>20848.689999999999</v>
      </c>
      <c r="K31" s="35">
        <v>29.809611136712601</v>
      </c>
      <c r="L31" s="38">
        <v>5377.19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21480</v>
      </c>
      <c r="I32" s="38">
        <v>18480</v>
      </c>
      <c r="J32" s="38">
        <v>5630.45</v>
      </c>
      <c r="K32" s="35">
        <v>26.1273781902552</v>
      </c>
      <c r="L32" s="38">
        <v>5572.36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237171.6</v>
      </c>
      <c r="I34" s="28">
        <v>234171.6</v>
      </c>
      <c r="J34" s="28">
        <v>203619.01</v>
      </c>
      <c r="K34" s="29">
        <v>41.716286691565003</v>
      </c>
      <c r="L34" s="28">
        <v>188089.42</v>
      </c>
    </row>
    <row r="35" spans="1:12" ht="13.8" x14ac:dyDescent="0.2">
      <c r="A35" s="37" t="s">
        <v>438</v>
      </c>
      <c r="B35" s="16" t="s">
        <v>439</v>
      </c>
      <c r="C35" s="79" t="s">
        <v>3</v>
      </c>
      <c r="D35" s="80" t="s">
        <v>4</v>
      </c>
      <c r="E35" s="38">
        <v>73902920.909999996</v>
      </c>
      <c r="F35" s="38">
        <v>2494111.65</v>
      </c>
      <c r="G35" s="38">
        <v>76397032.560000002</v>
      </c>
      <c r="H35" s="38">
        <v>38713710.979999997</v>
      </c>
      <c r="I35" s="38">
        <v>38713710.979999997</v>
      </c>
      <c r="J35" s="38">
        <v>38713710.979999997</v>
      </c>
      <c r="K35" s="35">
        <v>50.674364805459398</v>
      </c>
      <c r="L35" s="38">
        <v>38713710.979999997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-1469282.59</v>
      </c>
      <c r="G36" s="38">
        <v>33790672.020000003</v>
      </c>
      <c r="H36" s="38">
        <v>26285950.890000001</v>
      </c>
      <c r="I36" s="38">
        <v>25803958.91</v>
      </c>
      <c r="J36" s="38">
        <v>15662880.890000001</v>
      </c>
      <c r="K36" s="35">
        <v>46.3526765041236</v>
      </c>
      <c r="L36" s="38">
        <v>8337524.1699999999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21066.2</v>
      </c>
      <c r="G37" s="38">
        <v>39566.199999999997</v>
      </c>
      <c r="H37" s="38">
        <v>17225.62</v>
      </c>
      <c r="I37" s="38">
        <v>17225.62</v>
      </c>
      <c r="J37" s="38">
        <v>17225.62</v>
      </c>
      <c r="K37" s="35">
        <v>43.5362000899758</v>
      </c>
      <c r="L37" s="38">
        <v>17225.62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-29458.3</v>
      </c>
      <c r="G38" s="38">
        <v>111620298.76000001</v>
      </c>
      <c r="H38" s="38">
        <v>97239696.040000007</v>
      </c>
      <c r="I38" s="38">
        <v>96510682.069999993</v>
      </c>
      <c r="J38" s="38">
        <v>58068183.310000002</v>
      </c>
      <c r="K38" s="35">
        <v>52.022959941054403</v>
      </c>
      <c r="L38" s="38">
        <v>57152105.780000001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818676.32</v>
      </c>
      <c r="G39" s="38">
        <v>15987841.470000001</v>
      </c>
      <c r="H39" s="38">
        <v>8483085.0600000005</v>
      </c>
      <c r="I39" s="38">
        <v>6655495.3799999999</v>
      </c>
      <c r="J39" s="38">
        <v>1660793.32</v>
      </c>
      <c r="K39" s="35">
        <v>10.3878520631841</v>
      </c>
      <c r="L39" s="38">
        <v>1512850.85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-38420961</v>
      </c>
      <c r="G40" s="38">
        <v>22276039</v>
      </c>
      <c r="H40" s="38">
        <v>14094002.630000001</v>
      </c>
      <c r="I40" s="38">
        <v>6111002.6299999999</v>
      </c>
      <c r="J40" s="38">
        <v>6002002.6299999999</v>
      </c>
      <c r="K40" s="35">
        <v>26.943760647932098</v>
      </c>
      <c r="L40" s="38">
        <v>5984002.6299999999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-36585847.719999999</v>
      </c>
      <c r="G41" s="28">
        <v>260111450.00999999</v>
      </c>
      <c r="H41" s="28">
        <v>184833671.22</v>
      </c>
      <c r="I41" s="28">
        <v>173812075.59</v>
      </c>
      <c r="J41" s="28">
        <v>120124796.75</v>
      </c>
      <c r="K41" s="29">
        <v>46.1820487892332</v>
      </c>
      <c r="L41" s="28">
        <v>111717420.03</v>
      </c>
    </row>
    <row r="42" spans="1:12" ht="13.8" x14ac:dyDescent="0.2">
      <c r="A42" s="37" t="s">
        <v>440</v>
      </c>
      <c r="B42" s="16" t="s">
        <v>441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4199413.62</v>
      </c>
      <c r="I42" s="38">
        <v>4199413.62</v>
      </c>
      <c r="J42" s="38">
        <v>4199413.62</v>
      </c>
      <c r="K42" s="35">
        <v>53.382695645368699</v>
      </c>
      <c r="L42" s="38">
        <v>4199413.62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141980.4</v>
      </c>
      <c r="G43" s="38">
        <v>2900999.43</v>
      </c>
      <c r="H43" s="38">
        <v>1541461.09</v>
      </c>
      <c r="I43" s="38">
        <v>1536849.36</v>
      </c>
      <c r="J43" s="38">
        <v>1200210.02</v>
      </c>
      <c r="K43" s="35">
        <v>41.372294237231202</v>
      </c>
      <c r="L43" s="38">
        <v>1127101.45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1652624</v>
      </c>
      <c r="G44" s="38">
        <v>15356984.51</v>
      </c>
      <c r="H44" s="38">
        <v>13920843.68</v>
      </c>
      <c r="I44" s="38">
        <v>2979732.38</v>
      </c>
      <c r="J44" s="38">
        <v>1889040.68</v>
      </c>
      <c r="K44" s="35">
        <v>12.3008568431512</v>
      </c>
      <c r="L44" s="38">
        <v>1874040.68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6064925.29</v>
      </c>
      <c r="G45" s="38">
        <v>28109127.82</v>
      </c>
      <c r="H45" s="38">
        <v>6395033.0999999996</v>
      </c>
      <c r="I45" s="38">
        <v>1652992.44</v>
      </c>
      <c r="J45" s="38">
        <v>1595851.15</v>
      </c>
      <c r="K45" s="35">
        <v>5.6773413967847501</v>
      </c>
      <c r="L45" s="38">
        <v>1441624.08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470545.29</v>
      </c>
      <c r="G46" s="38">
        <v>7740243.29</v>
      </c>
      <c r="H46" s="38">
        <v>6294482.7699999996</v>
      </c>
      <c r="I46" s="38">
        <v>2094366.77</v>
      </c>
      <c r="J46" s="38">
        <v>945789.77</v>
      </c>
      <c r="K46" s="35">
        <v>12.219121990931599</v>
      </c>
      <c r="L46" s="38">
        <v>945789.77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8330074.9800000004</v>
      </c>
      <c r="G47" s="28">
        <v>61973974.689999998</v>
      </c>
      <c r="H47" s="28">
        <v>32351234.260000002</v>
      </c>
      <c r="I47" s="28">
        <v>12463354.57</v>
      </c>
      <c r="J47" s="28">
        <v>9830305.2400000002</v>
      </c>
      <c r="K47" s="29">
        <v>15.861989309499901</v>
      </c>
      <c r="L47" s="28">
        <v>9587969.5999999996</v>
      </c>
    </row>
    <row r="48" spans="1:12" ht="13.8" x14ac:dyDescent="0.2">
      <c r="A48" s="37" t="s">
        <v>442</v>
      </c>
      <c r="B48" s="16" t="s">
        <v>443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18036375.010000002</v>
      </c>
      <c r="I48" s="38">
        <v>18036375.010000002</v>
      </c>
      <c r="J48" s="38">
        <v>18036375.010000002</v>
      </c>
      <c r="K48" s="35">
        <v>48.965003811332899</v>
      </c>
      <c r="L48" s="38">
        <v>18036375.010000002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20190507.120000001</v>
      </c>
      <c r="G49" s="38">
        <v>34232272.18</v>
      </c>
      <c r="H49" s="38">
        <v>27438888.710000001</v>
      </c>
      <c r="I49" s="38">
        <v>26680176.68</v>
      </c>
      <c r="J49" s="38">
        <v>19149722.5</v>
      </c>
      <c r="K49" s="35">
        <v>55.940553403253503</v>
      </c>
      <c r="L49" s="38">
        <v>17681210.100000001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1580709.7</v>
      </c>
      <c r="I50" s="38">
        <v>1580709.7</v>
      </c>
      <c r="J50" s="38">
        <v>1580709.7</v>
      </c>
      <c r="K50" s="35">
        <v>96.6620736717028</v>
      </c>
      <c r="L50" s="38">
        <v>1580709.7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429857.77</v>
      </c>
      <c r="J51" s="38">
        <v>44857.77</v>
      </c>
      <c r="K51" s="35">
        <v>9.4465696538986794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4232854.2300000004</v>
      </c>
      <c r="I52" s="38">
        <v>4158586.83</v>
      </c>
      <c r="J52" s="38">
        <v>931466.03</v>
      </c>
      <c r="K52" s="35">
        <v>13.881640391466499</v>
      </c>
      <c r="L52" s="38">
        <v>748647.82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23271757.859999999</v>
      </c>
      <c r="G53" s="28">
        <v>79887718.530000001</v>
      </c>
      <c r="H53" s="28">
        <v>51763685.420000002</v>
      </c>
      <c r="I53" s="28">
        <v>50885705.990000002</v>
      </c>
      <c r="J53" s="28">
        <v>39743131.009999998</v>
      </c>
      <c r="K53" s="29">
        <v>49.748737029053302</v>
      </c>
      <c r="L53" s="28">
        <v>38046942.630000003</v>
      </c>
    </row>
    <row r="54" spans="1:12" ht="13.8" x14ac:dyDescent="0.2">
      <c r="A54" s="37" t="s">
        <v>444</v>
      </c>
      <c r="B54" s="16" t="s">
        <v>445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19458880.84</v>
      </c>
      <c r="I54" s="38">
        <v>19458880.84</v>
      </c>
      <c r="J54" s="38">
        <v>19458880.84</v>
      </c>
      <c r="K54" s="35">
        <v>51.252210800789499</v>
      </c>
      <c r="L54" s="38">
        <v>19456094.84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-1646132.14</v>
      </c>
      <c r="G55" s="38">
        <v>14230548.140000001</v>
      </c>
      <c r="H55" s="38">
        <v>11012010.949999999</v>
      </c>
      <c r="I55" s="38">
        <v>5633921.7999999998</v>
      </c>
      <c r="J55" s="38">
        <v>4136673.93</v>
      </c>
      <c r="K55" s="35">
        <v>29.068971126786099</v>
      </c>
      <c r="L55" s="38">
        <v>4010881.33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2.08</v>
      </c>
      <c r="G56" s="38">
        <v>181002.08</v>
      </c>
      <c r="H56" s="38">
        <v>64042.07</v>
      </c>
      <c r="I56" s="38">
        <v>64041.440000000002</v>
      </c>
      <c r="J56" s="38">
        <v>24839.279999999999</v>
      </c>
      <c r="K56" s="35">
        <v>13.723201412933999</v>
      </c>
      <c r="L56" s="38">
        <v>21069.18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19051329.100000001</v>
      </c>
      <c r="I57" s="38">
        <v>18743329.100000001</v>
      </c>
      <c r="J57" s="38">
        <v>6214303.1799999997</v>
      </c>
      <c r="K57" s="35">
        <v>21.952251046372599</v>
      </c>
      <c r="L57" s="38">
        <v>5652931.8899999997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4211437.38</v>
      </c>
      <c r="G58" s="38">
        <v>66743572.950000003</v>
      </c>
      <c r="H58" s="38">
        <v>52416747.799999997</v>
      </c>
      <c r="I58" s="38">
        <v>48745936.310000002</v>
      </c>
      <c r="J58" s="38">
        <v>20355035.859999999</v>
      </c>
      <c r="K58" s="35">
        <v>30.497372196793702</v>
      </c>
      <c r="L58" s="38">
        <v>19847931.559999999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59399490.509999998</v>
      </c>
      <c r="G59" s="38">
        <v>144882188.88</v>
      </c>
      <c r="H59" s="38">
        <v>52699196.600000001</v>
      </c>
      <c r="I59" s="38">
        <v>42914196.600000001</v>
      </c>
      <c r="J59" s="38">
        <v>16672892.01</v>
      </c>
      <c r="K59" s="35">
        <v>11.507896269989001</v>
      </c>
      <c r="L59" s="38">
        <v>12347566.23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154702207.36000001</v>
      </c>
      <c r="I60" s="28">
        <v>135560306.09</v>
      </c>
      <c r="J60" s="28">
        <v>66862625.100000001</v>
      </c>
      <c r="K60" s="29">
        <v>22.873680108073899</v>
      </c>
      <c r="L60" s="28">
        <v>61336475.030000001</v>
      </c>
    </row>
    <row r="61" spans="1:12" ht="13.8" x14ac:dyDescent="0.2">
      <c r="A61" s="37" t="s">
        <v>446</v>
      </c>
      <c r="B61" s="16" t="s">
        <v>447</v>
      </c>
      <c r="C61" s="79" t="s">
        <v>3</v>
      </c>
      <c r="D61" s="80" t="s">
        <v>4</v>
      </c>
      <c r="E61" s="38">
        <v>82974976.609999999</v>
      </c>
      <c r="F61" s="38">
        <v>723299.61</v>
      </c>
      <c r="G61" s="38">
        <v>83698276.219999999</v>
      </c>
      <c r="H61" s="38">
        <v>44281753.07</v>
      </c>
      <c r="I61" s="38">
        <v>44281753.07</v>
      </c>
      <c r="J61" s="38">
        <v>44281753.07</v>
      </c>
      <c r="K61" s="35">
        <v>52.906409868712103</v>
      </c>
      <c r="L61" s="38">
        <v>44281753.07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-1057075.01</v>
      </c>
      <c r="G62" s="38">
        <v>30125943.640000001</v>
      </c>
      <c r="H62" s="38">
        <v>21705464.559999999</v>
      </c>
      <c r="I62" s="38">
        <v>21227166.27</v>
      </c>
      <c r="J62" s="38">
        <v>7249071.8600000003</v>
      </c>
      <c r="K62" s="35">
        <v>24.062555339760301</v>
      </c>
      <c r="L62" s="38">
        <v>6374834.0199999996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5916.24</v>
      </c>
      <c r="G63" s="38">
        <v>20916.240000000002</v>
      </c>
      <c r="H63" s="38">
        <v>11449.34</v>
      </c>
      <c r="I63" s="38">
        <v>11449.34</v>
      </c>
      <c r="J63" s="38">
        <v>11449.34</v>
      </c>
      <c r="K63" s="35">
        <v>54.738997066394298</v>
      </c>
      <c r="L63" s="38">
        <v>10952.07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1190128.77</v>
      </c>
      <c r="G64" s="38">
        <v>441930527.19999999</v>
      </c>
      <c r="H64" s="38">
        <v>78650479.049999997</v>
      </c>
      <c r="I64" s="38">
        <v>78401718.439999998</v>
      </c>
      <c r="J64" s="38">
        <v>75986839.099999994</v>
      </c>
      <c r="K64" s="35">
        <v>17.194295126304201</v>
      </c>
      <c r="L64" s="38">
        <v>75772574.019999996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6688848.4299999997</v>
      </c>
      <c r="G65" s="38">
        <v>63639690.82</v>
      </c>
      <c r="H65" s="38">
        <v>41517458.640000001</v>
      </c>
      <c r="I65" s="38">
        <v>39749231.25</v>
      </c>
      <c r="J65" s="38">
        <v>10372660.07</v>
      </c>
      <c r="K65" s="35">
        <v>16.299042211468699</v>
      </c>
      <c r="L65" s="38">
        <v>7968641.8099999996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13279244.300000001</v>
      </c>
      <c r="G66" s="38">
        <v>238786299.46000001</v>
      </c>
      <c r="H66" s="38">
        <v>131707532.48999999</v>
      </c>
      <c r="I66" s="38">
        <v>110940918.94</v>
      </c>
      <c r="J66" s="38">
        <v>48122382.219999999</v>
      </c>
      <c r="K66" s="35">
        <v>20.152907570001201</v>
      </c>
      <c r="L66" s="38">
        <v>44468345.240000002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20830362.34</v>
      </c>
      <c r="G67" s="28">
        <v>858201653.58000004</v>
      </c>
      <c r="H67" s="28">
        <v>317874137.14999998</v>
      </c>
      <c r="I67" s="28">
        <v>294612237.31</v>
      </c>
      <c r="J67" s="28">
        <v>186024155.66</v>
      </c>
      <c r="K67" s="29">
        <v>21.676042557596801</v>
      </c>
      <c r="L67" s="28">
        <v>178877100.22999999</v>
      </c>
    </row>
    <row r="68" spans="1:12" ht="13.8" x14ac:dyDescent="0.2">
      <c r="A68" s="37" t="s">
        <v>448</v>
      </c>
      <c r="B68" s="16" t="s">
        <v>449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4447419.4800000004</v>
      </c>
      <c r="I68" s="38">
        <v>4447419.4800000004</v>
      </c>
      <c r="J68" s="38">
        <v>4447419.4800000004</v>
      </c>
      <c r="K68" s="35">
        <v>48.940724938130103</v>
      </c>
      <c r="L68" s="38">
        <v>4447419.4800000004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610328.73</v>
      </c>
      <c r="I69" s="38">
        <v>422412.46</v>
      </c>
      <c r="J69" s="38">
        <v>207833.96</v>
      </c>
      <c r="K69" s="35">
        <v>19.380558318040901</v>
      </c>
      <c r="L69" s="38">
        <v>191003.96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63292.08</v>
      </c>
      <c r="I70" s="38">
        <v>63292.08</v>
      </c>
      <c r="J70" s="38">
        <v>63292.08</v>
      </c>
      <c r="K70" s="35">
        <v>85.529837837837803</v>
      </c>
      <c r="L70" s="38">
        <v>63292.08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-800000</v>
      </c>
      <c r="G71" s="38">
        <v>5672226</v>
      </c>
      <c r="H71" s="38">
        <v>5476726</v>
      </c>
      <c r="I71" s="38">
        <v>5101908.93</v>
      </c>
      <c r="J71" s="38">
        <v>1969327.2</v>
      </c>
      <c r="K71" s="35">
        <v>34.7187717837759</v>
      </c>
      <c r="L71" s="38">
        <v>1143498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80985.94</v>
      </c>
      <c r="I72" s="38">
        <v>80985.94</v>
      </c>
      <c r="J72" s="38">
        <v>14402.51</v>
      </c>
      <c r="K72" s="35">
        <v>12.523921739130399</v>
      </c>
      <c r="L72" s="38">
        <v>14402.51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16112901.16</v>
      </c>
      <c r="I73" s="38">
        <v>9719536.7200000007</v>
      </c>
      <c r="J73" s="38">
        <v>417085.85</v>
      </c>
      <c r="K73" s="35">
        <v>2.3438373138522102</v>
      </c>
      <c r="L73" s="38">
        <v>67085.850000000006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-429409.73</v>
      </c>
      <c r="G74" s="28">
        <v>33815968.979999997</v>
      </c>
      <c r="H74" s="28">
        <v>26791653.390000001</v>
      </c>
      <c r="I74" s="28">
        <v>19835555.609999999</v>
      </c>
      <c r="J74" s="28">
        <v>7119361.0800000001</v>
      </c>
      <c r="K74" s="29">
        <v>21.053251746861498</v>
      </c>
      <c r="L74" s="28">
        <v>5926701.8799999999</v>
      </c>
    </row>
    <row r="75" spans="1:12" ht="13.8" x14ac:dyDescent="0.2">
      <c r="A75" s="37" t="s">
        <v>450</v>
      </c>
      <c r="B75" s="16" t="s">
        <v>451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22454727.809999999</v>
      </c>
      <c r="I75" s="38">
        <v>22454727.809999999</v>
      </c>
      <c r="J75" s="38">
        <v>22454727.809999999</v>
      </c>
      <c r="K75" s="35">
        <v>51.431486048276298</v>
      </c>
      <c r="L75" s="38">
        <v>22454727.809999999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589042.56000000006</v>
      </c>
      <c r="G76" s="38">
        <v>88111540.219999999</v>
      </c>
      <c r="H76" s="38">
        <v>69781429.969999999</v>
      </c>
      <c r="I76" s="38">
        <v>63430451.700000003</v>
      </c>
      <c r="J76" s="38">
        <v>30160807.289999999</v>
      </c>
      <c r="K76" s="35">
        <v>34.230257710503601</v>
      </c>
      <c r="L76" s="38">
        <v>30080041.609999999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79173.570000000007</v>
      </c>
      <c r="I77" s="38">
        <v>79173.570000000007</v>
      </c>
      <c r="J77" s="38">
        <v>79173.570000000007</v>
      </c>
      <c r="K77" s="35">
        <v>95.558532966871198</v>
      </c>
      <c r="L77" s="38">
        <v>79173.570000000007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584218.86</v>
      </c>
      <c r="G78" s="38">
        <v>13226402.859999999</v>
      </c>
      <c r="H78" s="38">
        <v>9297523.6999999993</v>
      </c>
      <c r="I78" s="38">
        <v>8518947.6999999993</v>
      </c>
      <c r="J78" s="38">
        <v>5828723.1500000004</v>
      </c>
      <c r="K78" s="35">
        <v>44.068846319716599</v>
      </c>
      <c r="L78" s="38">
        <v>5422516.8799999999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300082.25</v>
      </c>
      <c r="G79" s="38">
        <v>7641902.0199999996</v>
      </c>
      <c r="H79" s="38">
        <v>837653.05</v>
      </c>
      <c r="I79" s="38">
        <v>517263.27</v>
      </c>
      <c r="J79" s="38">
        <v>478191.82</v>
      </c>
      <c r="K79" s="35">
        <v>6.2574973972252002</v>
      </c>
      <c r="L79" s="38">
        <v>478191.82</v>
      </c>
    </row>
    <row r="80" spans="1:12" ht="13.8" x14ac:dyDescent="0.2">
      <c r="A80" s="37" t="s">
        <v>70</v>
      </c>
      <c r="B80" s="16" t="s">
        <v>70</v>
      </c>
      <c r="C80" s="79" t="s">
        <v>11</v>
      </c>
      <c r="D80" s="80" t="s">
        <v>12</v>
      </c>
      <c r="E80" s="38">
        <v>0</v>
      </c>
      <c r="F80" s="38">
        <v>19202494.75</v>
      </c>
      <c r="G80" s="38">
        <v>19202494.75</v>
      </c>
      <c r="H80" s="38">
        <v>19202494.75</v>
      </c>
      <c r="I80" s="38">
        <v>19202494.75</v>
      </c>
      <c r="J80" s="38">
        <v>4677688.55</v>
      </c>
      <c r="K80" s="35">
        <v>24.359796010359499</v>
      </c>
      <c r="L80" s="38">
        <v>1568181.84</v>
      </c>
    </row>
    <row r="81" spans="1:12" ht="13.8" x14ac:dyDescent="0.2">
      <c r="A81" s="37" t="s">
        <v>70</v>
      </c>
      <c r="B81" s="16" t="s">
        <v>70</v>
      </c>
      <c r="C81" s="81" t="s">
        <v>127</v>
      </c>
      <c r="D81" s="82" t="s">
        <v>70</v>
      </c>
      <c r="E81" s="28">
        <v>151170997.84999999</v>
      </c>
      <c r="F81" s="28">
        <v>20753691.899999999</v>
      </c>
      <c r="G81" s="28">
        <v>171924689.75</v>
      </c>
      <c r="H81" s="28">
        <v>121653002.84999999</v>
      </c>
      <c r="I81" s="28">
        <v>114203058.8</v>
      </c>
      <c r="J81" s="28">
        <v>63679312.189999998</v>
      </c>
      <c r="K81" s="29">
        <v>37.039073493514898</v>
      </c>
      <c r="L81" s="28">
        <v>60082833.530000001</v>
      </c>
    </row>
    <row r="82" spans="1:12" ht="13.8" x14ac:dyDescent="0.2">
      <c r="A82" s="37" t="s">
        <v>452</v>
      </c>
      <c r="B82" s="16" t="s">
        <v>453</v>
      </c>
      <c r="C82" s="79" t="s">
        <v>3</v>
      </c>
      <c r="D82" s="80" t="s">
        <v>4</v>
      </c>
      <c r="E82" s="38">
        <v>5867497.3300000001</v>
      </c>
      <c r="F82" s="38">
        <v>0</v>
      </c>
      <c r="G82" s="38">
        <v>5867497.3300000001</v>
      </c>
      <c r="H82" s="38">
        <v>3005855.12</v>
      </c>
      <c r="I82" s="38">
        <v>3005855.12</v>
      </c>
      <c r="J82" s="38">
        <v>3005855.12</v>
      </c>
      <c r="K82" s="35">
        <v>51.228913298883398</v>
      </c>
      <c r="L82" s="38">
        <v>3005855.12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6823051.3200000003</v>
      </c>
      <c r="F83" s="38">
        <v>-577729.93000000005</v>
      </c>
      <c r="G83" s="38">
        <v>6245321.3899999997</v>
      </c>
      <c r="H83" s="38">
        <v>1647826.8</v>
      </c>
      <c r="I83" s="38">
        <v>1647826.8</v>
      </c>
      <c r="J83" s="38">
        <v>642976.53</v>
      </c>
      <c r="K83" s="35">
        <v>10.295331334421499</v>
      </c>
      <c r="L83" s="38">
        <v>587813.28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230534.23</v>
      </c>
      <c r="F84" s="38">
        <v>1942136.86</v>
      </c>
      <c r="G84" s="38">
        <v>2172671.09</v>
      </c>
      <c r="H84" s="38">
        <v>2165403.4900000002</v>
      </c>
      <c r="I84" s="38">
        <v>2165403.4900000002</v>
      </c>
      <c r="J84" s="38">
        <v>1942136.86</v>
      </c>
      <c r="K84" s="35">
        <v>89.389363578267194</v>
      </c>
      <c r="L84" s="38">
        <v>1942136.86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223736205.21000001</v>
      </c>
      <c r="F85" s="38">
        <v>7420000</v>
      </c>
      <c r="G85" s="38">
        <v>231156205.21000001</v>
      </c>
      <c r="H85" s="38">
        <v>221708965.69999999</v>
      </c>
      <c r="I85" s="38">
        <v>221182235.88999999</v>
      </c>
      <c r="J85" s="38">
        <v>118219248.81999999</v>
      </c>
      <c r="K85" s="35">
        <v>51.142580711861299</v>
      </c>
      <c r="L85" s="38">
        <v>109275536.51000001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11609536.880000001</v>
      </c>
      <c r="F86" s="38">
        <v>5690.2</v>
      </c>
      <c r="G86" s="38">
        <v>11615227.08</v>
      </c>
      <c r="H86" s="38">
        <v>10997011.59</v>
      </c>
      <c r="I86" s="38">
        <v>10973011.59</v>
      </c>
      <c r="J86" s="38">
        <v>1816938.48</v>
      </c>
      <c r="K86" s="35">
        <v>15.642728872073</v>
      </c>
      <c r="L86" s="38">
        <v>696684.7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19051476</v>
      </c>
      <c r="F87" s="38">
        <v>259000</v>
      </c>
      <c r="G87" s="38">
        <v>19310476</v>
      </c>
      <c r="H87" s="38">
        <v>19016476</v>
      </c>
      <c r="I87" s="38">
        <v>14001226</v>
      </c>
      <c r="J87" s="38">
        <v>13198866.689999999</v>
      </c>
      <c r="K87" s="35">
        <v>68.350809633071705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9271154.0800000001</v>
      </c>
      <c r="F88" s="38">
        <v>0</v>
      </c>
      <c r="G88" s="38">
        <v>9271154.0800000001</v>
      </c>
      <c r="H88" s="38">
        <v>6797806.7699999996</v>
      </c>
      <c r="I88" s="38">
        <v>6797806.7699999996</v>
      </c>
      <c r="J88" s="38">
        <v>2500000</v>
      </c>
      <c r="K88" s="35">
        <v>26.9653592036947</v>
      </c>
      <c r="L88" s="38">
        <v>2500000</v>
      </c>
    </row>
    <row r="89" spans="1:12" ht="13.8" x14ac:dyDescent="0.2">
      <c r="A89" s="37" t="s">
        <v>70</v>
      </c>
      <c r="B89" s="16" t="s">
        <v>70</v>
      </c>
      <c r="C89" s="81" t="s">
        <v>127</v>
      </c>
      <c r="D89" s="82" t="s">
        <v>70</v>
      </c>
      <c r="E89" s="28">
        <v>276589455.05000001</v>
      </c>
      <c r="F89" s="28">
        <v>9049097.1300000008</v>
      </c>
      <c r="G89" s="28">
        <v>285638552.18000001</v>
      </c>
      <c r="H89" s="28">
        <v>265339345.47</v>
      </c>
      <c r="I89" s="28">
        <v>259773365.66</v>
      </c>
      <c r="J89" s="28">
        <v>141326022.5</v>
      </c>
      <c r="K89" s="29">
        <v>49.477222672288597</v>
      </c>
      <c r="L89" s="28">
        <v>118008026.47</v>
      </c>
    </row>
    <row r="90" spans="1:12" ht="13.8" x14ac:dyDescent="0.2">
      <c r="A90" s="37" t="s">
        <v>454</v>
      </c>
      <c r="B90" s="16" t="s">
        <v>455</v>
      </c>
      <c r="C90" s="79" t="s">
        <v>3</v>
      </c>
      <c r="D90" s="80" t="s">
        <v>4</v>
      </c>
      <c r="E90" s="38">
        <v>828093917.99000001</v>
      </c>
      <c r="F90" s="38">
        <v>44413206.289999999</v>
      </c>
      <c r="G90" s="38">
        <v>872507124.27999997</v>
      </c>
      <c r="H90" s="38">
        <v>491454456.39999998</v>
      </c>
      <c r="I90" s="38">
        <v>491454456.39999998</v>
      </c>
      <c r="J90" s="38">
        <v>491454456.39999998</v>
      </c>
      <c r="K90" s="35">
        <v>56.326698398658003</v>
      </c>
      <c r="L90" s="38">
        <v>482514931.57999998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84861056.030000001</v>
      </c>
      <c r="F91" s="38">
        <v>24638967.109999999</v>
      </c>
      <c r="G91" s="38">
        <v>109500023.14</v>
      </c>
      <c r="H91" s="38">
        <v>54810262.659999996</v>
      </c>
      <c r="I91" s="38">
        <v>53077334.109999999</v>
      </c>
      <c r="J91" s="38">
        <v>46642077.939999998</v>
      </c>
      <c r="K91" s="35">
        <v>42.595495966577403</v>
      </c>
      <c r="L91" s="38">
        <v>41234377.469999999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17500</v>
      </c>
      <c r="F92" s="38">
        <v>373872.4</v>
      </c>
      <c r="G92" s="38">
        <v>391372.4</v>
      </c>
      <c r="H92" s="38">
        <v>332400.8</v>
      </c>
      <c r="I92" s="38">
        <v>332400.8</v>
      </c>
      <c r="J92" s="38">
        <v>332400.8</v>
      </c>
      <c r="K92" s="35">
        <v>84.932100475148502</v>
      </c>
      <c r="L92" s="38">
        <v>332400.8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223389719.05000001</v>
      </c>
      <c r="F93" s="38">
        <v>3041481</v>
      </c>
      <c r="G93" s="38">
        <v>226431200.05000001</v>
      </c>
      <c r="H93" s="38">
        <v>153083611.41999999</v>
      </c>
      <c r="I93" s="38">
        <v>143773988.81</v>
      </c>
      <c r="J93" s="38">
        <v>122665985.51000001</v>
      </c>
      <c r="K93" s="35">
        <v>54.173623371210901</v>
      </c>
      <c r="L93" s="38">
        <v>116528543.23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57789576.82</v>
      </c>
      <c r="F94" s="38">
        <v>24315719.379999999</v>
      </c>
      <c r="G94" s="38">
        <v>82105296.200000003</v>
      </c>
      <c r="H94" s="38">
        <v>48781878.25</v>
      </c>
      <c r="I94" s="38">
        <v>34290270.5</v>
      </c>
      <c r="J94" s="38">
        <v>11995354.27</v>
      </c>
      <c r="K94" s="35">
        <v>14.6097204750112</v>
      </c>
      <c r="L94" s="38">
        <v>11273778.050000001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2267000</v>
      </c>
      <c r="F95" s="38">
        <v>1918075.39</v>
      </c>
      <c r="G95" s="38">
        <v>4185075.39</v>
      </c>
      <c r="H95" s="38">
        <v>2034000</v>
      </c>
      <c r="I95" s="38">
        <v>1375000</v>
      </c>
      <c r="J95" s="38">
        <v>570000</v>
      </c>
      <c r="K95" s="35">
        <v>13.6198263324475</v>
      </c>
      <c r="L95" s="38">
        <v>570000</v>
      </c>
    </row>
    <row r="96" spans="1:12" ht="13.8" x14ac:dyDescent="0.2">
      <c r="A96" s="37" t="s">
        <v>70</v>
      </c>
      <c r="B96" s="16" t="s">
        <v>70</v>
      </c>
      <c r="C96" s="81" t="s">
        <v>127</v>
      </c>
      <c r="D96" s="82" t="s">
        <v>70</v>
      </c>
      <c r="E96" s="28">
        <v>1196418769.8900001</v>
      </c>
      <c r="F96" s="28">
        <v>98701321.569999993</v>
      </c>
      <c r="G96" s="28">
        <v>1295120091.46</v>
      </c>
      <c r="H96" s="28">
        <v>750496609.52999997</v>
      </c>
      <c r="I96" s="28">
        <v>724303450.62</v>
      </c>
      <c r="J96" s="28">
        <v>673660274.91999996</v>
      </c>
      <c r="K96" s="29">
        <v>52.015274827570401</v>
      </c>
      <c r="L96" s="28">
        <v>652454031.13</v>
      </c>
    </row>
    <row r="97" spans="1:12" ht="13.8" x14ac:dyDescent="0.2">
      <c r="A97" s="37" t="s">
        <v>456</v>
      </c>
      <c r="B97" s="16" t="s">
        <v>457</v>
      </c>
      <c r="C97" s="79" t="s">
        <v>3</v>
      </c>
      <c r="D97" s="80" t="s">
        <v>4</v>
      </c>
      <c r="E97" s="38">
        <v>14832852.220000001</v>
      </c>
      <c r="F97" s="38">
        <v>2612482.02</v>
      </c>
      <c r="G97" s="38">
        <v>17445334.239999998</v>
      </c>
      <c r="H97" s="38">
        <v>7688105.1100000003</v>
      </c>
      <c r="I97" s="38">
        <v>7688105.1100000003</v>
      </c>
      <c r="J97" s="38">
        <v>7688105.1100000003</v>
      </c>
      <c r="K97" s="35">
        <v>44.069692241104299</v>
      </c>
      <c r="L97" s="38">
        <v>7688105.1100000003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4500408.22</v>
      </c>
      <c r="F98" s="38">
        <v>-1335475.43</v>
      </c>
      <c r="G98" s="38">
        <v>3164932.79</v>
      </c>
      <c r="H98" s="38">
        <v>1680570.88</v>
      </c>
      <c r="I98" s="38">
        <v>1619589.74</v>
      </c>
      <c r="J98" s="38">
        <v>1099834.72</v>
      </c>
      <c r="K98" s="35">
        <v>34.750650107802102</v>
      </c>
      <c r="L98" s="38">
        <v>1019943.83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284.23</v>
      </c>
      <c r="I99" s="38">
        <v>284.23</v>
      </c>
      <c r="J99" s="38">
        <v>284.23</v>
      </c>
      <c r="K99" s="35">
        <v>5.6845999999999997</v>
      </c>
      <c r="L99" s="38">
        <v>284.23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12420560</v>
      </c>
      <c r="F100" s="38">
        <v>701010.04</v>
      </c>
      <c r="G100" s="38">
        <v>13121570.039999999</v>
      </c>
      <c r="H100" s="38">
        <v>9970256.7699999996</v>
      </c>
      <c r="I100" s="38">
        <v>9129843.4100000001</v>
      </c>
      <c r="J100" s="38">
        <v>2224828.2000000002</v>
      </c>
      <c r="K100" s="35">
        <v>16.9555029864399</v>
      </c>
      <c r="L100" s="38">
        <v>849966.94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11153669.949999999</v>
      </c>
      <c r="F101" s="38">
        <v>-1703971.57</v>
      </c>
      <c r="G101" s="38">
        <v>9449698.3800000008</v>
      </c>
      <c r="H101" s="38">
        <v>2694414.6</v>
      </c>
      <c r="I101" s="38">
        <v>2675155.1</v>
      </c>
      <c r="J101" s="38">
        <v>398866.53</v>
      </c>
      <c r="K101" s="35">
        <v>4.2209445631004403</v>
      </c>
      <c r="L101" s="38">
        <v>371139.38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154614544.72</v>
      </c>
      <c r="F102" s="38">
        <v>24691343.559999999</v>
      </c>
      <c r="G102" s="38">
        <v>179305888.28</v>
      </c>
      <c r="H102" s="38">
        <v>142451915.34999999</v>
      </c>
      <c r="I102" s="38">
        <v>76310196.450000003</v>
      </c>
      <c r="J102" s="38">
        <v>20280812.34</v>
      </c>
      <c r="K102" s="35">
        <v>11.310734150754699</v>
      </c>
      <c r="L102" s="38">
        <v>15532347.560000001</v>
      </c>
    </row>
    <row r="103" spans="1:12" ht="13.8" x14ac:dyDescent="0.2">
      <c r="A103" s="37" t="s">
        <v>70</v>
      </c>
      <c r="B103" s="16" t="s">
        <v>70</v>
      </c>
      <c r="C103" s="81" t="s">
        <v>127</v>
      </c>
      <c r="D103" s="82" t="s">
        <v>70</v>
      </c>
      <c r="E103" s="28">
        <v>197527035.11000001</v>
      </c>
      <c r="F103" s="28">
        <v>24965388.620000001</v>
      </c>
      <c r="G103" s="28">
        <v>222492423.72999999</v>
      </c>
      <c r="H103" s="28">
        <v>164485546.94</v>
      </c>
      <c r="I103" s="28">
        <v>97423174.040000007</v>
      </c>
      <c r="J103" s="28">
        <v>31692731.129999999</v>
      </c>
      <c r="K103" s="29">
        <v>14.2444091347847</v>
      </c>
      <c r="L103" s="28">
        <v>25461787.050000001</v>
      </c>
    </row>
    <row r="104" spans="1:12" ht="13.8" x14ac:dyDescent="0.2">
      <c r="A104" s="37" t="s">
        <v>458</v>
      </c>
      <c r="B104" s="16" t="s">
        <v>459</v>
      </c>
      <c r="C104" s="79" t="s">
        <v>5</v>
      </c>
      <c r="D104" s="80" t="s">
        <v>6</v>
      </c>
      <c r="E104" s="38">
        <v>3789679</v>
      </c>
      <c r="F104" s="38">
        <v>1394383.78</v>
      </c>
      <c r="G104" s="38">
        <v>5184062.78</v>
      </c>
      <c r="H104" s="38">
        <v>2597886.71</v>
      </c>
      <c r="I104" s="38">
        <v>2597886.71</v>
      </c>
      <c r="J104" s="38">
        <v>1455023.36</v>
      </c>
      <c r="K104" s="35">
        <v>28.067240343104</v>
      </c>
      <c r="L104" s="38">
        <v>1238532.8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31760717.780000001</v>
      </c>
      <c r="K105" s="35">
        <v>49.999999740245201</v>
      </c>
      <c r="L105" s="38">
        <v>31760717.780000001</v>
      </c>
    </row>
    <row r="106" spans="1:12" ht="13.8" x14ac:dyDescent="0.2">
      <c r="A106" s="37" t="s">
        <v>70</v>
      </c>
      <c r="B106" s="16" t="s">
        <v>70</v>
      </c>
      <c r="C106" s="81" t="s">
        <v>127</v>
      </c>
      <c r="D106" s="82" t="s">
        <v>70</v>
      </c>
      <c r="E106" s="28">
        <v>67311114.890000001</v>
      </c>
      <c r="F106" s="28">
        <v>1394383.78</v>
      </c>
      <c r="G106" s="28">
        <v>68705498.670000002</v>
      </c>
      <c r="H106" s="28">
        <v>66119322.600000001</v>
      </c>
      <c r="I106" s="28">
        <v>66119322.600000001</v>
      </c>
      <c r="J106" s="28">
        <v>33215741.140000001</v>
      </c>
      <c r="K106" s="29">
        <v>48.345098693685102</v>
      </c>
      <c r="L106" s="28">
        <v>32999250.579999998</v>
      </c>
    </row>
    <row r="107" spans="1:12" ht="13.8" x14ac:dyDescent="0.2">
      <c r="A107" s="37" t="s">
        <v>460</v>
      </c>
      <c r="B107" s="16" t="s">
        <v>461</v>
      </c>
      <c r="C107" s="79" t="s">
        <v>3</v>
      </c>
      <c r="D107" s="80" t="s">
        <v>4</v>
      </c>
      <c r="E107" s="38">
        <v>136395110.69999999</v>
      </c>
      <c r="F107" s="38">
        <v>-98132549.790000007</v>
      </c>
      <c r="G107" s="38">
        <v>38262560.909999996</v>
      </c>
      <c r="H107" s="38">
        <v>39956.25</v>
      </c>
      <c r="I107" s="38">
        <v>39956.25</v>
      </c>
      <c r="J107" s="38">
        <v>39956.25</v>
      </c>
      <c r="K107" s="35">
        <v>0.10442649171859</v>
      </c>
      <c r="L107" s="38">
        <v>39956.25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145271050.36000001</v>
      </c>
      <c r="F108" s="38">
        <v>-12081160.51</v>
      </c>
      <c r="G108" s="38">
        <v>133189889.84999999</v>
      </c>
      <c r="H108" s="38">
        <v>102553642.86</v>
      </c>
      <c r="I108" s="38">
        <v>102553642.86</v>
      </c>
      <c r="J108" s="38">
        <v>86573147.569999993</v>
      </c>
      <c r="K108" s="35">
        <v>64.999789148785794</v>
      </c>
      <c r="L108" s="38">
        <v>86573147.569999993</v>
      </c>
    </row>
    <row r="109" spans="1:12" ht="13.8" x14ac:dyDescent="0.2">
      <c r="A109" s="37" t="s">
        <v>70</v>
      </c>
      <c r="B109" s="16" t="s">
        <v>70</v>
      </c>
      <c r="C109" s="79" t="s">
        <v>17</v>
      </c>
      <c r="D109" s="80" t="s">
        <v>18</v>
      </c>
      <c r="E109" s="38">
        <v>31991615.309999999</v>
      </c>
      <c r="F109" s="38">
        <v>-8166974.1500000004</v>
      </c>
      <c r="G109" s="38">
        <v>23824641.16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9</v>
      </c>
      <c r="D110" s="80" t="s">
        <v>10</v>
      </c>
      <c r="E110" s="38">
        <v>6199985.2300000004</v>
      </c>
      <c r="F110" s="38">
        <v>-5006149.0599999996</v>
      </c>
      <c r="G110" s="38">
        <v>1193836.17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11</v>
      </c>
      <c r="D111" s="80" t="s">
        <v>12</v>
      </c>
      <c r="E111" s="38">
        <v>7830992.5800000001</v>
      </c>
      <c r="F111" s="38">
        <v>0</v>
      </c>
      <c r="G111" s="38">
        <v>7830992.5800000001</v>
      </c>
      <c r="H111" s="38">
        <v>7830992.5800000001</v>
      </c>
      <c r="I111" s="38">
        <v>7830992.5800000001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19</v>
      </c>
      <c r="D112" s="80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21</v>
      </c>
      <c r="D113" s="80" t="s">
        <v>22</v>
      </c>
      <c r="E113" s="38">
        <v>1335841717.98</v>
      </c>
      <c r="F113" s="38">
        <v>0</v>
      </c>
      <c r="G113" s="38">
        <v>1335841717.98</v>
      </c>
      <c r="H113" s="38">
        <v>1335841717.98</v>
      </c>
      <c r="I113" s="38">
        <v>1335841717.98</v>
      </c>
      <c r="J113" s="38">
        <v>772188034.08000004</v>
      </c>
      <c r="K113" s="35">
        <v>57.8053540091313</v>
      </c>
      <c r="L113" s="38">
        <v>772188034.08000004</v>
      </c>
    </row>
    <row r="114" spans="1:12" ht="13.8" x14ac:dyDescent="0.2">
      <c r="A114" s="37" t="s">
        <v>70</v>
      </c>
      <c r="B114" s="16" t="s">
        <v>70</v>
      </c>
      <c r="C114" s="81" t="s">
        <v>127</v>
      </c>
      <c r="D114" s="82" t="s">
        <v>70</v>
      </c>
      <c r="E114" s="28">
        <v>1665780472.1600001</v>
      </c>
      <c r="F114" s="28">
        <v>-123386833.51000001</v>
      </c>
      <c r="G114" s="28">
        <v>1542393638.6500001</v>
      </c>
      <c r="H114" s="28">
        <v>1448516309.6700001</v>
      </c>
      <c r="I114" s="28">
        <v>1448516309.6700001</v>
      </c>
      <c r="J114" s="28">
        <v>858801137.89999998</v>
      </c>
      <c r="K114" s="29">
        <v>55.679763996671902</v>
      </c>
      <c r="L114" s="28">
        <v>858801137.89999998</v>
      </c>
    </row>
    <row r="115" spans="1:12" ht="13.8" x14ac:dyDescent="0.2">
      <c r="A115" s="37" t="s">
        <v>462</v>
      </c>
      <c r="B115" s="16" t="s">
        <v>463</v>
      </c>
      <c r="C115" s="79" t="s">
        <v>3</v>
      </c>
      <c r="D115" s="80" t="s">
        <v>4</v>
      </c>
      <c r="E115" s="38">
        <v>24525644.600000001</v>
      </c>
      <c r="F115" s="38">
        <v>26321.81</v>
      </c>
      <c r="G115" s="38">
        <v>24551966.41</v>
      </c>
      <c r="H115" s="38">
        <v>12868948.66</v>
      </c>
      <c r="I115" s="38">
        <v>12868948.66</v>
      </c>
      <c r="J115" s="38">
        <v>12868948.66</v>
      </c>
      <c r="K115" s="35">
        <v>52.415144453596497</v>
      </c>
      <c r="L115" s="38">
        <v>12477619.16</v>
      </c>
    </row>
    <row r="116" spans="1:12" ht="13.8" x14ac:dyDescent="0.2">
      <c r="A116" s="37" t="s">
        <v>70</v>
      </c>
      <c r="B116" s="16" t="s">
        <v>70</v>
      </c>
      <c r="C116" s="79" t="s">
        <v>5</v>
      </c>
      <c r="D116" s="80" t="s">
        <v>6</v>
      </c>
      <c r="E116" s="38">
        <v>10778626.66</v>
      </c>
      <c r="F116" s="38">
        <v>989062.82</v>
      </c>
      <c r="G116" s="38">
        <v>11767689.48</v>
      </c>
      <c r="H116" s="38">
        <v>6946389.6600000001</v>
      </c>
      <c r="I116" s="38">
        <v>6658317.9199999999</v>
      </c>
      <c r="J116" s="38">
        <v>3354461.81</v>
      </c>
      <c r="K116" s="35">
        <v>28.505696175116899</v>
      </c>
      <c r="L116" s="38">
        <v>3255041.66</v>
      </c>
    </row>
    <row r="117" spans="1:12" ht="13.8" x14ac:dyDescent="0.2">
      <c r="A117" s="37" t="s">
        <v>70</v>
      </c>
      <c r="B117" s="16" t="s">
        <v>70</v>
      </c>
      <c r="C117" s="79" t="s">
        <v>15</v>
      </c>
      <c r="D117" s="80" t="s">
        <v>16</v>
      </c>
      <c r="E117" s="38">
        <v>12000</v>
      </c>
      <c r="F117" s="38">
        <v>0</v>
      </c>
      <c r="G117" s="38">
        <v>12000</v>
      </c>
      <c r="H117" s="38">
        <v>4791.0600000000004</v>
      </c>
      <c r="I117" s="38">
        <v>4791.0600000000004</v>
      </c>
      <c r="J117" s="38">
        <v>4791.0600000000004</v>
      </c>
      <c r="K117" s="35">
        <v>39.9255</v>
      </c>
      <c r="L117" s="38">
        <v>4791.0600000000004</v>
      </c>
    </row>
    <row r="118" spans="1:12" ht="13.8" x14ac:dyDescent="0.2">
      <c r="A118" s="37" t="s">
        <v>70</v>
      </c>
      <c r="B118" s="16" t="s">
        <v>70</v>
      </c>
      <c r="C118" s="79" t="s">
        <v>7</v>
      </c>
      <c r="D118" s="80" t="s">
        <v>8</v>
      </c>
      <c r="E118" s="38">
        <v>117933659.06999999</v>
      </c>
      <c r="F118" s="38">
        <v>23118395.420000002</v>
      </c>
      <c r="G118" s="38">
        <v>141052054.49000001</v>
      </c>
      <c r="H118" s="38">
        <v>84765655.489999995</v>
      </c>
      <c r="I118" s="38">
        <v>48385476.600000001</v>
      </c>
      <c r="J118" s="38">
        <v>18657924.899999999</v>
      </c>
      <c r="K118" s="35">
        <v>13.2276874430941</v>
      </c>
      <c r="L118" s="38">
        <v>16490588.369999999</v>
      </c>
    </row>
    <row r="119" spans="1:12" ht="13.8" x14ac:dyDescent="0.2">
      <c r="A119" s="37" t="s">
        <v>70</v>
      </c>
      <c r="B119" s="16" t="s">
        <v>70</v>
      </c>
      <c r="C119" s="79" t="s">
        <v>9</v>
      </c>
      <c r="D119" s="80" t="s">
        <v>10</v>
      </c>
      <c r="E119" s="38">
        <v>3628700</v>
      </c>
      <c r="F119" s="38">
        <v>555952.69999999995</v>
      </c>
      <c r="G119" s="38">
        <v>4184652.7</v>
      </c>
      <c r="H119" s="38">
        <v>1991167.64</v>
      </c>
      <c r="I119" s="38">
        <v>1971127.2</v>
      </c>
      <c r="J119" s="38">
        <v>855548.27</v>
      </c>
      <c r="K119" s="35">
        <v>20.444905021628198</v>
      </c>
      <c r="L119" s="38">
        <v>855548.27</v>
      </c>
    </row>
    <row r="120" spans="1:12" ht="13.8" x14ac:dyDescent="0.2">
      <c r="A120" s="37" t="s">
        <v>70</v>
      </c>
      <c r="B120" s="16" t="s">
        <v>70</v>
      </c>
      <c r="C120" s="79" t="s">
        <v>11</v>
      </c>
      <c r="D120" s="80" t="s">
        <v>12</v>
      </c>
      <c r="E120" s="38">
        <v>300000</v>
      </c>
      <c r="F120" s="38">
        <v>0</v>
      </c>
      <c r="G120" s="38">
        <v>300000</v>
      </c>
      <c r="H120" s="38">
        <v>221.61</v>
      </c>
      <c r="I120" s="38">
        <v>221.61</v>
      </c>
      <c r="J120" s="38">
        <v>221.61</v>
      </c>
      <c r="K120" s="35">
        <v>7.3870000000000005E-2</v>
      </c>
      <c r="L120" s="38">
        <v>221.61</v>
      </c>
    </row>
    <row r="121" spans="1:12" ht="13.8" x14ac:dyDescent="0.2">
      <c r="A121" s="37" t="s">
        <v>70</v>
      </c>
      <c r="B121" s="16" t="s">
        <v>70</v>
      </c>
      <c r="C121" s="81" t="s">
        <v>127</v>
      </c>
      <c r="D121" s="82" t="s">
        <v>70</v>
      </c>
      <c r="E121" s="28">
        <v>157178630.33000001</v>
      </c>
      <c r="F121" s="28">
        <v>24689732.75</v>
      </c>
      <c r="G121" s="28">
        <v>181868363.08000001</v>
      </c>
      <c r="H121" s="28">
        <v>106577174.12</v>
      </c>
      <c r="I121" s="28">
        <v>69888883.049999997</v>
      </c>
      <c r="J121" s="28">
        <v>35741896.310000002</v>
      </c>
      <c r="K121" s="29">
        <v>19.6526189078185</v>
      </c>
      <c r="L121" s="28">
        <v>33083810.129999999</v>
      </c>
    </row>
    <row r="122" spans="1:12" ht="13.8" x14ac:dyDescent="0.2">
      <c r="A122" s="37" t="s">
        <v>464</v>
      </c>
      <c r="B122" s="16" t="s">
        <v>465</v>
      </c>
      <c r="C122" s="79" t="s">
        <v>3</v>
      </c>
      <c r="D122" s="80" t="s">
        <v>4</v>
      </c>
      <c r="E122" s="38">
        <v>1234129754.71</v>
      </c>
      <c r="F122" s="38">
        <v>50527644.030000001</v>
      </c>
      <c r="G122" s="38">
        <v>1284657398.74</v>
      </c>
      <c r="H122" s="38">
        <v>734464320.45000005</v>
      </c>
      <c r="I122" s="38">
        <v>734464320.45000005</v>
      </c>
      <c r="J122" s="38">
        <v>732352515.92999995</v>
      </c>
      <c r="K122" s="35">
        <v>57.007612819440901</v>
      </c>
      <c r="L122" s="38">
        <v>713103123.95000005</v>
      </c>
    </row>
    <row r="123" spans="1:12" ht="13.8" x14ac:dyDescent="0.2">
      <c r="A123" s="37" t="s">
        <v>70</v>
      </c>
      <c r="B123" s="16" t="s">
        <v>70</v>
      </c>
      <c r="C123" s="79" t="s">
        <v>5</v>
      </c>
      <c r="D123" s="80" t="s">
        <v>6</v>
      </c>
      <c r="E123" s="38">
        <v>605788281.27999997</v>
      </c>
      <c r="F123" s="38">
        <v>58733933.670000002</v>
      </c>
      <c r="G123" s="38">
        <v>664522214.95000005</v>
      </c>
      <c r="H123" s="38">
        <v>510626054.97000003</v>
      </c>
      <c r="I123" s="38">
        <v>495092767.00999999</v>
      </c>
      <c r="J123" s="38">
        <v>388334413.91000003</v>
      </c>
      <c r="K123" s="35">
        <v>58.438138736899703</v>
      </c>
      <c r="L123" s="38">
        <v>377408638.29000002</v>
      </c>
    </row>
    <row r="124" spans="1:12" ht="13.8" x14ac:dyDescent="0.2">
      <c r="A124" s="37" t="s">
        <v>70</v>
      </c>
      <c r="B124" s="16" t="s">
        <v>70</v>
      </c>
      <c r="C124" s="79" t="s">
        <v>15</v>
      </c>
      <c r="D124" s="80" t="s">
        <v>16</v>
      </c>
      <c r="E124" s="38">
        <v>5382931.9000000004</v>
      </c>
      <c r="F124" s="38">
        <v>0</v>
      </c>
      <c r="G124" s="38">
        <v>5382931.9000000004</v>
      </c>
      <c r="H124" s="38">
        <v>539708.07999999996</v>
      </c>
      <c r="I124" s="38">
        <v>539708.07999999996</v>
      </c>
      <c r="J124" s="38">
        <v>539708.07999999996</v>
      </c>
      <c r="K124" s="35">
        <v>10.0262847464223</v>
      </c>
      <c r="L124" s="38">
        <v>539708.07999999996</v>
      </c>
    </row>
    <row r="125" spans="1:12" ht="13.8" x14ac:dyDescent="0.2">
      <c r="A125" s="37" t="s">
        <v>70</v>
      </c>
      <c r="B125" s="16" t="s">
        <v>70</v>
      </c>
      <c r="C125" s="79" t="s">
        <v>7</v>
      </c>
      <c r="D125" s="80" t="s">
        <v>8</v>
      </c>
      <c r="E125" s="38">
        <v>415372932.61000001</v>
      </c>
      <c r="F125" s="38">
        <v>0</v>
      </c>
      <c r="G125" s="38">
        <v>415372932.61000001</v>
      </c>
      <c r="H125" s="38">
        <v>232987902.13</v>
      </c>
      <c r="I125" s="38">
        <v>232987902.13</v>
      </c>
      <c r="J125" s="38">
        <v>232523902.13</v>
      </c>
      <c r="K125" s="35">
        <v>55.979550874664298</v>
      </c>
      <c r="L125" s="38">
        <v>232523902.13</v>
      </c>
    </row>
    <row r="126" spans="1:12" ht="13.8" x14ac:dyDescent="0.2">
      <c r="A126" s="37" t="s">
        <v>70</v>
      </c>
      <c r="B126" s="16" t="s">
        <v>70</v>
      </c>
      <c r="C126" s="79" t="s">
        <v>9</v>
      </c>
      <c r="D126" s="80" t="s">
        <v>10</v>
      </c>
      <c r="E126" s="38">
        <v>112205180.66</v>
      </c>
      <c r="F126" s="38">
        <v>26727413.859999999</v>
      </c>
      <c r="G126" s="38">
        <v>138932594.52000001</v>
      </c>
      <c r="H126" s="38">
        <v>99692184.959999993</v>
      </c>
      <c r="I126" s="38">
        <v>98716691.420000002</v>
      </c>
      <c r="J126" s="38">
        <v>33463934.300000001</v>
      </c>
      <c r="K126" s="35">
        <v>24.086453157817299</v>
      </c>
      <c r="L126" s="38">
        <v>33339667.300000001</v>
      </c>
    </row>
    <row r="127" spans="1:12" ht="13.8" x14ac:dyDescent="0.2">
      <c r="A127" s="37" t="s">
        <v>70</v>
      </c>
      <c r="B127" s="16" t="s">
        <v>70</v>
      </c>
      <c r="C127" s="79" t="s">
        <v>11</v>
      </c>
      <c r="D127" s="80" t="s">
        <v>12</v>
      </c>
      <c r="E127" s="38">
        <v>216000</v>
      </c>
      <c r="F127" s="38">
        <v>0</v>
      </c>
      <c r="G127" s="38">
        <v>216000</v>
      </c>
      <c r="H127" s="38">
        <v>186000</v>
      </c>
      <c r="I127" s="38">
        <v>186000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1" t="s">
        <v>127</v>
      </c>
      <c r="D128" s="82" t="s">
        <v>70</v>
      </c>
      <c r="E128" s="28">
        <v>2373095081.1599998</v>
      </c>
      <c r="F128" s="28">
        <v>135988991.56</v>
      </c>
      <c r="G128" s="28">
        <v>2509084072.7199998</v>
      </c>
      <c r="H128" s="28">
        <v>1578496170.5899999</v>
      </c>
      <c r="I128" s="28">
        <v>1561987389.0899999</v>
      </c>
      <c r="J128" s="28">
        <v>1387214474.3499999</v>
      </c>
      <c r="K128" s="29">
        <v>55.287684037074698</v>
      </c>
      <c r="L128" s="28">
        <v>1356915039.75</v>
      </c>
    </row>
    <row r="129" spans="1:12" ht="13.8" x14ac:dyDescent="0.2">
      <c r="A129" s="37" t="s">
        <v>466</v>
      </c>
      <c r="B129" s="16" t="s">
        <v>467</v>
      </c>
      <c r="C129" s="79" t="s">
        <v>3</v>
      </c>
      <c r="D129" s="80" t="s">
        <v>4</v>
      </c>
      <c r="E129" s="38">
        <v>93786515.689999998</v>
      </c>
      <c r="F129" s="38">
        <v>173025.3</v>
      </c>
      <c r="G129" s="38">
        <v>93959540.989999995</v>
      </c>
      <c r="H129" s="38">
        <v>52478929.100000001</v>
      </c>
      <c r="I129" s="38">
        <v>52478929.100000001</v>
      </c>
      <c r="J129" s="38">
        <v>52478929.100000001</v>
      </c>
      <c r="K129" s="35">
        <v>55.852687813348602</v>
      </c>
      <c r="L129" s="38">
        <v>50931634</v>
      </c>
    </row>
    <row r="130" spans="1:12" ht="13.8" x14ac:dyDescent="0.2">
      <c r="A130" s="37" t="s">
        <v>70</v>
      </c>
      <c r="B130" s="16" t="s">
        <v>70</v>
      </c>
      <c r="C130" s="79" t="s">
        <v>5</v>
      </c>
      <c r="D130" s="80" t="s">
        <v>6</v>
      </c>
      <c r="E130" s="38">
        <v>162698551.44999999</v>
      </c>
      <c r="F130" s="38">
        <v>468735.27</v>
      </c>
      <c r="G130" s="38">
        <v>163167286.72</v>
      </c>
      <c r="H130" s="38">
        <v>153384616.33000001</v>
      </c>
      <c r="I130" s="38">
        <v>135023984.75</v>
      </c>
      <c r="J130" s="38">
        <v>69462243.870000005</v>
      </c>
      <c r="K130" s="35">
        <v>42.571182781999298</v>
      </c>
      <c r="L130" s="38">
        <v>68698985.510000005</v>
      </c>
    </row>
    <row r="131" spans="1:12" ht="13.8" x14ac:dyDescent="0.2">
      <c r="A131" s="37" t="s">
        <v>70</v>
      </c>
      <c r="B131" s="16" t="s">
        <v>70</v>
      </c>
      <c r="C131" s="79" t="s">
        <v>15</v>
      </c>
      <c r="D131" s="80" t="s">
        <v>16</v>
      </c>
      <c r="E131" s="38">
        <v>25000</v>
      </c>
      <c r="F131" s="38">
        <v>0</v>
      </c>
      <c r="G131" s="38">
        <v>25000</v>
      </c>
      <c r="H131" s="38">
        <v>11649.87</v>
      </c>
      <c r="I131" s="38">
        <v>11649.87</v>
      </c>
      <c r="J131" s="38">
        <v>11649.87</v>
      </c>
      <c r="K131" s="35">
        <v>46.59948</v>
      </c>
      <c r="L131" s="38">
        <v>11649.87</v>
      </c>
    </row>
    <row r="132" spans="1:12" ht="13.8" x14ac:dyDescent="0.2">
      <c r="A132" s="37" t="s">
        <v>70</v>
      </c>
      <c r="B132" s="16" t="s">
        <v>70</v>
      </c>
      <c r="C132" s="79" t="s">
        <v>7</v>
      </c>
      <c r="D132" s="80" t="s">
        <v>8</v>
      </c>
      <c r="E132" s="38">
        <v>141752247.96000001</v>
      </c>
      <c r="F132" s="38">
        <v>7440046.8799999999</v>
      </c>
      <c r="G132" s="38">
        <v>149192294.84</v>
      </c>
      <c r="H132" s="38">
        <v>105474623.14</v>
      </c>
      <c r="I132" s="38">
        <v>101053057.14</v>
      </c>
      <c r="J132" s="38">
        <v>88643859.340000004</v>
      </c>
      <c r="K132" s="35">
        <v>59.415842778653797</v>
      </c>
      <c r="L132" s="38">
        <v>88643859.340000004</v>
      </c>
    </row>
    <row r="133" spans="1:12" ht="13.8" x14ac:dyDescent="0.2">
      <c r="A133" s="37" t="s">
        <v>70</v>
      </c>
      <c r="B133" s="16" t="s">
        <v>70</v>
      </c>
      <c r="C133" s="79" t="s">
        <v>9</v>
      </c>
      <c r="D133" s="80" t="s">
        <v>10</v>
      </c>
      <c r="E133" s="38">
        <v>17742881.149999999</v>
      </c>
      <c r="F133" s="38">
        <v>6062758.3600000003</v>
      </c>
      <c r="G133" s="38">
        <v>23805639.510000002</v>
      </c>
      <c r="H133" s="38">
        <v>10919999.039999999</v>
      </c>
      <c r="I133" s="38">
        <v>8460821.3699999992</v>
      </c>
      <c r="J133" s="38">
        <v>1814628.49</v>
      </c>
      <c r="K133" s="35">
        <v>7.6226832269628</v>
      </c>
      <c r="L133" s="38">
        <v>1763418.85</v>
      </c>
    </row>
    <row r="134" spans="1:12" ht="13.8" x14ac:dyDescent="0.2">
      <c r="A134" s="37" t="s">
        <v>70</v>
      </c>
      <c r="B134" s="16" t="s">
        <v>70</v>
      </c>
      <c r="C134" s="79" t="s">
        <v>11</v>
      </c>
      <c r="D134" s="80" t="s">
        <v>12</v>
      </c>
      <c r="E134" s="38">
        <v>555000</v>
      </c>
      <c r="F134" s="38">
        <v>3000000</v>
      </c>
      <c r="G134" s="38">
        <v>3555000</v>
      </c>
      <c r="H134" s="38">
        <v>555000</v>
      </c>
      <c r="I134" s="38">
        <v>275000</v>
      </c>
      <c r="J134" s="38">
        <v>275000</v>
      </c>
      <c r="K134" s="35">
        <v>7.73558368495077</v>
      </c>
      <c r="L134" s="38">
        <v>275000</v>
      </c>
    </row>
    <row r="135" spans="1:12" ht="13.8" x14ac:dyDescent="0.2">
      <c r="A135" s="37" t="s">
        <v>70</v>
      </c>
      <c r="B135" s="16" t="s">
        <v>70</v>
      </c>
      <c r="C135" s="81" t="s">
        <v>127</v>
      </c>
      <c r="D135" s="82" t="s">
        <v>70</v>
      </c>
      <c r="E135" s="28">
        <v>416560196.25</v>
      </c>
      <c r="F135" s="28">
        <v>17144565.809999999</v>
      </c>
      <c r="G135" s="28">
        <v>433704762.06</v>
      </c>
      <c r="H135" s="28">
        <v>322824817.48000002</v>
      </c>
      <c r="I135" s="28">
        <v>297303442.23000002</v>
      </c>
      <c r="J135" s="28">
        <v>212686310.66999999</v>
      </c>
      <c r="K135" s="29">
        <v>49.0394225001791</v>
      </c>
      <c r="L135" s="28">
        <v>210324547.56999999</v>
      </c>
    </row>
    <row r="136" spans="1:12" ht="13.8" x14ac:dyDescent="0.2">
      <c r="A136" s="37" t="s">
        <v>468</v>
      </c>
      <c r="B136" s="16" t="s">
        <v>469</v>
      </c>
      <c r="C136" s="79" t="s">
        <v>3</v>
      </c>
      <c r="D136" s="80" t="s">
        <v>4</v>
      </c>
      <c r="E136" s="38">
        <v>1364939.6</v>
      </c>
      <c r="F136" s="38">
        <v>100660.1</v>
      </c>
      <c r="G136" s="38">
        <v>1465599.7</v>
      </c>
      <c r="H136" s="38">
        <v>674175.05</v>
      </c>
      <c r="I136" s="38">
        <v>674175.05</v>
      </c>
      <c r="J136" s="38">
        <v>674175.05</v>
      </c>
      <c r="K136" s="35">
        <v>45.999944596058498</v>
      </c>
      <c r="L136" s="38">
        <v>674175.05</v>
      </c>
    </row>
    <row r="137" spans="1:12" ht="13.8" x14ac:dyDescent="0.2">
      <c r="A137" s="37" t="s">
        <v>70</v>
      </c>
      <c r="B137" s="16" t="s">
        <v>70</v>
      </c>
      <c r="C137" s="79" t="s">
        <v>5</v>
      </c>
      <c r="D137" s="80" t="s">
        <v>6</v>
      </c>
      <c r="E137" s="38">
        <v>2489436.52</v>
      </c>
      <c r="F137" s="38">
        <v>692062.53</v>
      </c>
      <c r="G137" s="38">
        <v>3181499.05</v>
      </c>
      <c r="H137" s="38">
        <v>1611252.66</v>
      </c>
      <c r="I137" s="38">
        <v>1576961.81</v>
      </c>
      <c r="J137" s="38">
        <v>729070.61</v>
      </c>
      <c r="K137" s="35">
        <v>22.915946179521899</v>
      </c>
      <c r="L137" s="38">
        <v>729070.61</v>
      </c>
    </row>
    <row r="138" spans="1:12" ht="13.8" x14ac:dyDescent="0.2">
      <c r="A138" s="37" t="s">
        <v>70</v>
      </c>
      <c r="B138" s="16" t="s">
        <v>70</v>
      </c>
      <c r="C138" s="79" t="s">
        <v>7</v>
      </c>
      <c r="D138" s="80" t="s">
        <v>8</v>
      </c>
      <c r="E138" s="38">
        <v>3060381.41</v>
      </c>
      <c r="F138" s="38">
        <v>3777656.62</v>
      </c>
      <c r="G138" s="38">
        <v>6838038.0300000003</v>
      </c>
      <c r="H138" s="38">
        <v>160314.04999999999</v>
      </c>
      <c r="I138" s="38">
        <v>160314.04999999999</v>
      </c>
      <c r="J138" s="38">
        <v>66394.05</v>
      </c>
      <c r="K138" s="35">
        <v>0.97095175119989996</v>
      </c>
      <c r="L138" s="38">
        <v>66394.05</v>
      </c>
    </row>
    <row r="139" spans="1:12" ht="13.8" x14ac:dyDescent="0.2">
      <c r="A139" s="37" t="s">
        <v>70</v>
      </c>
      <c r="B139" s="16" t="s">
        <v>70</v>
      </c>
      <c r="C139" s="79" t="s">
        <v>9</v>
      </c>
      <c r="D139" s="80" t="s">
        <v>10</v>
      </c>
      <c r="E139" s="38">
        <v>1339660.52</v>
      </c>
      <c r="F139" s="38">
        <v>1651299.99</v>
      </c>
      <c r="G139" s="38">
        <v>2990960.51</v>
      </c>
      <c r="H139" s="38">
        <v>1098277.7</v>
      </c>
      <c r="I139" s="38">
        <v>159597.49</v>
      </c>
      <c r="J139" s="38">
        <v>88416.82</v>
      </c>
      <c r="K139" s="35">
        <v>2.95613464986871</v>
      </c>
      <c r="L139" s="38">
        <v>88416.82</v>
      </c>
    </row>
    <row r="140" spans="1:12" ht="13.8" x14ac:dyDescent="0.2">
      <c r="A140" s="37" t="s">
        <v>70</v>
      </c>
      <c r="B140" s="16" t="s">
        <v>70</v>
      </c>
      <c r="C140" s="81" t="s">
        <v>127</v>
      </c>
      <c r="D140" s="82" t="s">
        <v>70</v>
      </c>
      <c r="E140" s="28">
        <v>8254418.0499999998</v>
      </c>
      <c r="F140" s="28">
        <v>6221679.2400000002</v>
      </c>
      <c r="G140" s="28">
        <v>14476097.289999999</v>
      </c>
      <c r="H140" s="28">
        <v>3544019.46</v>
      </c>
      <c r="I140" s="28">
        <v>2571048.4</v>
      </c>
      <c r="J140" s="28">
        <v>1558056.53</v>
      </c>
      <c r="K140" s="29">
        <v>10.762959786656699</v>
      </c>
      <c r="L140" s="28">
        <v>1558056.53</v>
      </c>
    </row>
    <row r="141" spans="1:12" ht="13.8" x14ac:dyDescent="0.2">
      <c r="A141" s="37" t="s">
        <v>470</v>
      </c>
      <c r="B141" s="16" t="s">
        <v>471</v>
      </c>
      <c r="C141" s="79" t="s">
        <v>3</v>
      </c>
      <c r="D141" s="80" t="s">
        <v>4</v>
      </c>
      <c r="E141" s="38">
        <v>4048057.66</v>
      </c>
      <c r="F141" s="38">
        <v>20353.419999999998</v>
      </c>
      <c r="G141" s="38">
        <v>4068411.08</v>
      </c>
      <c r="H141" s="38">
        <v>1861851.42</v>
      </c>
      <c r="I141" s="38">
        <v>1861851.42</v>
      </c>
      <c r="J141" s="38">
        <v>1861851.42</v>
      </c>
      <c r="K141" s="35">
        <v>45.763601155072998</v>
      </c>
      <c r="L141" s="38">
        <v>1861851.42</v>
      </c>
    </row>
    <row r="142" spans="1:12" ht="13.8" x14ac:dyDescent="0.2">
      <c r="A142" s="37" t="s">
        <v>70</v>
      </c>
      <c r="B142" s="16" t="s">
        <v>70</v>
      </c>
      <c r="C142" s="79" t="s">
        <v>5</v>
      </c>
      <c r="D142" s="80" t="s">
        <v>6</v>
      </c>
      <c r="E142" s="38">
        <v>1948250</v>
      </c>
      <c r="F142" s="38">
        <v>22580.77</v>
      </c>
      <c r="G142" s="38">
        <v>1970830.77</v>
      </c>
      <c r="H142" s="38">
        <v>1755714.87</v>
      </c>
      <c r="I142" s="38">
        <v>1746352.98</v>
      </c>
      <c r="J142" s="38">
        <v>785397.57</v>
      </c>
      <c r="K142" s="35">
        <v>39.8510913242947</v>
      </c>
      <c r="L142" s="38">
        <v>774686.29</v>
      </c>
    </row>
    <row r="143" spans="1:12" ht="13.8" x14ac:dyDescent="0.2">
      <c r="A143" s="37" t="s">
        <v>70</v>
      </c>
      <c r="B143" s="16" t="s">
        <v>70</v>
      </c>
      <c r="C143" s="79" t="s">
        <v>7</v>
      </c>
      <c r="D143" s="80" t="s">
        <v>8</v>
      </c>
      <c r="E143" s="38">
        <v>965242</v>
      </c>
      <c r="F143" s="38">
        <v>0</v>
      </c>
      <c r="G143" s="38">
        <v>965242</v>
      </c>
      <c r="H143" s="38">
        <v>843297.69</v>
      </c>
      <c r="I143" s="38">
        <v>811387.04</v>
      </c>
      <c r="J143" s="38">
        <v>24067.45</v>
      </c>
      <c r="K143" s="35">
        <v>2.4934109788011698</v>
      </c>
      <c r="L143" s="38">
        <v>24067.45</v>
      </c>
    </row>
    <row r="144" spans="1:12" ht="13.8" x14ac:dyDescent="0.2">
      <c r="A144" s="37" t="s">
        <v>70</v>
      </c>
      <c r="B144" s="16" t="s">
        <v>70</v>
      </c>
      <c r="C144" s="79" t="s">
        <v>9</v>
      </c>
      <c r="D144" s="80" t="s">
        <v>10</v>
      </c>
      <c r="E144" s="38">
        <v>425000</v>
      </c>
      <c r="F144" s="38">
        <v>350027.82</v>
      </c>
      <c r="G144" s="38">
        <v>775027.82</v>
      </c>
      <c r="H144" s="38">
        <v>372137.49</v>
      </c>
      <c r="I144" s="38">
        <v>350191.7</v>
      </c>
      <c r="J144" s="38">
        <v>54562.35</v>
      </c>
      <c r="K144" s="35">
        <v>7.0400505107029598</v>
      </c>
      <c r="L144" s="38">
        <v>54562.35</v>
      </c>
    </row>
    <row r="145" spans="1:12" ht="13.8" x14ac:dyDescent="0.2">
      <c r="A145" s="37" t="s">
        <v>70</v>
      </c>
      <c r="B145" s="16" t="s">
        <v>70</v>
      </c>
      <c r="C145" s="79" t="s">
        <v>11</v>
      </c>
      <c r="D145" s="80" t="s">
        <v>12</v>
      </c>
      <c r="E145" s="38">
        <v>55000</v>
      </c>
      <c r="F145" s="38">
        <v>0</v>
      </c>
      <c r="G145" s="38">
        <v>55000</v>
      </c>
      <c r="H145" s="38">
        <v>55000</v>
      </c>
      <c r="I145" s="38">
        <v>15000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1" t="s">
        <v>127</v>
      </c>
      <c r="D146" s="82" t="s">
        <v>70</v>
      </c>
      <c r="E146" s="28">
        <v>7441549.6600000001</v>
      </c>
      <c r="F146" s="28">
        <v>392962.01</v>
      </c>
      <c r="G146" s="28">
        <v>7834511.6699999999</v>
      </c>
      <c r="H146" s="28">
        <v>4888001.47</v>
      </c>
      <c r="I146" s="28">
        <v>4784783.1399999997</v>
      </c>
      <c r="J146" s="28">
        <v>2725878.79</v>
      </c>
      <c r="K146" s="29">
        <v>34.793218835041898</v>
      </c>
      <c r="L146" s="28">
        <v>2715167.51</v>
      </c>
    </row>
    <row r="147" spans="1:12" ht="13.8" x14ac:dyDescent="0.2">
      <c r="A147" s="37" t="s">
        <v>472</v>
      </c>
      <c r="B147" s="16" t="s">
        <v>473</v>
      </c>
      <c r="C147" s="79" t="s">
        <v>3</v>
      </c>
      <c r="D147" s="80" t="s">
        <v>4</v>
      </c>
      <c r="E147" s="38">
        <v>4513471.49</v>
      </c>
      <c r="F147" s="38">
        <v>992250.35</v>
      </c>
      <c r="G147" s="38">
        <v>5505721.8399999999</v>
      </c>
      <c r="H147" s="38">
        <v>2773155.91</v>
      </c>
      <c r="I147" s="38">
        <v>2773155.91</v>
      </c>
      <c r="J147" s="38">
        <v>2773155.91</v>
      </c>
      <c r="K147" s="35">
        <v>50.3686163338757</v>
      </c>
      <c r="L147" s="38">
        <v>2773155.91</v>
      </c>
    </row>
    <row r="148" spans="1:12" ht="13.8" x14ac:dyDescent="0.2">
      <c r="A148" s="37" t="s">
        <v>70</v>
      </c>
      <c r="B148" s="16" t="s">
        <v>70</v>
      </c>
      <c r="C148" s="79" t="s">
        <v>5</v>
      </c>
      <c r="D148" s="80" t="s">
        <v>6</v>
      </c>
      <c r="E148" s="38">
        <v>6159434.6200000001</v>
      </c>
      <c r="F148" s="38">
        <v>27414026.18</v>
      </c>
      <c r="G148" s="38">
        <v>33573460.799999997</v>
      </c>
      <c r="H148" s="38">
        <v>30643435.550000001</v>
      </c>
      <c r="I148" s="38">
        <v>29267342.170000002</v>
      </c>
      <c r="J148" s="38">
        <v>11510700.49</v>
      </c>
      <c r="K148" s="35">
        <v>34.285117517583998</v>
      </c>
      <c r="L148" s="38">
        <v>11487312.27</v>
      </c>
    </row>
    <row r="149" spans="1:12" ht="13.8" x14ac:dyDescent="0.2">
      <c r="A149" s="37" t="s">
        <v>70</v>
      </c>
      <c r="B149" s="16" t="s">
        <v>70</v>
      </c>
      <c r="C149" s="79" t="s">
        <v>9</v>
      </c>
      <c r="D149" s="80" t="s">
        <v>10</v>
      </c>
      <c r="E149" s="38">
        <v>15581862.119999999</v>
      </c>
      <c r="F149" s="38">
        <v>4787838.22</v>
      </c>
      <c r="G149" s="38">
        <v>20369700.34</v>
      </c>
      <c r="H149" s="38">
        <v>17063823.199999999</v>
      </c>
      <c r="I149" s="38">
        <v>16731073.32</v>
      </c>
      <c r="J149" s="38">
        <v>9823278.4199999999</v>
      </c>
      <c r="K149" s="35">
        <v>48.224953023535697</v>
      </c>
      <c r="L149" s="38">
        <v>9823278.4199999999</v>
      </c>
    </row>
    <row r="150" spans="1:12" ht="13.8" x14ac:dyDescent="0.2">
      <c r="A150" s="37" t="s">
        <v>70</v>
      </c>
      <c r="B150" s="16" t="s">
        <v>70</v>
      </c>
      <c r="C150" s="79" t="s">
        <v>21</v>
      </c>
      <c r="D150" s="80" t="s">
        <v>22</v>
      </c>
      <c r="E150" s="38">
        <v>181468</v>
      </c>
      <c r="F150" s="38">
        <v>0</v>
      </c>
      <c r="G150" s="38">
        <v>181468</v>
      </c>
      <c r="H150" s="38">
        <v>181467.77</v>
      </c>
      <c r="I150" s="38">
        <v>181467.77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1" t="s">
        <v>127</v>
      </c>
      <c r="D151" s="82" t="s">
        <v>70</v>
      </c>
      <c r="E151" s="28">
        <v>26436236.23</v>
      </c>
      <c r="F151" s="28">
        <v>33194114.75</v>
      </c>
      <c r="G151" s="28">
        <v>59630350.979999997</v>
      </c>
      <c r="H151" s="28">
        <v>50661882.43</v>
      </c>
      <c r="I151" s="28">
        <v>48953039.170000002</v>
      </c>
      <c r="J151" s="28">
        <v>24107134.82</v>
      </c>
      <c r="K151" s="29">
        <v>40.427625234145502</v>
      </c>
      <c r="L151" s="28">
        <v>24083746.600000001</v>
      </c>
    </row>
    <row r="152" spans="1:12" ht="13.8" x14ac:dyDescent="0.2">
      <c r="A152" s="37" t="s">
        <v>474</v>
      </c>
      <c r="B152" s="16" t="s">
        <v>475</v>
      </c>
      <c r="C152" s="79" t="s">
        <v>3</v>
      </c>
      <c r="D152" s="80" t="s">
        <v>4</v>
      </c>
      <c r="E152" s="38">
        <v>2937176.27</v>
      </c>
      <c r="F152" s="38">
        <v>0</v>
      </c>
      <c r="G152" s="38">
        <v>2937176.27</v>
      </c>
      <c r="H152" s="38">
        <v>1576597.21</v>
      </c>
      <c r="I152" s="38">
        <v>1576597.21</v>
      </c>
      <c r="J152" s="38">
        <v>1576597.21</v>
      </c>
      <c r="K152" s="35">
        <v>53.677309942314103</v>
      </c>
      <c r="L152" s="38">
        <v>1576597.21</v>
      </c>
    </row>
    <row r="153" spans="1:12" ht="13.8" x14ac:dyDescent="0.2">
      <c r="A153" s="37" t="s">
        <v>70</v>
      </c>
      <c r="B153" s="16" t="s">
        <v>70</v>
      </c>
      <c r="C153" s="79" t="s">
        <v>5</v>
      </c>
      <c r="D153" s="80" t="s">
        <v>6</v>
      </c>
      <c r="E153" s="38">
        <v>61274256</v>
      </c>
      <c r="F153" s="38">
        <v>-320528.75</v>
      </c>
      <c r="G153" s="38">
        <v>60953727.25</v>
      </c>
      <c r="H153" s="38">
        <v>59976463.240000002</v>
      </c>
      <c r="I153" s="38">
        <v>59625983.460000001</v>
      </c>
      <c r="J153" s="38">
        <v>33124914.399999999</v>
      </c>
      <c r="K153" s="35">
        <v>54.344362345782599</v>
      </c>
      <c r="L153" s="38">
        <v>28154581.239999998</v>
      </c>
    </row>
    <row r="154" spans="1:12" ht="13.8" x14ac:dyDescent="0.2">
      <c r="A154" s="37" t="s">
        <v>70</v>
      </c>
      <c r="B154" s="16" t="s">
        <v>70</v>
      </c>
      <c r="C154" s="79" t="s">
        <v>15</v>
      </c>
      <c r="D154" s="80" t="s">
        <v>16</v>
      </c>
      <c r="E154" s="38">
        <v>6000</v>
      </c>
      <c r="F154" s="38">
        <v>0</v>
      </c>
      <c r="G154" s="38">
        <v>6000</v>
      </c>
      <c r="H154" s="38">
        <v>3208.33</v>
      </c>
      <c r="I154" s="38">
        <v>3208.33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70</v>
      </c>
      <c r="B155" s="16" t="s">
        <v>70</v>
      </c>
      <c r="C155" s="79" t="s">
        <v>7</v>
      </c>
      <c r="D155" s="80" t="s">
        <v>8</v>
      </c>
      <c r="E155" s="38">
        <v>570216</v>
      </c>
      <c r="F155" s="38">
        <v>152493.54999999999</v>
      </c>
      <c r="G155" s="38">
        <v>722709.55</v>
      </c>
      <c r="H155" s="38">
        <v>237322.86</v>
      </c>
      <c r="I155" s="38">
        <v>237322.86</v>
      </c>
      <c r="J155" s="38">
        <v>207322.86</v>
      </c>
      <c r="K155" s="35">
        <v>28.686885346955801</v>
      </c>
      <c r="L155" s="38">
        <v>207322.86</v>
      </c>
    </row>
    <row r="156" spans="1:12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10300197.380000001</v>
      </c>
      <c r="F156" s="38">
        <v>1143759.8899999999</v>
      </c>
      <c r="G156" s="38">
        <v>11443957.27</v>
      </c>
      <c r="H156" s="38">
        <v>10266137.51</v>
      </c>
      <c r="I156" s="38">
        <v>10260466.130000001</v>
      </c>
      <c r="J156" s="38">
        <v>3761321.37</v>
      </c>
      <c r="K156" s="35">
        <v>32.867314000378101</v>
      </c>
      <c r="L156" s="38">
        <v>3434583.29</v>
      </c>
    </row>
    <row r="157" spans="1:12" ht="13.8" x14ac:dyDescent="0.2">
      <c r="A157" s="37" t="s">
        <v>70</v>
      </c>
      <c r="B157" s="16" t="s">
        <v>70</v>
      </c>
      <c r="C157" s="79" t="s">
        <v>11</v>
      </c>
      <c r="D157" s="80" t="s">
        <v>12</v>
      </c>
      <c r="E157" s="38">
        <v>9750898</v>
      </c>
      <c r="F157" s="38">
        <v>977060.96</v>
      </c>
      <c r="G157" s="38">
        <v>10727958.960000001</v>
      </c>
      <c r="H157" s="38">
        <v>10627670.08</v>
      </c>
      <c r="I157" s="38">
        <v>10416420.210000001</v>
      </c>
      <c r="J157" s="38">
        <v>64898.65</v>
      </c>
      <c r="K157" s="35">
        <v>0.60494871617220003</v>
      </c>
      <c r="L157" s="38">
        <v>64898.65</v>
      </c>
    </row>
    <row r="158" spans="1:12" ht="13.8" x14ac:dyDescent="0.2">
      <c r="A158" s="37" t="s">
        <v>70</v>
      </c>
      <c r="B158" s="16" t="s">
        <v>70</v>
      </c>
      <c r="C158" s="81" t="s">
        <v>127</v>
      </c>
      <c r="D158" s="82" t="s">
        <v>70</v>
      </c>
      <c r="E158" s="28">
        <v>84838743.650000006</v>
      </c>
      <c r="F158" s="28">
        <v>1952785.65</v>
      </c>
      <c r="G158" s="28">
        <v>86791529.299999997</v>
      </c>
      <c r="H158" s="28">
        <v>82687399.230000004</v>
      </c>
      <c r="I158" s="28">
        <v>82119998.200000003</v>
      </c>
      <c r="J158" s="28">
        <v>38735054.490000002</v>
      </c>
      <c r="K158" s="29">
        <v>44.629994196910602</v>
      </c>
      <c r="L158" s="28">
        <v>33437983.25</v>
      </c>
    </row>
    <row r="159" spans="1:12" ht="13.8" x14ac:dyDescent="0.2">
      <c r="A159" s="37" t="s">
        <v>476</v>
      </c>
      <c r="B159" s="16" t="s">
        <v>477</v>
      </c>
      <c r="C159" s="79" t="s">
        <v>3</v>
      </c>
      <c r="D159" s="80" t="s">
        <v>4</v>
      </c>
      <c r="E159" s="38">
        <v>6453607.6500000004</v>
      </c>
      <c r="F159" s="38">
        <v>7000</v>
      </c>
      <c r="G159" s="38">
        <v>6460607.6500000004</v>
      </c>
      <c r="H159" s="38">
        <v>3459251.58</v>
      </c>
      <c r="I159" s="38">
        <v>3459251.58</v>
      </c>
      <c r="J159" s="38">
        <v>3459251.58</v>
      </c>
      <c r="K159" s="35">
        <v>53.543749557365601</v>
      </c>
      <c r="L159" s="38">
        <v>1877060.19</v>
      </c>
    </row>
    <row r="160" spans="1:12" ht="13.8" x14ac:dyDescent="0.2">
      <c r="A160" s="37" t="s">
        <v>70</v>
      </c>
      <c r="B160" s="16" t="s">
        <v>70</v>
      </c>
      <c r="C160" s="79" t="s">
        <v>5</v>
      </c>
      <c r="D160" s="80" t="s">
        <v>6</v>
      </c>
      <c r="E160" s="38">
        <v>4039793.9</v>
      </c>
      <c r="F160" s="38">
        <v>-49522.25</v>
      </c>
      <c r="G160" s="38">
        <v>3990271.65</v>
      </c>
      <c r="H160" s="38">
        <v>1810536.72</v>
      </c>
      <c r="I160" s="38">
        <v>1701259.36</v>
      </c>
      <c r="J160" s="38">
        <v>1417090.24</v>
      </c>
      <c r="K160" s="35">
        <v>35.5136282513498</v>
      </c>
      <c r="L160" s="38">
        <v>1413347.94</v>
      </c>
    </row>
    <row r="161" spans="1:12" s="88" customFormat="1" ht="13.8" x14ac:dyDescent="0.2">
      <c r="A161" s="37" t="s">
        <v>70</v>
      </c>
      <c r="B161" s="16" t="s">
        <v>70</v>
      </c>
      <c r="C161" s="79" t="s">
        <v>7</v>
      </c>
      <c r="D161" s="80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8" customFormat="1" ht="13.8" x14ac:dyDescent="0.2">
      <c r="A162" s="37" t="s">
        <v>70</v>
      </c>
      <c r="B162" s="16" t="s">
        <v>70</v>
      </c>
      <c r="C162" s="79" t="s">
        <v>9</v>
      </c>
      <c r="D162" s="80" t="s">
        <v>10</v>
      </c>
      <c r="E162" s="38">
        <v>2212914.58</v>
      </c>
      <c r="F162" s="38">
        <v>2516274</v>
      </c>
      <c r="G162" s="38">
        <v>4729188.58</v>
      </c>
      <c r="H162" s="38">
        <v>381714.64</v>
      </c>
      <c r="I162" s="38">
        <v>381714.64</v>
      </c>
      <c r="J162" s="38">
        <v>381714.64</v>
      </c>
      <c r="K162" s="35">
        <v>8.0714615952151405</v>
      </c>
      <c r="L162" s="38">
        <v>368535.03999999998</v>
      </c>
    </row>
    <row r="163" spans="1:12" s="88" customFormat="1" ht="13.8" x14ac:dyDescent="0.2">
      <c r="A163" s="37" t="s">
        <v>70</v>
      </c>
      <c r="B163" s="16" t="s">
        <v>70</v>
      </c>
      <c r="C163" s="79" t="s">
        <v>21</v>
      </c>
      <c r="D163" s="80" t="s">
        <v>22</v>
      </c>
      <c r="E163" s="38">
        <v>439000</v>
      </c>
      <c r="F163" s="38">
        <v>0</v>
      </c>
      <c r="G163" s="38">
        <v>439000</v>
      </c>
      <c r="H163" s="38">
        <v>438553.46</v>
      </c>
      <c r="I163" s="38">
        <v>438553.46</v>
      </c>
      <c r="J163" s="38">
        <v>438553.46</v>
      </c>
      <c r="K163" s="35">
        <v>99.898282460136699</v>
      </c>
      <c r="L163" s="38">
        <v>438553.46</v>
      </c>
    </row>
    <row r="164" spans="1:12" s="88" customFormat="1" ht="13.8" x14ac:dyDescent="0.2">
      <c r="A164" s="37" t="s">
        <v>70</v>
      </c>
      <c r="B164" s="16" t="s">
        <v>70</v>
      </c>
      <c r="C164" s="81" t="s">
        <v>127</v>
      </c>
      <c r="D164" s="82" t="s">
        <v>70</v>
      </c>
      <c r="E164" s="28">
        <v>13602566.130000001</v>
      </c>
      <c r="F164" s="28">
        <v>2473751.75</v>
      </c>
      <c r="G164" s="28">
        <v>16076317.880000001</v>
      </c>
      <c r="H164" s="28">
        <v>6110056.4000000004</v>
      </c>
      <c r="I164" s="28">
        <v>6000779.04</v>
      </c>
      <c r="J164" s="28">
        <v>5716609.9199999999</v>
      </c>
      <c r="K164" s="29">
        <v>35.5591993307861</v>
      </c>
      <c r="L164" s="28">
        <v>4117496.63</v>
      </c>
    </row>
    <row r="165" spans="1:12" s="88" customFormat="1" ht="13.8" x14ac:dyDescent="0.2">
      <c r="A165" s="37" t="s">
        <v>478</v>
      </c>
      <c r="B165" s="16" t="s">
        <v>479</v>
      </c>
      <c r="C165" s="79" t="s">
        <v>3</v>
      </c>
      <c r="D165" s="80" t="s">
        <v>4</v>
      </c>
      <c r="E165" s="38">
        <v>8257889.2400000002</v>
      </c>
      <c r="F165" s="38">
        <v>0</v>
      </c>
      <c r="G165" s="38">
        <v>8257889.2400000002</v>
      </c>
      <c r="H165" s="38">
        <v>4560427.42</v>
      </c>
      <c r="I165" s="38">
        <v>4560427.42</v>
      </c>
      <c r="J165" s="38">
        <v>4553403.46</v>
      </c>
      <c r="K165" s="35">
        <v>55.140040362178603</v>
      </c>
      <c r="L165" s="38">
        <v>4553403.46</v>
      </c>
    </row>
    <row r="166" spans="1:12" s="88" customFormat="1" ht="13.8" x14ac:dyDescent="0.2">
      <c r="A166" s="37" t="s">
        <v>70</v>
      </c>
      <c r="B166" s="16" t="s">
        <v>70</v>
      </c>
      <c r="C166" s="79" t="s">
        <v>5</v>
      </c>
      <c r="D166" s="80" t="s">
        <v>6</v>
      </c>
      <c r="E166" s="38">
        <v>1251050.01</v>
      </c>
      <c r="F166" s="38">
        <v>61234.17</v>
      </c>
      <c r="G166" s="38">
        <v>1312284.18</v>
      </c>
      <c r="H166" s="38">
        <v>1290364.21</v>
      </c>
      <c r="I166" s="38">
        <v>1289961.56</v>
      </c>
      <c r="J166" s="38">
        <v>555986.74</v>
      </c>
      <c r="K166" s="35">
        <v>42.367861205185001</v>
      </c>
      <c r="L166" s="38">
        <v>555986.74</v>
      </c>
    </row>
    <row r="167" spans="1:12" s="88" customFormat="1" ht="13.8" x14ac:dyDescent="0.2">
      <c r="A167" s="37" t="s">
        <v>70</v>
      </c>
      <c r="B167" s="16" t="s">
        <v>70</v>
      </c>
      <c r="C167" s="79" t="s">
        <v>9</v>
      </c>
      <c r="D167" s="80" t="s">
        <v>10</v>
      </c>
      <c r="E167" s="38">
        <v>7631478.3399999999</v>
      </c>
      <c r="F167" s="38">
        <v>707595.65</v>
      </c>
      <c r="G167" s="38">
        <v>8339073.9900000002</v>
      </c>
      <c r="H167" s="38">
        <v>3869347.92</v>
      </c>
      <c r="I167" s="38">
        <v>3869347.92</v>
      </c>
      <c r="J167" s="38">
        <v>3351679.66</v>
      </c>
      <c r="K167" s="35">
        <v>40.192468180750602</v>
      </c>
      <c r="L167" s="38">
        <v>3348679.66</v>
      </c>
    </row>
    <row r="168" spans="1:12" s="88" customFormat="1" ht="13.8" x14ac:dyDescent="0.2">
      <c r="A168" s="37" t="s">
        <v>70</v>
      </c>
      <c r="B168" s="16" t="s">
        <v>70</v>
      </c>
      <c r="C168" s="81" t="s">
        <v>127</v>
      </c>
      <c r="D168" s="82" t="s">
        <v>70</v>
      </c>
      <c r="E168" s="28">
        <v>17140417.59</v>
      </c>
      <c r="F168" s="28">
        <v>768829.82</v>
      </c>
      <c r="G168" s="28">
        <v>17909247.41</v>
      </c>
      <c r="H168" s="28">
        <v>9720139.5500000007</v>
      </c>
      <c r="I168" s="28">
        <v>9719736.9000000004</v>
      </c>
      <c r="J168" s="28">
        <v>8461069.8599999994</v>
      </c>
      <c r="K168" s="29">
        <v>47.244139668736601</v>
      </c>
      <c r="L168" s="28">
        <v>8458069.8599999994</v>
      </c>
    </row>
    <row r="169" spans="1:12" s="88" customFormat="1" ht="13.8" x14ac:dyDescent="0.2">
      <c r="A169" s="37" t="s">
        <v>480</v>
      </c>
      <c r="B169" s="16" t="s">
        <v>481</v>
      </c>
      <c r="C169" s="79" t="s">
        <v>3</v>
      </c>
      <c r="D169" s="80" t="s">
        <v>4</v>
      </c>
      <c r="E169" s="38">
        <v>3403288.41</v>
      </c>
      <c r="F169" s="38">
        <v>0</v>
      </c>
      <c r="G169" s="38">
        <v>3403288.41</v>
      </c>
      <c r="H169" s="38">
        <v>1928709.08</v>
      </c>
      <c r="I169" s="38">
        <v>1928709.08</v>
      </c>
      <c r="J169" s="38">
        <v>1928709.08</v>
      </c>
      <c r="K169" s="35">
        <v>56.671925727270299</v>
      </c>
      <c r="L169" s="38">
        <v>1928709.08</v>
      </c>
    </row>
    <row r="170" spans="1:12" s="88" customFormat="1" ht="13.8" x14ac:dyDescent="0.2">
      <c r="A170" s="37" t="s">
        <v>70</v>
      </c>
      <c r="B170" s="16" t="s">
        <v>70</v>
      </c>
      <c r="C170" s="79" t="s">
        <v>5</v>
      </c>
      <c r="D170" s="80" t="s">
        <v>6</v>
      </c>
      <c r="E170" s="38">
        <v>2854474.59</v>
      </c>
      <c r="F170" s="38">
        <v>-67502.559999999998</v>
      </c>
      <c r="G170" s="38">
        <v>2786972.03</v>
      </c>
      <c r="H170" s="38">
        <v>1589366.62</v>
      </c>
      <c r="I170" s="38">
        <v>1589366.62</v>
      </c>
      <c r="J170" s="38">
        <v>353794.38</v>
      </c>
      <c r="K170" s="35">
        <v>12.6945795003189</v>
      </c>
      <c r="L170" s="38">
        <v>348632.83</v>
      </c>
    </row>
    <row r="171" spans="1:12" s="88" customFormat="1" ht="13.8" x14ac:dyDescent="0.2">
      <c r="A171" s="37" t="s">
        <v>70</v>
      </c>
      <c r="B171" s="16" t="s">
        <v>70</v>
      </c>
      <c r="C171" s="79" t="s">
        <v>9</v>
      </c>
      <c r="D171" s="80" t="s">
        <v>10</v>
      </c>
      <c r="E171" s="38">
        <v>14400</v>
      </c>
      <c r="F171" s="38">
        <v>0</v>
      </c>
      <c r="G171" s="38">
        <v>14400</v>
      </c>
      <c r="H171" s="38">
        <v>0</v>
      </c>
      <c r="I171" s="38">
        <v>0</v>
      </c>
      <c r="J171" s="38">
        <v>0</v>
      </c>
      <c r="K171" s="35">
        <v>0</v>
      </c>
      <c r="L171" s="38">
        <v>0</v>
      </c>
    </row>
    <row r="172" spans="1:12" s="88" customFormat="1" ht="13.8" x14ac:dyDescent="0.2">
      <c r="A172" s="37" t="s">
        <v>70</v>
      </c>
      <c r="B172" s="16" t="s">
        <v>70</v>
      </c>
      <c r="C172" s="81" t="s">
        <v>127</v>
      </c>
      <c r="D172" s="82" t="s">
        <v>70</v>
      </c>
      <c r="E172" s="28">
        <v>6272163</v>
      </c>
      <c r="F172" s="28">
        <v>-67502.559999999998</v>
      </c>
      <c r="G172" s="28">
        <v>6204660.4400000004</v>
      </c>
      <c r="H172" s="28">
        <v>3518075.7</v>
      </c>
      <c r="I172" s="28">
        <v>3518075.7</v>
      </c>
      <c r="J172" s="28">
        <v>2282503.46</v>
      </c>
      <c r="K172" s="29">
        <v>36.7869198012067</v>
      </c>
      <c r="L172" s="28">
        <v>2277341.91</v>
      </c>
    </row>
    <row r="173" spans="1:12" s="88" customFormat="1" ht="13.8" x14ac:dyDescent="0.2">
      <c r="A173" s="37" t="s">
        <v>482</v>
      </c>
      <c r="B173" s="16" t="s">
        <v>483</v>
      </c>
      <c r="C173" s="79" t="s">
        <v>3</v>
      </c>
      <c r="D173" s="80" t="s">
        <v>4</v>
      </c>
      <c r="E173" s="38">
        <v>3183811.67</v>
      </c>
      <c r="F173" s="38">
        <v>0</v>
      </c>
      <c r="G173" s="38">
        <v>3183811.67</v>
      </c>
      <c r="H173" s="38">
        <v>2023331.15</v>
      </c>
      <c r="I173" s="38">
        <v>2023331.15</v>
      </c>
      <c r="J173" s="38">
        <v>2023331.15</v>
      </c>
      <c r="K173" s="35">
        <v>63.550591546138797</v>
      </c>
      <c r="L173" s="38">
        <v>2023331.15</v>
      </c>
    </row>
    <row r="174" spans="1:12" s="88" customFormat="1" ht="13.8" x14ac:dyDescent="0.2">
      <c r="A174" s="37" t="s">
        <v>70</v>
      </c>
      <c r="B174" s="16" t="s">
        <v>70</v>
      </c>
      <c r="C174" s="79" t="s">
        <v>5</v>
      </c>
      <c r="D174" s="80" t="s">
        <v>6</v>
      </c>
      <c r="E174" s="38">
        <v>7592316.3799999999</v>
      </c>
      <c r="F174" s="38">
        <v>-44328</v>
      </c>
      <c r="G174" s="38">
        <v>7547988.3799999999</v>
      </c>
      <c r="H174" s="38">
        <v>6933255.2300000004</v>
      </c>
      <c r="I174" s="38">
        <v>6922074.8300000001</v>
      </c>
      <c r="J174" s="38">
        <v>3605114.71</v>
      </c>
      <c r="K174" s="35">
        <v>47.762589560319398</v>
      </c>
      <c r="L174" s="38">
        <v>3126582.51</v>
      </c>
    </row>
    <row r="175" spans="1:12" s="88" customFormat="1" ht="13.8" x14ac:dyDescent="0.2">
      <c r="A175" s="37" t="s">
        <v>70</v>
      </c>
      <c r="B175" s="16" t="s">
        <v>70</v>
      </c>
      <c r="C175" s="79" t="s">
        <v>7</v>
      </c>
      <c r="D175" s="80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127901.95</v>
      </c>
      <c r="K175" s="35">
        <v>48.631920152091197</v>
      </c>
      <c r="L175" s="38">
        <v>127901.95</v>
      </c>
    </row>
    <row r="176" spans="1:12" s="88" customFormat="1" ht="13.8" x14ac:dyDescent="0.2">
      <c r="A176" s="37" t="s">
        <v>70</v>
      </c>
      <c r="B176" s="16" t="s">
        <v>70</v>
      </c>
      <c r="C176" s="79" t="s">
        <v>9</v>
      </c>
      <c r="D176" s="80" t="s">
        <v>10</v>
      </c>
      <c r="E176" s="38">
        <v>120000</v>
      </c>
      <c r="F176" s="38">
        <v>44328</v>
      </c>
      <c r="G176" s="38">
        <v>164328</v>
      </c>
      <c r="H176" s="38">
        <v>162191.56</v>
      </c>
      <c r="I176" s="38">
        <v>86106.84</v>
      </c>
      <c r="J176" s="38">
        <v>71828.84</v>
      </c>
      <c r="K176" s="35">
        <v>43.710651866997701</v>
      </c>
      <c r="L176" s="38">
        <v>71828.84</v>
      </c>
    </row>
    <row r="177" spans="1:12" s="88" customFormat="1" ht="13.8" x14ac:dyDescent="0.2">
      <c r="A177" s="37" t="s">
        <v>70</v>
      </c>
      <c r="B177" s="16" t="s">
        <v>70</v>
      </c>
      <c r="C177" s="81" t="s">
        <v>127</v>
      </c>
      <c r="D177" s="82" t="s">
        <v>70</v>
      </c>
      <c r="E177" s="28">
        <v>11159128.050000001</v>
      </c>
      <c r="F177" s="28">
        <v>0</v>
      </c>
      <c r="G177" s="28">
        <v>11159128.050000001</v>
      </c>
      <c r="H177" s="28">
        <v>9381777.9399999995</v>
      </c>
      <c r="I177" s="28">
        <v>9294512.8200000003</v>
      </c>
      <c r="J177" s="28">
        <v>5828176.6500000004</v>
      </c>
      <c r="K177" s="29">
        <v>52.227885762095902</v>
      </c>
      <c r="L177" s="28">
        <v>5349644.45</v>
      </c>
    </row>
    <row r="178" spans="1:12" s="88" customFormat="1" ht="13.8" x14ac:dyDescent="0.2">
      <c r="A178" s="37" t="s">
        <v>484</v>
      </c>
      <c r="B178" s="16" t="s">
        <v>485</v>
      </c>
      <c r="C178" s="79" t="s">
        <v>3</v>
      </c>
      <c r="D178" s="80" t="s">
        <v>4</v>
      </c>
      <c r="E178" s="38">
        <v>566967.16</v>
      </c>
      <c r="F178" s="38">
        <v>0</v>
      </c>
      <c r="G178" s="38">
        <v>566967.16</v>
      </c>
      <c r="H178" s="38">
        <v>251707.95</v>
      </c>
      <c r="I178" s="38">
        <v>251707.95</v>
      </c>
      <c r="J178" s="38">
        <v>251707.95</v>
      </c>
      <c r="K178" s="35">
        <v>44.3955078456396</v>
      </c>
      <c r="L178" s="38">
        <v>251707.95</v>
      </c>
    </row>
    <row r="179" spans="1:12" s="88" customFormat="1" ht="13.8" x14ac:dyDescent="0.2">
      <c r="A179" s="37" t="s">
        <v>70</v>
      </c>
      <c r="B179" s="16" t="s">
        <v>70</v>
      </c>
      <c r="C179" s="79" t="s">
        <v>5</v>
      </c>
      <c r="D179" s="80" t="s">
        <v>6</v>
      </c>
      <c r="E179" s="38">
        <v>184585.37</v>
      </c>
      <c r="F179" s="38">
        <v>-11042.27</v>
      </c>
      <c r="G179" s="38">
        <v>173543.1</v>
      </c>
      <c r="H179" s="38">
        <v>103826.84</v>
      </c>
      <c r="I179" s="38">
        <v>103826.84</v>
      </c>
      <c r="J179" s="38">
        <v>73581.88</v>
      </c>
      <c r="K179" s="35">
        <v>42.399772736570903</v>
      </c>
      <c r="L179" s="38">
        <v>73379.67</v>
      </c>
    </row>
    <row r="180" spans="1:12" s="88" customFormat="1" ht="13.8" x14ac:dyDescent="0.2">
      <c r="A180" s="37" t="s">
        <v>70</v>
      </c>
      <c r="B180" s="16" t="s">
        <v>70</v>
      </c>
      <c r="C180" s="79" t="s">
        <v>9</v>
      </c>
      <c r="D180" s="80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70</v>
      </c>
      <c r="B181" s="16" t="s">
        <v>70</v>
      </c>
      <c r="C181" s="81" t="s">
        <v>127</v>
      </c>
      <c r="D181" s="82" t="s">
        <v>70</v>
      </c>
      <c r="E181" s="28">
        <v>753552.53</v>
      </c>
      <c r="F181" s="28">
        <v>-11042.27</v>
      </c>
      <c r="G181" s="28">
        <v>742510.26</v>
      </c>
      <c r="H181" s="28">
        <v>355534.79</v>
      </c>
      <c r="I181" s="28">
        <v>355534.79</v>
      </c>
      <c r="J181" s="28">
        <v>325289.83</v>
      </c>
      <c r="K181" s="29">
        <v>43.809472747218301</v>
      </c>
      <c r="L181" s="28">
        <v>325087.62</v>
      </c>
    </row>
    <row r="182" spans="1:12" s="88" customFormat="1" ht="13.8" x14ac:dyDescent="0.2">
      <c r="A182" s="37" t="s">
        <v>486</v>
      </c>
      <c r="B182" s="16" t="s">
        <v>487</v>
      </c>
      <c r="C182" s="79" t="s">
        <v>3</v>
      </c>
      <c r="D182" s="80" t="s">
        <v>4</v>
      </c>
      <c r="E182" s="38">
        <v>2638003.44</v>
      </c>
      <c r="F182" s="38">
        <v>389156.64</v>
      </c>
      <c r="G182" s="38">
        <v>3027160.08</v>
      </c>
      <c r="H182" s="38">
        <v>1422526.25</v>
      </c>
      <c r="I182" s="38">
        <v>1422526.25</v>
      </c>
      <c r="J182" s="38">
        <v>1422526.25</v>
      </c>
      <c r="K182" s="35">
        <v>46.9921052209436</v>
      </c>
      <c r="L182" s="38">
        <v>764087.18</v>
      </c>
    </row>
    <row r="183" spans="1:12" s="88" customFormat="1" ht="13.8" x14ac:dyDescent="0.2">
      <c r="A183" s="37" t="s">
        <v>70</v>
      </c>
      <c r="B183" s="16" t="s">
        <v>70</v>
      </c>
      <c r="C183" s="79" t="s">
        <v>5</v>
      </c>
      <c r="D183" s="80" t="s">
        <v>6</v>
      </c>
      <c r="E183" s="38">
        <v>4575662.03</v>
      </c>
      <c r="F183" s="38">
        <v>-587803.21</v>
      </c>
      <c r="G183" s="38">
        <v>3987858.82</v>
      </c>
      <c r="H183" s="38">
        <v>2849504.24</v>
      </c>
      <c r="I183" s="38">
        <v>1348612.05</v>
      </c>
      <c r="J183" s="38">
        <v>715118.46</v>
      </c>
      <c r="K183" s="35">
        <v>17.9323915985571</v>
      </c>
      <c r="L183" s="38">
        <v>677659.38</v>
      </c>
    </row>
    <row r="184" spans="1:12" s="88" customFormat="1" ht="13.8" x14ac:dyDescent="0.2">
      <c r="A184" s="37" t="s">
        <v>70</v>
      </c>
      <c r="B184" s="16" t="s">
        <v>70</v>
      </c>
      <c r="C184" s="79" t="s">
        <v>15</v>
      </c>
      <c r="D184" s="80" t="s">
        <v>16</v>
      </c>
      <c r="E184" s="38">
        <v>7000</v>
      </c>
      <c r="F184" s="38">
        <v>0</v>
      </c>
      <c r="G184" s="38">
        <v>7000</v>
      </c>
      <c r="H184" s="38">
        <v>700</v>
      </c>
      <c r="I184" s="38">
        <v>700</v>
      </c>
      <c r="J184" s="38">
        <v>301.22000000000003</v>
      </c>
      <c r="K184" s="35">
        <v>4.30314285714286</v>
      </c>
      <c r="L184" s="38">
        <v>301.22000000000003</v>
      </c>
    </row>
    <row r="185" spans="1:12" s="88" customFormat="1" ht="13.8" x14ac:dyDescent="0.2">
      <c r="A185" s="37" t="s">
        <v>70</v>
      </c>
      <c r="B185" s="16" t="s">
        <v>70</v>
      </c>
      <c r="C185" s="79" t="s">
        <v>7</v>
      </c>
      <c r="D185" s="80" t="s">
        <v>8</v>
      </c>
      <c r="E185" s="38">
        <v>5582072</v>
      </c>
      <c r="F185" s="38">
        <v>0</v>
      </c>
      <c r="G185" s="38">
        <v>5582072</v>
      </c>
      <c r="H185" s="38">
        <v>5449022.79</v>
      </c>
      <c r="I185" s="38">
        <v>5040603</v>
      </c>
      <c r="J185" s="38">
        <v>2737275.57</v>
      </c>
      <c r="K185" s="35">
        <v>49.036909054558897</v>
      </c>
      <c r="L185" s="38">
        <v>2737275.57</v>
      </c>
    </row>
    <row r="186" spans="1:12" s="88" customFormat="1" ht="13.8" x14ac:dyDescent="0.2">
      <c r="A186" s="37" t="s">
        <v>70</v>
      </c>
      <c r="B186" s="16" t="s">
        <v>70</v>
      </c>
      <c r="C186" s="79" t="s">
        <v>9</v>
      </c>
      <c r="D186" s="80" t="s">
        <v>10</v>
      </c>
      <c r="E186" s="38">
        <v>264651</v>
      </c>
      <c r="F186" s="38">
        <v>3696569.83</v>
      </c>
      <c r="G186" s="38">
        <v>3961220.83</v>
      </c>
      <c r="H186" s="38">
        <v>3680512.07</v>
      </c>
      <c r="I186" s="38">
        <v>2953747.66</v>
      </c>
      <c r="J186" s="38">
        <v>2340223.58</v>
      </c>
      <c r="K186" s="35">
        <v>59.0783417646524</v>
      </c>
      <c r="L186" s="38">
        <v>2229904.86</v>
      </c>
    </row>
    <row r="187" spans="1:12" s="88" customFormat="1" ht="13.8" x14ac:dyDescent="0.2">
      <c r="A187" s="37" t="s">
        <v>70</v>
      </c>
      <c r="B187" s="16" t="s">
        <v>70</v>
      </c>
      <c r="C187" s="79" t="s">
        <v>11</v>
      </c>
      <c r="D187" s="80" t="s">
        <v>12</v>
      </c>
      <c r="E187" s="38">
        <v>22945043.640000001</v>
      </c>
      <c r="F187" s="38">
        <v>7789242.8700000001</v>
      </c>
      <c r="G187" s="38">
        <v>30734286.510000002</v>
      </c>
      <c r="H187" s="38">
        <v>8662114.5199999996</v>
      </c>
      <c r="I187" s="38">
        <v>5551225.9299999997</v>
      </c>
      <c r="J187" s="38">
        <v>831697.83</v>
      </c>
      <c r="K187" s="35">
        <v>2.7060912239800698</v>
      </c>
      <c r="L187" s="38">
        <v>831697.83</v>
      </c>
    </row>
    <row r="188" spans="1:12" s="88" customFormat="1" ht="13.8" x14ac:dyDescent="0.2">
      <c r="A188" s="37" t="s">
        <v>70</v>
      </c>
      <c r="B188" s="16" t="s">
        <v>70</v>
      </c>
      <c r="C188" s="79" t="s">
        <v>21</v>
      </c>
      <c r="D188" s="80" t="s">
        <v>22</v>
      </c>
      <c r="E188" s="38">
        <v>43304.15</v>
      </c>
      <c r="F188" s="38">
        <v>0</v>
      </c>
      <c r="G188" s="38">
        <v>43304.15</v>
      </c>
      <c r="H188" s="38">
        <v>43304.15</v>
      </c>
      <c r="I188" s="38">
        <v>43304.15</v>
      </c>
      <c r="J188" s="38">
        <v>0</v>
      </c>
      <c r="K188" s="35">
        <v>0</v>
      </c>
      <c r="L188" s="38">
        <v>0</v>
      </c>
    </row>
    <row r="189" spans="1:12" s="88" customFormat="1" ht="13.8" x14ac:dyDescent="0.2">
      <c r="A189" s="37" t="s">
        <v>70</v>
      </c>
      <c r="B189" s="16" t="s">
        <v>70</v>
      </c>
      <c r="C189" s="81" t="s">
        <v>127</v>
      </c>
      <c r="D189" s="82" t="s">
        <v>70</v>
      </c>
      <c r="E189" s="28">
        <v>36055736.259999998</v>
      </c>
      <c r="F189" s="28">
        <v>11287166.130000001</v>
      </c>
      <c r="G189" s="28">
        <v>47342902.390000001</v>
      </c>
      <c r="H189" s="28">
        <v>22107684.02</v>
      </c>
      <c r="I189" s="28">
        <v>16360719.039999999</v>
      </c>
      <c r="J189" s="28">
        <v>8047142.9100000001</v>
      </c>
      <c r="K189" s="29">
        <v>16.997569865297798</v>
      </c>
      <c r="L189" s="28">
        <v>7240926.04</v>
      </c>
    </row>
    <row r="190" spans="1:12" s="88" customFormat="1" ht="13.8" x14ac:dyDescent="0.2">
      <c r="A190" s="129" t="s">
        <v>264</v>
      </c>
      <c r="B190" s="130" t="s">
        <v>70</v>
      </c>
      <c r="C190" s="83" t="s">
        <v>70</v>
      </c>
      <c r="D190" s="84" t="s">
        <v>70</v>
      </c>
      <c r="E190" s="66">
        <v>8249589665.8900003</v>
      </c>
      <c r="F190" s="66">
        <v>350889402.04000002</v>
      </c>
      <c r="G190" s="66">
        <v>8600479067.9300003</v>
      </c>
      <c r="H190" s="66">
        <v>5817906530.1000004</v>
      </c>
      <c r="I190" s="66">
        <v>5542172681.1800003</v>
      </c>
      <c r="J190" s="66">
        <v>3989707380.8000002</v>
      </c>
      <c r="K190" s="71">
        <v>46.389362142361001</v>
      </c>
      <c r="L190" s="66">
        <v>3851142782.1100001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1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488</v>
      </c>
      <c r="B7" s="72" t="s">
        <v>489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7030484.7300000004</v>
      </c>
      <c r="I7" s="55">
        <v>210497.83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7030484.7300000004</v>
      </c>
      <c r="I8" s="74">
        <v>210497.83</v>
      </c>
    </row>
    <row r="9" spans="1:10" ht="13.8" x14ac:dyDescent="0.2">
      <c r="A9" s="37" t="s">
        <v>490</v>
      </c>
      <c r="B9" s="72" t="s">
        <v>491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10021</v>
      </c>
      <c r="I9" s="55">
        <v>10021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10021</v>
      </c>
      <c r="I10" s="74">
        <v>10021</v>
      </c>
    </row>
    <row r="11" spans="1:10" ht="13.8" x14ac:dyDescent="0.2">
      <c r="A11" s="37" t="s">
        <v>492</v>
      </c>
      <c r="B11" s="72" t="s">
        <v>493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2028124.26</v>
      </c>
      <c r="I11" s="55">
        <v>354746.28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12719219.27</v>
      </c>
      <c r="G12" s="55">
        <v>12758170.369999999</v>
      </c>
      <c r="H12" s="55">
        <v>12721401.23</v>
      </c>
      <c r="I12" s="55">
        <v>294169.3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13478452.85</v>
      </c>
      <c r="G15" s="74">
        <v>23967546.989999998</v>
      </c>
      <c r="H15" s="74">
        <v>14749525.49</v>
      </c>
      <c r="I15" s="74">
        <v>648915.57999999996</v>
      </c>
    </row>
    <row r="16" spans="1:10" ht="13.8" x14ac:dyDescent="0.2">
      <c r="A16" s="37" t="s">
        <v>494</v>
      </c>
      <c r="B16" s="72" t="s">
        <v>495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221445.48</v>
      </c>
      <c r="I16" s="55">
        <v>189448.22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1061.01</v>
      </c>
      <c r="I17" s="55">
        <v>1061.01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1122225.21</v>
      </c>
      <c r="I18" s="55">
        <v>1075205.04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150000</v>
      </c>
      <c r="G19" s="55">
        <v>5643561.25</v>
      </c>
      <c r="H19" s="55">
        <v>2558859.89</v>
      </c>
      <c r="I19" s="55">
        <v>2558859.89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150000</v>
      </c>
      <c r="G20" s="74">
        <v>7856049.5899999999</v>
      </c>
      <c r="H20" s="74">
        <v>3903591.59</v>
      </c>
      <c r="I20" s="74">
        <v>3824574.16</v>
      </c>
    </row>
    <row r="21" spans="1:9" ht="13.8" x14ac:dyDescent="0.2">
      <c r="A21" s="37" t="s">
        <v>496</v>
      </c>
      <c r="B21" s="72" t="s">
        <v>497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1286363767.49</v>
      </c>
      <c r="I21" s="55">
        <v>1278979858.29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1194407109.8</v>
      </c>
      <c r="I22" s="55">
        <v>1186040434.02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434865.49</v>
      </c>
      <c r="G23" s="55">
        <v>42881413.609999999</v>
      </c>
      <c r="H23" s="55">
        <v>24638319.98</v>
      </c>
      <c r="I23" s="55">
        <v>20262234.18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22972020.25</v>
      </c>
      <c r="G24" s="55">
        <v>1355446718.5</v>
      </c>
      <c r="H24" s="55">
        <v>630402954.11000001</v>
      </c>
      <c r="I24" s="55">
        <v>592837669.25999999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9783515.9100000001</v>
      </c>
      <c r="I25" s="55">
        <v>9341273.6699999999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155268.09</v>
      </c>
      <c r="I26" s="55">
        <v>155268.09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18185444.800000001</v>
      </c>
      <c r="G27" s="55">
        <v>620774021.13</v>
      </c>
      <c r="H27" s="55">
        <v>177404396.63999999</v>
      </c>
      <c r="I27" s="55">
        <v>124682567.95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130706608.94</v>
      </c>
      <c r="G28" s="55">
        <v>144128555.94</v>
      </c>
      <c r="H28" s="55">
        <v>581792.75</v>
      </c>
      <c r="I28" s="55">
        <v>581792.75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70500000</v>
      </c>
      <c r="G29" s="55">
        <v>1770378118.02</v>
      </c>
      <c r="H29" s="55">
        <v>1012185506.4299999</v>
      </c>
      <c r="I29" s="55">
        <v>1012185422.1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242798939.47999999</v>
      </c>
      <c r="G30" s="74">
        <v>8248651529.6999998</v>
      </c>
      <c r="H30" s="74">
        <v>4335922631.1999998</v>
      </c>
      <c r="I30" s="74">
        <v>4225066520.3099999</v>
      </c>
    </row>
    <row r="31" spans="1:9" ht="13.8" x14ac:dyDescent="0.2">
      <c r="A31" s="37" t="s">
        <v>498</v>
      </c>
      <c r="B31" s="72" t="s">
        <v>499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30240244.899999999</v>
      </c>
      <c r="I31" s="55">
        <v>1147850.43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1017186.77</v>
      </c>
      <c r="I32" s="55">
        <v>954000.48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1749.21</v>
      </c>
      <c r="I34" s="55">
        <v>1749.21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11810.29</v>
      </c>
      <c r="I36" s="55">
        <v>11810.29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31270991.170000002</v>
      </c>
      <c r="I37" s="74">
        <v>2115410.41</v>
      </c>
    </row>
    <row r="38" spans="1:9" ht="12.75" customHeight="1" x14ac:dyDescent="0.2">
      <c r="A38" s="37" t="s">
        <v>500</v>
      </c>
      <c r="B38" s="72" t="s">
        <v>501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431858.48</v>
      </c>
      <c r="I38" s="55">
        <v>280163.87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701811.88</v>
      </c>
      <c r="I39" s="55">
        <v>228051.88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3</v>
      </c>
      <c r="I40" s="55">
        <v>3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1882274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3015947.36</v>
      </c>
      <c r="I43" s="74">
        <v>508218.75</v>
      </c>
    </row>
    <row r="44" spans="1:9" s="88" customFormat="1" ht="12.75" customHeight="1" x14ac:dyDescent="0.2">
      <c r="A44" s="37" t="s">
        <v>502</v>
      </c>
      <c r="B44" s="72" t="s">
        <v>503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2874007.98</v>
      </c>
      <c r="I44" s="55">
        <v>2828160.78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23263037.84</v>
      </c>
      <c r="G45" s="55">
        <v>91707640.349999994</v>
      </c>
      <c r="H45" s="55">
        <v>85652022.810000002</v>
      </c>
      <c r="I45" s="55">
        <v>24476.81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727000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8198244.4800000004</v>
      </c>
      <c r="G48" s="55">
        <v>8198244.4800000004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32101482.32</v>
      </c>
      <c r="G49" s="74">
        <v>102625064.83</v>
      </c>
      <c r="H49" s="74">
        <v>89253030.790000007</v>
      </c>
      <c r="I49" s="74">
        <v>2852637.59</v>
      </c>
    </row>
    <row r="50" spans="1:9" s="88" customFormat="1" ht="12.75" customHeight="1" x14ac:dyDescent="0.2">
      <c r="A50" s="37" t="s">
        <v>504</v>
      </c>
      <c r="B50" s="72" t="s">
        <v>505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85384.27</v>
      </c>
      <c r="I50" s="55">
        <v>67287.199999999997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332071.90999999997</v>
      </c>
      <c r="G51" s="55">
        <v>1112167.83</v>
      </c>
      <c r="H51" s="55">
        <v>1006958.94</v>
      </c>
      <c r="I51" s="55">
        <v>203390.94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773042.77</v>
      </c>
      <c r="I52" s="55">
        <v>489915.62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0</v>
      </c>
      <c r="G53" s="55">
        <v>19488650.600000001</v>
      </c>
      <c r="H53" s="55">
        <v>19453.560000000001</v>
      </c>
      <c r="I53" s="55">
        <v>19453.560000000001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201899.61</v>
      </c>
      <c r="I54" s="55">
        <v>101899.61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332071.90999999997</v>
      </c>
      <c r="G55" s="74">
        <v>22468822.84</v>
      </c>
      <c r="H55" s="74">
        <v>2086739.15</v>
      </c>
      <c r="I55" s="74">
        <v>881946.93</v>
      </c>
    </row>
    <row r="56" spans="1:9" s="88" customFormat="1" ht="12.75" customHeight="1" x14ac:dyDescent="0.2">
      <c r="A56" s="37" t="s">
        <v>506</v>
      </c>
      <c r="B56" s="72" t="s">
        <v>507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308238.74</v>
      </c>
      <c r="I56" s="55">
        <v>308238.74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308238.74</v>
      </c>
      <c r="I57" s="74">
        <v>308238.74</v>
      </c>
    </row>
    <row r="58" spans="1:9" s="88" customFormat="1" ht="12.75" customHeight="1" x14ac:dyDescent="0.2">
      <c r="A58" s="37" t="s">
        <v>508</v>
      </c>
      <c r="B58" s="72" t="s">
        <v>509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732409.1</v>
      </c>
      <c r="I58" s="55">
        <v>702574.82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11</v>
      </c>
      <c r="D60" s="72" t="s">
        <v>12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19</v>
      </c>
      <c r="D61" s="72" t="s">
        <v>20</v>
      </c>
      <c r="E61" s="55">
        <v>0</v>
      </c>
      <c r="F61" s="55">
        <v>20353.419999999998</v>
      </c>
      <c r="G61" s="55">
        <v>20353.419999999998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41" t="s">
        <v>127</v>
      </c>
      <c r="D62" s="73" t="s">
        <v>70</v>
      </c>
      <c r="E62" s="74">
        <v>1308885.04</v>
      </c>
      <c r="F62" s="74">
        <v>20353.419999999998</v>
      </c>
      <c r="G62" s="74">
        <v>1329238.46</v>
      </c>
      <c r="H62" s="74">
        <v>732409.1</v>
      </c>
      <c r="I62" s="74">
        <v>702574.82</v>
      </c>
    </row>
    <row r="63" spans="1:9" s="88" customFormat="1" ht="12.75" customHeight="1" x14ac:dyDescent="0.2">
      <c r="A63" s="37" t="s">
        <v>510</v>
      </c>
      <c r="B63" s="72" t="s">
        <v>511</v>
      </c>
      <c r="C63" s="37" t="s">
        <v>15</v>
      </c>
      <c r="D63" s="72" t="s">
        <v>27</v>
      </c>
      <c r="E63" s="55">
        <v>0</v>
      </c>
      <c r="F63" s="55">
        <v>0</v>
      </c>
      <c r="G63" s="55">
        <v>0</v>
      </c>
      <c r="H63" s="55">
        <v>811776.69</v>
      </c>
      <c r="I63" s="55">
        <v>811776.69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7</v>
      </c>
      <c r="D64" s="72" t="s">
        <v>8</v>
      </c>
      <c r="E64" s="55">
        <v>0</v>
      </c>
      <c r="F64" s="55">
        <v>100000</v>
      </c>
      <c r="G64" s="55">
        <v>100000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17</v>
      </c>
      <c r="D65" s="72" t="s">
        <v>28</v>
      </c>
      <c r="E65" s="55">
        <v>5000</v>
      </c>
      <c r="F65" s="55">
        <v>0</v>
      </c>
      <c r="G65" s="55">
        <v>5000</v>
      </c>
      <c r="H65" s="55">
        <v>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11</v>
      </c>
      <c r="D66" s="72" t="s">
        <v>12</v>
      </c>
      <c r="E66" s="55">
        <v>0</v>
      </c>
      <c r="F66" s="55">
        <v>1237660.52</v>
      </c>
      <c r="G66" s="55">
        <v>1237660.52</v>
      </c>
      <c r="H66" s="55">
        <v>18000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19</v>
      </c>
      <c r="D67" s="72" t="s">
        <v>20</v>
      </c>
      <c r="E67" s="55">
        <v>0</v>
      </c>
      <c r="F67" s="55">
        <v>1840480.2</v>
      </c>
      <c r="G67" s="55">
        <v>1840480.2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127</v>
      </c>
      <c r="D68" s="73" t="s">
        <v>70</v>
      </c>
      <c r="E68" s="74">
        <v>5000</v>
      </c>
      <c r="F68" s="74">
        <v>3178140.72</v>
      </c>
      <c r="G68" s="74">
        <v>3183140.72</v>
      </c>
      <c r="H68" s="74">
        <v>829776.69</v>
      </c>
      <c r="I68" s="74">
        <v>811776.69</v>
      </c>
    </row>
    <row r="69" spans="1:9" s="88" customFormat="1" ht="12.75" customHeight="1" x14ac:dyDescent="0.2">
      <c r="A69" s="37" t="s">
        <v>512</v>
      </c>
      <c r="B69" s="72" t="s">
        <v>513</v>
      </c>
      <c r="C69" s="37" t="s">
        <v>15</v>
      </c>
      <c r="D69" s="72" t="s">
        <v>27</v>
      </c>
      <c r="E69" s="55">
        <v>18195000</v>
      </c>
      <c r="F69" s="55">
        <v>0</v>
      </c>
      <c r="G69" s="55">
        <v>18195000</v>
      </c>
      <c r="H69" s="55">
        <v>12162240.800000001</v>
      </c>
      <c r="I69" s="55">
        <v>11255660.93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7</v>
      </c>
      <c r="D70" s="72" t="s">
        <v>8</v>
      </c>
      <c r="E70" s="55">
        <v>251299.4</v>
      </c>
      <c r="F70" s="55">
        <v>2402973.02</v>
      </c>
      <c r="G70" s="55">
        <v>2654272.42</v>
      </c>
      <c r="H70" s="55">
        <v>286010.36</v>
      </c>
      <c r="I70" s="55">
        <v>286010.36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17</v>
      </c>
      <c r="D71" s="72" t="s">
        <v>28</v>
      </c>
      <c r="E71" s="55">
        <v>10000</v>
      </c>
      <c r="F71" s="55">
        <v>0</v>
      </c>
      <c r="G71" s="55">
        <v>10000</v>
      </c>
      <c r="H71" s="55">
        <v>657.82</v>
      </c>
      <c r="I71" s="55">
        <v>657.82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11</v>
      </c>
      <c r="D72" s="72" t="s">
        <v>12</v>
      </c>
      <c r="E72" s="55">
        <v>0</v>
      </c>
      <c r="F72" s="55">
        <v>1944476.7</v>
      </c>
      <c r="G72" s="55">
        <v>1944476.7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19</v>
      </c>
      <c r="D73" s="72" t="s">
        <v>20</v>
      </c>
      <c r="E73" s="55">
        <v>0</v>
      </c>
      <c r="F73" s="55">
        <v>13264108.960000001</v>
      </c>
      <c r="G73" s="55">
        <v>13264108.960000001</v>
      </c>
      <c r="H73" s="55">
        <v>0</v>
      </c>
      <c r="I73" s="55">
        <v>0</v>
      </c>
    </row>
    <row r="74" spans="1:9" s="88" customFormat="1" ht="12.75" customHeight="1" x14ac:dyDescent="0.2">
      <c r="A74" s="37" t="s">
        <v>70</v>
      </c>
      <c r="B74" s="72" t="s">
        <v>70</v>
      </c>
      <c r="C74" s="41" t="s">
        <v>127</v>
      </c>
      <c r="D74" s="73" t="s">
        <v>70</v>
      </c>
      <c r="E74" s="74">
        <v>18456299.399999999</v>
      </c>
      <c r="F74" s="74">
        <v>17611558.68</v>
      </c>
      <c r="G74" s="74">
        <v>36067858.079999998</v>
      </c>
      <c r="H74" s="74">
        <v>12448908.98</v>
      </c>
      <c r="I74" s="74">
        <v>11542329.109999999</v>
      </c>
    </row>
    <row r="75" spans="1:9" s="88" customFormat="1" ht="12.75" customHeight="1" x14ac:dyDescent="0.2">
      <c r="A75" s="37" t="s">
        <v>514</v>
      </c>
      <c r="B75" s="72" t="s">
        <v>515</v>
      </c>
      <c r="C75" s="37" t="s">
        <v>15</v>
      </c>
      <c r="D75" s="72" t="s">
        <v>27</v>
      </c>
      <c r="E75" s="55">
        <v>15100000</v>
      </c>
      <c r="F75" s="55">
        <v>0</v>
      </c>
      <c r="G75" s="55">
        <v>15100000</v>
      </c>
      <c r="H75" s="55">
        <v>15662672.65</v>
      </c>
      <c r="I75" s="55">
        <v>11777692.23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7</v>
      </c>
      <c r="D76" s="72" t="s">
        <v>8</v>
      </c>
      <c r="E76" s="55">
        <v>0</v>
      </c>
      <c r="F76" s="55">
        <v>951886.11</v>
      </c>
      <c r="G76" s="55">
        <v>951886.11</v>
      </c>
      <c r="H76" s="55">
        <v>1567851.98</v>
      </c>
      <c r="I76" s="55">
        <v>1315866.03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17</v>
      </c>
      <c r="D77" s="72" t="s">
        <v>28</v>
      </c>
      <c r="E77" s="55">
        <v>0</v>
      </c>
      <c r="F77" s="55">
        <v>0</v>
      </c>
      <c r="G77" s="55">
        <v>0</v>
      </c>
      <c r="H77" s="55">
        <v>963137.05</v>
      </c>
      <c r="I77" s="55">
        <v>604204.14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9</v>
      </c>
      <c r="D78" s="72" t="s">
        <v>29</v>
      </c>
      <c r="E78" s="55">
        <v>0</v>
      </c>
      <c r="F78" s="55">
        <v>0</v>
      </c>
      <c r="G78" s="55">
        <v>0</v>
      </c>
      <c r="H78" s="55">
        <v>1300</v>
      </c>
      <c r="I78" s="55">
        <v>1300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11</v>
      </c>
      <c r="D79" s="72" t="s">
        <v>12</v>
      </c>
      <c r="E79" s="55">
        <v>0</v>
      </c>
      <c r="F79" s="55">
        <v>35042929.670000002</v>
      </c>
      <c r="G79" s="55">
        <v>35042929.670000002</v>
      </c>
      <c r="H79" s="55">
        <v>19216530.75</v>
      </c>
      <c r="I79" s="55">
        <v>1582217.84</v>
      </c>
    </row>
    <row r="80" spans="1:9" s="88" customFormat="1" ht="12.75" customHeight="1" x14ac:dyDescent="0.2">
      <c r="A80" s="37" t="s">
        <v>70</v>
      </c>
      <c r="B80" s="72" t="s">
        <v>70</v>
      </c>
      <c r="C80" s="37" t="s">
        <v>19</v>
      </c>
      <c r="D80" s="72" t="s">
        <v>20</v>
      </c>
      <c r="E80" s="55">
        <v>0</v>
      </c>
      <c r="F80" s="55">
        <v>8915633.5199999996</v>
      </c>
      <c r="G80" s="55">
        <v>8915633.5199999996</v>
      </c>
      <c r="H80" s="55">
        <v>0</v>
      </c>
      <c r="I80" s="55">
        <v>0</v>
      </c>
    </row>
    <row r="81" spans="1:9" s="88" customFormat="1" ht="12.75" customHeight="1" x14ac:dyDescent="0.2">
      <c r="A81" s="37" t="s">
        <v>70</v>
      </c>
      <c r="B81" s="72" t="s">
        <v>70</v>
      </c>
      <c r="C81" s="41" t="s">
        <v>127</v>
      </c>
      <c r="D81" s="73" t="s">
        <v>70</v>
      </c>
      <c r="E81" s="74">
        <v>15100000</v>
      </c>
      <c r="F81" s="74">
        <v>44910449.299999997</v>
      </c>
      <c r="G81" s="74">
        <v>60010449.299999997</v>
      </c>
      <c r="H81" s="74">
        <v>37411492.43</v>
      </c>
      <c r="I81" s="74">
        <v>15281280.24</v>
      </c>
    </row>
    <row r="82" spans="1:9" s="88" customFormat="1" ht="12.75" customHeight="1" x14ac:dyDescent="0.2">
      <c r="A82" s="115" t="s">
        <v>264</v>
      </c>
      <c r="B82" s="134" t="s">
        <v>70</v>
      </c>
      <c r="C82" s="115" t="s">
        <v>70</v>
      </c>
      <c r="D82" s="134" t="s">
        <v>70</v>
      </c>
      <c r="E82" s="21">
        <v>8249589665.8900003</v>
      </c>
      <c r="F82" s="21">
        <v>357146017.04000002</v>
      </c>
      <c r="G82" s="21">
        <v>8606735682.9300003</v>
      </c>
      <c r="H82" s="24">
        <v>4538973788.4200001</v>
      </c>
      <c r="I82" s="21">
        <v>4264764942.1599998</v>
      </c>
    </row>
    <row r="83" spans="1:9" ht="13.8" x14ac:dyDescent="0.3">
      <c r="A83" s="39" t="s">
        <v>61</v>
      </c>
      <c r="B83" s="39"/>
      <c r="C83" s="39"/>
      <c r="D83" s="39"/>
      <c r="E83" s="39"/>
      <c r="F83" s="39"/>
      <c r="G83" s="39"/>
      <c r="H83" s="39"/>
      <c r="I83" s="39"/>
    </row>
  </sheetData>
  <mergeCells count="6">
    <mergeCell ref="A5:B6"/>
    <mergeCell ref="C5:D6"/>
    <mergeCell ref="A1:I1"/>
    <mergeCell ref="A2:I2"/>
    <mergeCell ref="A82:B82"/>
    <mergeCell ref="C82:D82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516</v>
      </c>
      <c r="B7" s="72" t="s">
        <v>517</v>
      </c>
      <c r="C7" s="37" t="s">
        <v>426</v>
      </c>
      <c r="D7" s="72" t="s">
        <v>517</v>
      </c>
      <c r="E7" s="37" t="s">
        <v>518</v>
      </c>
      <c r="F7" s="72" t="s">
        <v>519</v>
      </c>
      <c r="G7" s="55">
        <v>1481112768.3399999</v>
      </c>
      <c r="H7" s="55">
        <v>-12181160.51</v>
      </c>
      <c r="I7" s="55">
        <v>1468931607.8299999</v>
      </c>
      <c r="J7" s="55">
        <v>1438395148.8399999</v>
      </c>
      <c r="K7" s="55">
        <v>1438395148.8399999</v>
      </c>
      <c r="L7" s="55">
        <v>858760969.64999998</v>
      </c>
      <c r="M7" s="111">
        <v>58.4616033226092</v>
      </c>
      <c r="N7" s="55">
        <v>858760969.64999998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-12181160.51</v>
      </c>
      <c r="I8" s="74">
        <v>1468931607.8299999</v>
      </c>
      <c r="J8" s="74">
        <v>1438395148.8399999</v>
      </c>
      <c r="K8" s="74">
        <v>1438395148.8399999</v>
      </c>
      <c r="L8" s="74">
        <v>858760969.64999998</v>
      </c>
      <c r="M8" s="112">
        <v>58.4616033226092</v>
      </c>
      <c r="N8" s="74">
        <v>858760969.64999998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-12181160.51</v>
      </c>
      <c r="I9" s="98">
        <v>1468931607.8299999</v>
      </c>
      <c r="J9" s="98">
        <v>1438395148.8399999</v>
      </c>
      <c r="K9" s="98">
        <v>1438395148.8399999</v>
      </c>
      <c r="L9" s="98">
        <v>858760969.64999998</v>
      </c>
      <c r="M9" s="113">
        <v>58.4616033226092</v>
      </c>
      <c r="N9" s="98">
        <v>858760969.64999998</v>
      </c>
    </row>
    <row r="10" spans="1:14" ht="13.8" x14ac:dyDescent="0.2">
      <c r="A10" s="37" t="s">
        <v>3</v>
      </c>
      <c r="B10" s="72" t="s">
        <v>520</v>
      </c>
      <c r="C10" s="37" t="s">
        <v>440</v>
      </c>
      <c r="D10" s="72" t="s">
        <v>521</v>
      </c>
      <c r="E10" s="37" t="s">
        <v>522</v>
      </c>
      <c r="F10" s="72" t="s">
        <v>523</v>
      </c>
      <c r="G10" s="55">
        <v>21261603.469999999</v>
      </c>
      <c r="H10" s="55">
        <v>601368.43999999994</v>
      </c>
      <c r="I10" s="55">
        <v>21862971.91</v>
      </c>
      <c r="J10" s="55">
        <v>21862971.91</v>
      </c>
      <c r="K10" s="55">
        <v>21862971.91</v>
      </c>
      <c r="L10" s="55">
        <v>16437617.67</v>
      </c>
      <c r="M10" s="111">
        <v>75.184735806578601</v>
      </c>
      <c r="N10" s="55">
        <v>5315400.88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524</v>
      </c>
      <c r="F11" s="72" t="s">
        <v>525</v>
      </c>
      <c r="G11" s="55">
        <v>2088406.04</v>
      </c>
      <c r="H11" s="55">
        <v>93661.81</v>
      </c>
      <c r="I11" s="55">
        <v>2182067.85</v>
      </c>
      <c r="J11" s="55">
        <v>2182067.85</v>
      </c>
      <c r="K11" s="55">
        <v>2182067.85</v>
      </c>
      <c r="L11" s="55">
        <v>1642798.15</v>
      </c>
      <c r="M11" s="111">
        <v>75.286300102904704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526</v>
      </c>
      <c r="F12" s="72" t="s">
        <v>527</v>
      </c>
      <c r="G12" s="55">
        <v>1246573.8600000001</v>
      </c>
      <c r="H12" s="55">
        <v>15021.43</v>
      </c>
      <c r="I12" s="55">
        <v>1261595.29</v>
      </c>
      <c r="J12" s="55">
        <v>1261595.29</v>
      </c>
      <c r="K12" s="55">
        <v>1261595.29</v>
      </c>
      <c r="L12" s="55">
        <v>947195.83</v>
      </c>
      <c r="M12" s="111">
        <v>75.079214190788505</v>
      </c>
      <c r="N12" s="55">
        <v>311643.46999999997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528</v>
      </c>
      <c r="F13" s="72" t="s">
        <v>529</v>
      </c>
      <c r="G13" s="55">
        <v>3466775.39</v>
      </c>
      <c r="H13" s="55">
        <v>167835.01</v>
      </c>
      <c r="I13" s="55">
        <v>3634610.4</v>
      </c>
      <c r="J13" s="55">
        <v>3634610.4</v>
      </c>
      <c r="K13" s="55">
        <v>3634610.4</v>
      </c>
      <c r="L13" s="55">
        <v>2737182.13</v>
      </c>
      <c r="M13" s="111">
        <v>75.308817968495305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530</v>
      </c>
      <c r="F14" s="72" t="s">
        <v>531</v>
      </c>
      <c r="G14" s="55">
        <v>2768333.96</v>
      </c>
      <c r="H14" s="55">
        <v>-330675.14</v>
      </c>
      <c r="I14" s="55">
        <v>2437658.8199999998</v>
      </c>
      <c r="J14" s="55">
        <v>1291954.81</v>
      </c>
      <c r="K14" s="55">
        <v>1291954.81</v>
      </c>
      <c r="L14" s="55">
        <v>1156676.3500000001</v>
      </c>
      <c r="M14" s="111">
        <v>47.450297002596898</v>
      </c>
      <c r="N14" s="55">
        <v>1156676.3500000001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532</v>
      </c>
      <c r="F15" s="72" t="s">
        <v>433</v>
      </c>
      <c r="G15" s="55">
        <v>264862.11</v>
      </c>
      <c r="H15" s="55">
        <v>0</v>
      </c>
      <c r="I15" s="55">
        <v>264862.11</v>
      </c>
      <c r="J15" s="55">
        <v>135783.32999999999</v>
      </c>
      <c r="K15" s="55">
        <v>135783.32999999999</v>
      </c>
      <c r="L15" s="55">
        <v>135438.9</v>
      </c>
      <c r="M15" s="111">
        <v>51.135626760656699</v>
      </c>
      <c r="N15" s="55">
        <v>135438.9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533</v>
      </c>
      <c r="F16" s="72" t="s">
        <v>431</v>
      </c>
      <c r="G16" s="55">
        <v>391579.69</v>
      </c>
      <c r="H16" s="55">
        <v>-20928.79</v>
      </c>
      <c r="I16" s="55">
        <v>370650.9</v>
      </c>
      <c r="J16" s="55">
        <v>142044.76999999999</v>
      </c>
      <c r="K16" s="55">
        <v>142044.76999999999</v>
      </c>
      <c r="L16" s="55">
        <v>142023.19</v>
      </c>
      <c r="M16" s="111">
        <v>38.317238673911199</v>
      </c>
      <c r="N16" s="55">
        <v>142023.19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526282.76</v>
      </c>
      <c r="I17" s="74">
        <v>32014417.280000001</v>
      </c>
      <c r="J17" s="74">
        <v>30511028.359999999</v>
      </c>
      <c r="K17" s="74">
        <v>30511028.359999999</v>
      </c>
      <c r="L17" s="74">
        <v>23198932.219999999</v>
      </c>
      <c r="M17" s="112">
        <v>72.464015250069195</v>
      </c>
      <c r="N17" s="74">
        <v>7061182.79</v>
      </c>
    </row>
    <row r="18" spans="1:14" ht="13.8" x14ac:dyDescent="0.2">
      <c r="A18" s="37" t="s">
        <v>70</v>
      </c>
      <c r="B18" s="72" t="s">
        <v>70</v>
      </c>
      <c r="C18" s="37" t="s">
        <v>442</v>
      </c>
      <c r="D18" s="72" t="s">
        <v>534</v>
      </c>
      <c r="E18" s="37" t="s">
        <v>535</v>
      </c>
      <c r="F18" s="72" t="s">
        <v>536</v>
      </c>
      <c r="G18" s="55">
        <v>13680295.220000001</v>
      </c>
      <c r="H18" s="55">
        <v>-2978305.4</v>
      </c>
      <c r="I18" s="55">
        <v>10701989.82</v>
      </c>
      <c r="J18" s="55">
        <v>6371785.7400000002</v>
      </c>
      <c r="K18" s="55">
        <v>6339541.6100000003</v>
      </c>
      <c r="L18" s="55">
        <v>4965740.93</v>
      </c>
      <c r="M18" s="111">
        <v>46.4001649554924</v>
      </c>
      <c r="N18" s="55">
        <v>4965740.93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537</v>
      </c>
      <c r="F19" s="72" t="s">
        <v>538</v>
      </c>
      <c r="G19" s="55">
        <v>6291076.1399999997</v>
      </c>
      <c r="H19" s="55">
        <v>9513312.75</v>
      </c>
      <c r="I19" s="55">
        <v>15804388.890000001</v>
      </c>
      <c r="J19" s="55">
        <v>12022044.74</v>
      </c>
      <c r="K19" s="55">
        <v>11352823.77</v>
      </c>
      <c r="L19" s="55">
        <v>6229567.3300000001</v>
      </c>
      <c r="M19" s="111">
        <v>39.4166922451628</v>
      </c>
      <c r="N19" s="55">
        <v>6166112.7199999997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539</v>
      </c>
      <c r="F20" s="72" t="s">
        <v>540</v>
      </c>
      <c r="G20" s="55">
        <v>6281334.04</v>
      </c>
      <c r="H20" s="55">
        <v>1457259.45</v>
      </c>
      <c r="I20" s="55">
        <v>7738593.4900000002</v>
      </c>
      <c r="J20" s="55">
        <v>5732358.2999999998</v>
      </c>
      <c r="K20" s="55">
        <v>5329358.2</v>
      </c>
      <c r="L20" s="55">
        <v>2708964.97</v>
      </c>
      <c r="M20" s="111">
        <v>35.005908677081798</v>
      </c>
      <c r="N20" s="55">
        <v>2653263.1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541</v>
      </c>
      <c r="F21" s="72" t="s">
        <v>542</v>
      </c>
      <c r="G21" s="55">
        <v>1531631.26</v>
      </c>
      <c r="H21" s="55">
        <v>0</v>
      </c>
      <c r="I21" s="55">
        <v>1531631.26</v>
      </c>
      <c r="J21" s="55">
        <v>842882.18</v>
      </c>
      <c r="K21" s="55">
        <v>828074.43</v>
      </c>
      <c r="L21" s="55">
        <v>598902.15</v>
      </c>
      <c r="M21" s="111">
        <v>39.102241227434902</v>
      </c>
      <c r="N21" s="55">
        <v>598902.15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543</v>
      </c>
      <c r="F22" s="72" t="s">
        <v>544</v>
      </c>
      <c r="G22" s="55">
        <v>372441.39</v>
      </c>
      <c r="H22" s="55">
        <v>0</v>
      </c>
      <c r="I22" s="55">
        <v>372441.39</v>
      </c>
      <c r="J22" s="55">
        <v>298534.25</v>
      </c>
      <c r="K22" s="55">
        <v>58534.25</v>
      </c>
      <c r="L22" s="55">
        <v>58534.25</v>
      </c>
      <c r="M22" s="111">
        <v>15.716365466255001</v>
      </c>
      <c r="N22" s="55">
        <v>58534.25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545</v>
      </c>
      <c r="F23" s="72" t="s">
        <v>546</v>
      </c>
      <c r="G23" s="55">
        <v>854679.07</v>
      </c>
      <c r="H23" s="55">
        <v>0</v>
      </c>
      <c r="I23" s="55">
        <v>854679.07</v>
      </c>
      <c r="J23" s="55">
        <v>288080.48</v>
      </c>
      <c r="K23" s="55">
        <v>288080.48</v>
      </c>
      <c r="L23" s="55">
        <v>288080.48</v>
      </c>
      <c r="M23" s="111">
        <v>33.706275268914702</v>
      </c>
      <c r="N23" s="55">
        <v>288080.48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547</v>
      </c>
      <c r="F24" s="72" t="s">
        <v>548</v>
      </c>
      <c r="G24" s="55">
        <v>1535131.49</v>
      </c>
      <c r="H24" s="55">
        <v>411281.77</v>
      </c>
      <c r="I24" s="55">
        <v>1946413.26</v>
      </c>
      <c r="J24" s="55">
        <v>1220217.55</v>
      </c>
      <c r="K24" s="55">
        <v>1202762.71</v>
      </c>
      <c r="L24" s="55">
        <v>656434.62</v>
      </c>
      <c r="M24" s="111">
        <v>33.725346692305202</v>
      </c>
      <c r="N24" s="55">
        <v>561599.67000000004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549</v>
      </c>
      <c r="F25" s="72" t="s">
        <v>550</v>
      </c>
      <c r="G25" s="55">
        <v>8314518.9400000004</v>
      </c>
      <c r="H25" s="55">
        <v>878641.4</v>
      </c>
      <c r="I25" s="55">
        <v>9193160.3399999999</v>
      </c>
      <c r="J25" s="55">
        <v>5488339.4400000004</v>
      </c>
      <c r="K25" s="55">
        <v>5381764.4199999999</v>
      </c>
      <c r="L25" s="55">
        <v>3763152.3</v>
      </c>
      <c r="M25" s="111">
        <v>40.934261568639201</v>
      </c>
      <c r="N25" s="55">
        <v>3762916.93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551</v>
      </c>
      <c r="F26" s="72" t="s">
        <v>552</v>
      </c>
      <c r="G26" s="55">
        <v>1224068.45</v>
      </c>
      <c r="H26" s="55">
        <v>1508440</v>
      </c>
      <c r="I26" s="55">
        <v>2732508.45</v>
      </c>
      <c r="J26" s="55">
        <v>1292514.77</v>
      </c>
      <c r="K26" s="55">
        <v>1247514.77</v>
      </c>
      <c r="L26" s="55">
        <v>777480.66</v>
      </c>
      <c r="M26" s="111">
        <v>28.453001124296598</v>
      </c>
      <c r="N26" s="55">
        <v>706996.65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553</v>
      </c>
      <c r="F27" s="72" t="s">
        <v>554</v>
      </c>
      <c r="G27" s="55">
        <v>31726166.66</v>
      </c>
      <c r="H27" s="55">
        <v>56945.73</v>
      </c>
      <c r="I27" s="55">
        <v>31783112.390000001</v>
      </c>
      <c r="J27" s="55">
        <v>30982336.84</v>
      </c>
      <c r="K27" s="55">
        <v>30982336.84</v>
      </c>
      <c r="L27" s="55">
        <v>15656942.640000001</v>
      </c>
      <c r="M27" s="111">
        <v>49.261829514614099</v>
      </c>
      <c r="N27" s="55">
        <v>14749848.310000001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555</v>
      </c>
      <c r="F28" s="72" t="s">
        <v>556</v>
      </c>
      <c r="G28" s="55">
        <v>20802267.300000001</v>
      </c>
      <c r="H28" s="55">
        <v>13417904.27</v>
      </c>
      <c r="I28" s="55">
        <v>34220171.57</v>
      </c>
      <c r="J28" s="55">
        <v>23726623.620000001</v>
      </c>
      <c r="K28" s="55">
        <v>16226623.619999999</v>
      </c>
      <c r="L28" s="55">
        <v>16226623.619999999</v>
      </c>
      <c r="M28" s="111">
        <v>47.418300012924199</v>
      </c>
      <c r="N28" s="55">
        <v>16226623.619999999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557</v>
      </c>
      <c r="F29" s="72" t="s">
        <v>558</v>
      </c>
      <c r="G29" s="55">
        <v>6791464.2699999996</v>
      </c>
      <c r="H29" s="55">
        <v>0</v>
      </c>
      <c r="I29" s="55">
        <v>6791464.2699999996</v>
      </c>
      <c r="J29" s="55">
        <v>4733843.5</v>
      </c>
      <c r="K29" s="55">
        <v>1758589.74</v>
      </c>
      <c r="L29" s="55">
        <v>937679.16</v>
      </c>
      <c r="M29" s="111">
        <v>13.806730370974901</v>
      </c>
      <c r="N29" s="55">
        <v>937679.16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559</v>
      </c>
      <c r="F30" s="72" t="s">
        <v>560</v>
      </c>
      <c r="G30" s="55">
        <v>840000</v>
      </c>
      <c r="H30" s="55">
        <v>0</v>
      </c>
      <c r="I30" s="55">
        <v>840000</v>
      </c>
      <c r="J30" s="55">
        <v>688209.28</v>
      </c>
      <c r="K30" s="55">
        <v>88209.279999999999</v>
      </c>
      <c r="L30" s="55">
        <v>29403.279999999999</v>
      </c>
      <c r="M30" s="111">
        <v>3.5003904761904798</v>
      </c>
      <c r="N30" s="55">
        <v>29403.279999999999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561</v>
      </c>
      <c r="F31" s="72" t="s">
        <v>562</v>
      </c>
      <c r="G31" s="55">
        <v>1726038.78</v>
      </c>
      <c r="H31" s="55">
        <v>-10000</v>
      </c>
      <c r="I31" s="55">
        <v>1716038.78</v>
      </c>
      <c r="J31" s="55">
        <v>865032.89</v>
      </c>
      <c r="K31" s="55">
        <v>865032.89</v>
      </c>
      <c r="L31" s="55">
        <v>865032.89</v>
      </c>
      <c r="M31" s="111">
        <v>50.408702884908003</v>
      </c>
      <c r="N31" s="55">
        <v>865032.89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563</v>
      </c>
      <c r="F32" s="72" t="s">
        <v>564</v>
      </c>
      <c r="G32" s="55">
        <v>2079027.83</v>
      </c>
      <c r="H32" s="55">
        <v>-11154.1</v>
      </c>
      <c r="I32" s="55">
        <v>2067873.73</v>
      </c>
      <c r="J32" s="55">
        <v>1020686.17</v>
      </c>
      <c r="K32" s="55">
        <v>1020686.17</v>
      </c>
      <c r="L32" s="55">
        <v>1020686.17</v>
      </c>
      <c r="M32" s="111">
        <v>49.359211599443299</v>
      </c>
      <c r="N32" s="55">
        <v>1020074.41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565</v>
      </c>
      <c r="F33" s="72" t="s">
        <v>566</v>
      </c>
      <c r="G33" s="55">
        <v>2928529.34</v>
      </c>
      <c r="H33" s="55">
        <v>0</v>
      </c>
      <c r="I33" s="55">
        <v>2928529.34</v>
      </c>
      <c r="J33" s="55">
        <v>1419506.63</v>
      </c>
      <c r="K33" s="55">
        <v>1419506.63</v>
      </c>
      <c r="L33" s="55">
        <v>1419042.83</v>
      </c>
      <c r="M33" s="111">
        <v>48.455817417215997</v>
      </c>
      <c r="N33" s="55">
        <v>1419042.83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567</v>
      </c>
      <c r="F34" s="72" t="s">
        <v>568</v>
      </c>
      <c r="G34" s="55">
        <v>2434200.02</v>
      </c>
      <c r="H34" s="55">
        <v>46755.66</v>
      </c>
      <c r="I34" s="55">
        <v>2480955.6800000002</v>
      </c>
      <c r="J34" s="55">
        <v>1297302.8</v>
      </c>
      <c r="K34" s="55">
        <v>1297302.8</v>
      </c>
      <c r="L34" s="55">
        <v>829343.39</v>
      </c>
      <c r="M34" s="111">
        <v>33.428383936306403</v>
      </c>
      <c r="N34" s="55">
        <v>820185.59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569</v>
      </c>
      <c r="F35" s="72" t="s">
        <v>570</v>
      </c>
      <c r="G35" s="55">
        <v>26436236.23</v>
      </c>
      <c r="H35" s="55">
        <v>33194114.75</v>
      </c>
      <c r="I35" s="55">
        <v>59630350.979999997</v>
      </c>
      <c r="J35" s="55">
        <v>50661882.43</v>
      </c>
      <c r="K35" s="55">
        <v>48953039.170000002</v>
      </c>
      <c r="L35" s="55">
        <v>24107134.82</v>
      </c>
      <c r="M35" s="111">
        <v>40.427625234145502</v>
      </c>
      <c r="N35" s="55">
        <v>24083746.600000001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571</v>
      </c>
      <c r="F36" s="72" t="s">
        <v>572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29633331</v>
      </c>
      <c r="M36" s="111">
        <v>58.333328740157498</v>
      </c>
      <c r="N36" s="55">
        <v>29633331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573</v>
      </c>
      <c r="F37" s="72" t="s">
        <v>574</v>
      </c>
      <c r="G37" s="55">
        <v>512174.03</v>
      </c>
      <c r="H37" s="55">
        <v>0</v>
      </c>
      <c r="I37" s="55">
        <v>512174.03</v>
      </c>
      <c r="J37" s="55">
        <v>280810.44</v>
      </c>
      <c r="K37" s="55">
        <v>265912.44</v>
      </c>
      <c r="L37" s="55">
        <v>242347.89</v>
      </c>
      <c r="M37" s="111">
        <v>47.317488940233901</v>
      </c>
      <c r="N37" s="55">
        <v>241912.69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575</v>
      </c>
      <c r="F38" s="72" t="s">
        <v>576</v>
      </c>
      <c r="G38" s="55">
        <v>1156069.8899999999</v>
      </c>
      <c r="H38" s="55">
        <v>35000</v>
      </c>
      <c r="I38" s="55">
        <v>1191069.8899999999</v>
      </c>
      <c r="J38" s="55">
        <v>803986.26</v>
      </c>
      <c r="K38" s="55">
        <v>803986.26</v>
      </c>
      <c r="L38" s="55">
        <v>726538.57</v>
      </c>
      <c r="M38" s="111">
        <v>60.998819305221502</v>
      </c>
      <c r="N38" s="55">
        <v>709647.38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57520196.280000001</v>
      </c>
      <c r="I39" s="74">
        <v>245837546.63</v>
      </c>
      <c r="J39" s="74">
        <v>200836978.31</v>
      </c>
      <c r="K39" s="74">
        <v>186509680.47999999</v>
      </c>
      <c r="L39" s="74">
        <v>111740963.95</v>
      </c>
      <c r="M39" s="112">
        <v>45.453172422915799</v>
      </c>
      <c r="N39" s="74">
        <v>110498674.64</v>
      </c>
    </row>
    <row r="40" spans="1:14" ht="13.8" x14ac:dyDescent="0.2">
      <c r="A40" s="37" t="s">
        <v>70</v>
      </c>
      <c r="B40" s="72" t="s">
        <v>70</v>
      </c>
      <c r="C40" s="37" t="s">
        <v>444</v>
      </c>
      <c r="D40" s="72" t="s">
        <v>577</v>
      </c>
      <c r="E40" s="37" t="s">
        <v>578</v>
      </c>
      <c r="F40" s="72" t="s">
        <v>579</v>
      </c>
      <c r="G40" s="55">
        <v>863072.71</v>
      </c>
      <c r="H40" s="55">
        <v>-24000</v>
      </c>
      <c r="I40" s="55">
        <v>839072.71</v>
      </c>
      <c r="J40" s="55">
        <v>438947.18</v>
      </c>
      <c r="K40" s="55">
        <v>394740.96</v>
      </c>
      <c r="L40" s="55">
        <v>251586.82</v>
      </c>
      <c r="M40" s="111">
        <v>29.983911644558201</v>
      </c>
      <c r="N40" s="55">
        <v>202417.82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580</v>
      </c>
      <c r="F41" s="72" t="s">
        <v>581</v>
      </c>
      <c r="G41" s="55">
        <v>6696579.1200000001</v>
      </c>
      <c r="H41" s="55">
        <v>0</v>
      </c>
      <c r="I41" s="55">
        <v>6696579.1200000001</v>
      </c>
      <c r="J41" s="55">
        <v>5839744.6200000001</v>
      </c>
      <c r="K41" s="55">
        <v>2139744.62</v>
      </c>
      <c r="L41" s="55">
        <v>1000540.78</v>
      </c>
      <c r="M41" s="111">
        <v>14.941073077323701</v>
      </c>
      <c r="N41" s="55">
        <v>1000540.78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-24000</v>
      </c>
      <c r="I42" s="74">
        <v>7535651.8300000001</v>
      </c>
      <c r="J42" s="74">
        <v>6278691.7999999998</v>
      </c>
      <c r="K42" s="74">
        <v>2534485.58</v>
      </c>
      <c r="L42" s="74">
        <v>1252127.6000000001</v>
      </c>
      <c r="M42" s="112">
        <v>16.616048992804899</v>
      </c>
      <c r="N42" s="74">
        <v>1202958.6000000001</v>
      </c>
    </row>
    <row r="43" spans="1:14" ht="13.8" x14ac:dyDescent="0.2">
      <c r="A43" s="37" t="s">
        <v>70</v>
      </c>
      <c r="B43" s="72" t="s">
        <v>70</v>
      </c>
      <c r="C43" s="37" t="s">
        <v>446</v>
      </c>
      <c r="D43" s="72" t="s">
        <v>582</v>
      </c>
      <c r="E43" s="37" t="s">
        <v>583</v>
      </c>
      <c r="F43" s="72" t="s">
        <v>584</v>
      </c>
      <c r="G43" s="55">
        <v>93880601.409999996</v>
      </c>
      <c r="H43" s="55">
        <v>2987576.49</v>
      </c>
      <c r="I43" s="55">
        <v>96868177.900000006</v>
      </c>
      <c r="J43" s="55">
        <v>57479405.670000002</v>
      </c>
      <c r="K43" s="55">
        <v>55075573.579999998</v>
      </c>
      <c r="L43" s="55">
        <v>44022735.329999998</v>
      </c>
      <c r="M43" s="111">
        <v>45.4460239516903</v>
      </c>
      <c r="N43" s="55">
        <v>36749511.82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585</v>
      </c>
      <c r="F44" s="72" t="s">
        <v>586</v>
      </c>
      <c r="G44" s="55">
        <v>2157622.62</v>
      </c>
      <c r="H44" s="55">
        <v>164380.29999999999</v>
      </c>
      <c r="I44" s="55">
        <v>2322002.92</v>
      </c>
      <c r="J44" s="55">
        <v>978884.97</v>
      </c>
      <c r="K44" s="55">
        <v>978884.97</v>
      </c>
      <c r="L44" s="55">
        <v>978884.97</v>
      </c>
      <c r="M44" s="111">
        <v>42.1569224383232</v>
      </c>
      <c r="N44" s="55">
        <v>978884.97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3151956.79</v>
      </c>
      <c r="I45" s="74">
        <v>99190180.819999993</v>
      </c>
      <c r="J45" s="74">
        <v>58458290.640000001</v>
      </c>
      <c r="K45" s="74">
        <v>56054458.549999997</v>
      </c>
      <c r="L45" s="74">
        <v>45001620.299999997</v>
      </c>
      <c r="M45" s="112">
        <v>45.369027385547597</v>
      </c>
      <c r="N45" s="74">
        <v>37728396.789999999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61174435.829999998</v>
      </c>
      <c r="I46" s="98">
        <v>384577796.56</v>
      </c>
      <c r="J46" s="98">
        <v>296084989.11000001</v>
      </c>
      <c r="K46" s="98">
        <v>275609652.97000003</v>
      </c>
      <c r="L46" s="98">
        <v>181193644.06999999</v>
      </c>
      <c r="M46" s="113">
        <v>47.114951952700899</v>
      </c>
      <c r="N46" s="98">
        <v>156491212.81999999</v>
      </c>
    </row>
    <row r="47" spans="1:14" ht="13.8" x14ac:dyDescent="0.2">
      <c r="A47" s="37" t="s">
        <v>15</v>
      </c>
      <c r="B47" s="72" t="s">
        <v>587</v>
      </c>
      <c r="C47" s="37" t="s">
        <v>588</v>
      </c>
      <c r="D47" s="72" t="s">
        <v>589</v>
      </c>
      <c r="E47" s="37" t="s">
        <v>590</v>
      </c>
      <c r="F47" s="72" t="s">
        <v>591</v>
      </c>
      <c r="G47" s="55">
        <v>37711676.350000001</v>
      </c>
      <c r="H47" s="55">
        <v>6553189.2699999996</v>
      </c>
      <c r="I47" s="55">
        <v>44264865.619999997</v>
      </c>
      <c r="J47" s="55">
        <v>19046192.620000001</v>
      </c>
      <c r="K47" s="55">
        <v>5329151.96</v>
      </c>
      <c r="L47" s="55">
        <v>5188237.1399999997</v>
      </c>
      <c r="M47" s="111">
        <v>11.720892105579599</v>
      </c>
      <c r="N47" s="55">
        <v>5018006.97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592</v>
      </c>
      <c r="F48" s="72" t="s">
        <v>593</v>
      </c>
      <c r="G48" s="55">
        <v>416560196.25</v>
      </c>
      <c r="H48" s="55">
        <v>17144565.809999999</v>
      </c>
      <c r="I48" s="55">
        <v>433704762.06</v>
      </c>
      <c r="J48" s="55">
        <v>322824817.48000002</v>
      </c>
      <c r="K48" s="55">
        <v>297303442.23000002</v>
      </c>
      <c r="L48" s="55">
        <v>212686310.66999999</v>
      </c>
      <c r="M48" s="111">
        <v>49.0394225001791</v>
      </c>
      <c r="N48" s="55">
        <v>210324547.56999999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594</v>
      </c>
      <c r="F49" s="72" t="s">
        <v>595</v>
      </c>
      <c r="G49" s="55">
        <v>3656187.41</v>
      </c>
      <c r="H49" s="55">
        <v>1233660.75</v>
      </c>
      <c r="I49" s="55">
        <v>4889848.16</v>
      </c>
      <c r="J49" s="55">
        <v>3406618.33</v>
      </c>
      <c r="K49" s="55">
        <v>2084575.03</v>
      </c>
      <c r="L49" s="55">
        <v>1525913.22</v>
      </c>
      <c r="M49" s="111">
        <v>31.205738298425999</v>
      </c>
      <c r="N49" s="55">
        <v>1504134.15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596</v>
      </c>
      <c r="F50" s="72" t="s">
        <v>597</v>
      </c>
      <c r="G50" s="55">
        <v>7390055.8200000003</v>
      </c>
      <c r="H50" s="55">
        <v>-29456.98</v>
      </c>
      <c r="I50" s="55">
        <v>7360598.8399999999</v>
      </c>
      <c r="J50" s="55">
        <v>4727914.13</v>
      </c>
      <c r="K50" s="55">
        <v>4142997.86</v>
      </c>
      <c r="L50" s="55">
        <v>2862042.41</v>
      </c>
      <c r="M50" s="111">
        <v>38.8832820836083</v>
      </c>
      <c r="N50" s="55">
        <v>2862042.41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24901958.850000001</v>
      </c>
      <c r="I51" s="74">
        <v>490220074.68000001</v>
      </c>
      <c r="J51" s="74">
        <v>350005542.56</v>
      </c>
      <c r="K51" s="74">
        <v>308860167.07999998</v>
      </c>
      <c r="L51" s="74">
        <v>222262503.44</v>
      </c>
      <c r="M51" s="112">
        <v>45.339331235075598</v>
      </c>
      <c r="N51" s="74">
        <v>219708731.09999999</v>
      </c>
    </row>
    <row r="52" spans="1:14" ht="13.8" x14ac:dyDescent="0.2">
      <c r="A52" s="37" t="s">
        <v>70</v>
      </c>
      <c r="B52" s="72" t="s">
        <v>70</v>
      </c>
      <c r="C52" s="37" t="s">
        <v>598</v>
      </c>
      <c r="D52" s="72" t="s">
        <v>599</v>
      </c>
      <c r="E52" s="37" t="s">
        <v>600</v>
      </c>
      <c r="F52" s="72" t="s">
        <v>601</v>
      </c>
      <c r="G52" s="55">
        <v>157178630.33000001</v>
      </c>
      <c r="H52" s="55">
        <v>24689732.75</v>
      </c>
      <c r="I52" s="55">
        <v>181868363.08000001</v>
      </c>
      <c r="J52" s="55">
        <v>106577174.12</v>
      </c>
      <c r="K52" s="55">
        <v>69888883.049999997</v>
      </c>
      <c r="L52" s="55">
        <v>35741896.310000002</v>
      </c>
      <c r="M52" s="111">
        <v>19.6526189078185</v>
      </c>
      <c r="N52" s="55">
        <v>33083810.129999999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602</v>
      </c>
      <c r="F53" s="72" t="s">
        <v>437</v>
      </c>
      <c r="G53" s="55">
        <v>528201.05000000005</v>
      </c>
      <c r="H53" s="55">
        <v>-40096.699999999997</v>
      </c>
      <c r="I53" s="55">
        <v>488104.35</v>
      </c>
      <c r="J53" s="55">
        <v>237171.6</v>
      </c>
      <c r="K53" s="55">
        <v>234171.6</v>
      </c>
      <c r="L53" s="55">
        <v>203619.01</v>
      </c>
      <c r="M53" s="111">
        <v>41.716286691565003</v>
      </c>
      <c r="N53" s="55">
        <v>188089.42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603</v>
      </c>
      <c r="F54" s="72" t="s">
        <v>604</v>
      </c>
      <c r="G54" s="55">
        <v>7441549.6600000001</v>
      </c>
      <c r="H54" s="55">
        <v>392962.01</v>
      </c>
      <c r="I54" s="55">
        <v>7834511.6699999999</v>
      </c>
      <c r="J54" s="55">
        <v>4888001.47</v>
      </c>
      <c r="K54" s="55">
        <v>4784783.1399999997</v>
      </c>
      <c r="L54" s="55">
        <v>2725878.79</v>
      </c>
      <c r="M54" s="111">
        <v>34.793218835041898</v>
      </c>
      <c r="N54" s="55">
        <v>2715167.51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605</v>
      </c>
      <c r="F55" s="72" t="s">
        <v>606</v>
      </c>
      <c r="G55" s="55">
        <v>8254418.0499999998</v>
      </c>
      <c r="H55" s="55">
        <v>6239679.2400000002</v>
      </c>
      <c r="I55" s="55">
        <v>14494097.289999999</v>
      </c>
      <c r="J55" s="55">
        <v>3562019.46</v>
      </c>
      <c r="K55" s="55">
        <v>2589048.4</v>
      </c>
      <c r="L55" s="55">
        <v>1576056.53</v>
      </c>
      <c r="M55" s="111">
        <v>10.8737819159485</v>
      </c>
      <c r="N55" s="55">
        <v>1558056.53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607</v>
      </c>
      <c r="F56" s="72" t="s">
        <v>608</v>
      </c>
      <c r="G56" s="55">
        <v>1588071.16</v>
      </c>
      <c r="H56" s="55">
        <v>508224.96</v>
      </c>
      <c r="I56" s="55">
        <v>2096296.12</v>
      </c>
      <c r="J56" s="55">
        <v>1463946.12</v>
      </c>
      <c r="K56" s="55">
        <v>379334.39</v>
      </c>
      <c r="L56" s="55">
        <v>189822.12</v>
      </c>
      <c r="M56" s="111">
        <v>9.0551195601125301</v>
      </c>
      <c r="N56" s="55">
        <v>189822.12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31790502.260000002</v>
      </c>
      <c r="I57" s="74">
        <v>206781372.50999999</v>
      </c>
      <c r="J57" s="74">
        <v>116728312.77</v>
      </c>
      <c r="K57" s="74">
        <v>77876220.579999998</v>
      </c>
      <c r="L57" s="74">
        <v>40437272.759999998</v>
      </c>
      <c r="M57" s="112">
        <v>19.555568409840401</v>
      </c>
      <c r="N57" s="74">
        <v>37734945.710000001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56692461.109999999</v>
      </c>
      <c r="I58" s="98">
        <v>697001447.19000006</v>
      </c>
      <c r="J58" s="98">
        <v>466733855.32999998</v>
      </c>
      <c r="K58" s="98">
        <v>386736387.66000003</v>
      </c>
      <c r="L58" s="98">
        <v>262699776.19999999</v>
      </c>
      <c r="M58" s="113">
        <v>37.689990065169702</v>
      </c>
      <c r="N58" s="98">
        <v>257443676.81</v>
      </c>
    </row>
    <row r="59" spans="1:14" ht="13.8" x14ac:dyDescent="0.2">
      <c r="A59" s="37" t="s">
        <v>7</v>
      </c>
      <c r="B59" s="72" t="s">
        <v>609</v>
      </c>
      <c r="C59" s="37" t="s">
        <v>610</v>
      </c>
      <c r="D59" s="72" t="s">
        <v>451</v>
      </c>
      <c r="E59" s="37" t="s">
        <v>611</v>
      </c>
      <c r="F59" s="72" t="s">
        <v>612</v>
      </c>
      <c r="G59" s="55">
        <v>15976577.41</v>
      </c>
      <c r="H59" s="55">
        <v>-783105.39</v>
      </c>
      <c r="I59" s="55">
        <v>15193472.02</v>
      </c>
      <c r="J59" s="55">
        <v>10446893.26</v>
      </c>
      <c r="K59" s="55">
        <v>10223929.98</v>
      </c>
      <c r="L59" s="55">
        <v>9390104.9399999995</v>
      </c>
      <c r="M59" s="111">
        <v>61.803549100819701</v>
      </c>
      <c r="N59" s="55">
        <v>9385018.9000000004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613</v>
      </c>
      <c r="F60" s="72" t="s">
        <v>614</v>
      </c>
      <c r="G60" s="55">
        <v>2373095081.1599998</v>
      </c>
      <c r="H60" s="55">
        <v>135988991.56</v>
      </c>
      <c r="I60" s="55">
        <v>2509084072.7199998</v>
      </c>
      <c r="J60" s="55">
        <v>1578496170.5899999</v>
      </c>
      <c r="K60" s="55">
        <v>1561987389.0899999</v>
      </c>
      <c r="L60" s="55">
        <v>1387214474.3499999</v>
      </c>
      <c r="M60" s="111">
        <v>55.287684037074698</v>
      </c>
      <c r="N60" s="55">
        <v>1356915039.75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615</v>
      </c>
      <c r="F61" s="72" t="s">
        <v>616</v>
      </c>
      <c r="G61" s="55">
        <v>11159128.050000001</v>
      </c>
      <c r="H61" s="55">
        <v>0</v>
      </c>
      <c r="I61" s="55">
        <v>11159128.050000001</v>
      </c>
      <c r="J61" s="55">
        <v>9381777.9399999995</v>
      </c>
      <c r="K61" s="55">
        <v>9294512.8200000003</v>
      </c>
      <c r="L61" s="55">
        <v>5828176.6500000004</v>
      </c>
      <c r="M61" s="111">
        <v>52.227885762095902</v>
      </c>
      <c r="N61" s="55">
        <v>5349644.45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617</v>
      </c>
      <c r="F62" s="72" t="s">
        <v>618</v>
      </c>
      <c r="G62" s="55">
        <v>76526166.549999997</v>
      </c>
      <c r="H62" s="55">
        <v>19759480.699999999</v>
      </c>
      <c r="I62" s="55">
        <v>96285647.25</v>
      </c>
      <c r="J62" s="55">
        <v>80675154.739999995</v>
      </c>
      <c r="K62" s="55">
        <v>76512054.340000004</v>
      </c>
      <c r="L62" s="55">
        <v>35444061.57</v>
      </c>
      <c r="M62" s="111">
        <v>36.811365538179899</v>
      </c>
      <c r="N62" s="55">
        <v>32217561.800000001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619</v>
      </c>
      <c r="F63" s="72" t="s">
        <v>620</v>
      </c>
      <c r="G63" s="55">
        <v>10032351.189999999</v>
      </c>
      <c r="H63" s="55">
        <v>1285370.8799999999</v>
      </c>
      <c r="I63" s="55">
        <v>11317722.07</v>
      </c>
      <c r="J63" s="55">
        <v>2558303.9</v>
      </c>
      <c r="K63" s="55">
        <v>2206285.0099999998</v>
      </c>
      <c r="L63" s="55">
        <v>1702035.5</v>
      </c>
      <c r="M63" s="111">
        <v>15.0386755344664</v>
      </c>
      <c r="N63" s="55">
        <v>1697750.02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621</v>
      </c>
      <c r="F64" s="72" t="s">
        <v>622</v>
      </c>
      <c r="G64" s="55">
        <v>48055902.700000003</v>
      </c>
      <c r="H64" s="55">
        <v>491945.71</v>
      </c>
      <c r="I64" s="55">
        <v>48547848.409999996</v>
      </c>
      <c r="J64" s="55">
        <v>27392650.949999999</v>
      </c>
      <c r="K64" s="55">
        <v>24680789.469999999</v>
      </c>
      <c r="L64" s="55">
        <v>16804776.850000001</v>
      </c>
      <c r="M64" s="111">
        <v>34.614874603873297</v>
      </c>
      <c r="N64" s="55">
        <v>16782502.809999999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156742683.46000001</v>
      </c>
      <c r="I65" s="74">
        <v>2691587890.52</v>
      </c>
      <c r="J65" s="74">
        <v>1708950951.3800001</v>
      </c>
      <c r="K65" s="74">
        <v>1684904960.71</v>
      </c>
      <c r="L65" s="74">
        <v>1456383629.8599999</v>
      </c>
      <c r="M65" s="112">
        <v>54.108715341955097</v>
      </c>
      <c r="N65" s="74">
        <v>1422347517.73</v>
      </c>
    </row>
    <row r="66" spans="1:14" ht="13.8" x14ac:dyDescent="0.2">
      <c r="A66" s="37" t="s">
        <v>70</v>
      </c>
      <c r="B66" s="72" t="s">
        <v>70</v>
      </c>
      <c r="C66" s="37" t="s">
        <v>623</v>
      </c>
      <c r="D66" s="72" t="s">
        <v>624</v>
      </c>
      <c r="E66" s="37" t="s">
        <v>625</v>
      </c>
      <c r="F66" s="72" t="s">
        <v>626</v>
      </c>
      <c r="G66" s="55">
        <v>93334813.560000002</v>
      </c>
      <c r="H66" s="55">
        <v>12290812.140000001</v>
      </c>
      <c r="I66" s="55">
        <v>105625625.7</v>
      </c>
      <c r="J66" s="55">
        <v>63374364.659999996</v>
      </c>
      <c r="K66" s="55">
        <v>53220897.869999997</v>
      </c>
      <c r="L66" s="55">
        <v>33626886.710000001</v>
      </c>
      <c r="M66" s="111">
        <v>31.835917171755</v>
      </c>
      <c r="N66" s="55">
        <v>32475164.73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627</v>
      </c>
      <c r="F67" s="72" t="s">
        <v>628</v>
      </c>
      <c r="G67" s="55">
        <v>3554366.38</v>
      </c>
      <c r="H67" s="55">
        <v>73607.259999999995</v>
      </c>
      <c r="I67" s="55">
        <v>3627973.64</v>
      </c>
      <c r="J67" s="55">
        <v>1472069.15</v>
      </c>
      <c r="K67" s="55">
        <v>1472069.15</v>
      </c>
      <c r="L67" s="55">
        <v>1471700.11</v>
      </c>
      <c r="M67" s="111">
        <v>40.565347382182203</v>
      </c>
      <c r="N67" s="55">
        <v>1461929.85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629</v>
      </c>
      <c r="F68" s="72" t="s">
        <v>630</v>
      </c>
      <c r="G68" s="55">
        <v>4029727.08</v>
      </c>
      <c r="H68" s="55">
        <v>147118.17000000001</v>
      </c>
      <c r="I68" s="55">
        <v>4176845.25</v>
      </c>
      <c r="J68" s="55">
        <v>2027346.42</v>
      </c>
      <c r="K68" s="55">
        <v>2027346.42</v>
      </c>
      <c r="L68" s="55">
        <v>2011597.02</v>
      </c>
      <c r="M68" s="111">
        <v>48.160678684468898</v>
      </c>
      <c r="N68" s="55">
        <v>2011597.02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631</v>
      </c>
      <c r="F69" s="72" t="s">
        <v>632</v>
      </c>
      <c r="G69" s="55">
        <v>416017266.30000001</v>
      </c>
      <c r="H69" s="55">
        <v>25713303.25</v>
      </c>
      <c r="I69" s="55">
        <v>441730569.55000001</v>
      </c>
      <c r="J69" s="55">
        <v>258246639.15000001</v>
      </c>
      <c r="K69" s="55">
        <v>252487711.63</v>
      </c>
      <c r="L69" s="55">
        <v>243117409.93000001</v>
      </c>
      <c r="M69" s="111">
        <v>55.037488163354602</v>
      </c>
      <c r="N69" s="55">
        <v>235178416.43000001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633</v>
      </c>
      <c r="F70" s="72" t="s">
        <v>634</v>
      </c>
      <c r="G70" s="55">
        <v>480923283.70999998</v>
      </c>
      <c r="H70" s="55">
        <v>17152100.460000001</v>
      </c>
      <c r="I70" s="55">
        <v>498075384.17000002</v>
      </c>
      <c r="J70" s="55">
        <v>290163491.01999998</v>
      </c>
      <c r="K70" s="55">
        <v>290163491.01999998</v>
      </c>
      <c r="L70" s="55">
        <v>285096236.31999999</v>
      </c>
      <c r="M70" s="111">
        <v>57.239575650799999</v>
      </c>
      <c r="N70" s="55">
        <v>276166105.20999998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635</v>
      </c>
      <c r="F71" s="72" t="s">
        <v>636</v>
      </c>
      <c r="G71" s="55">
        <v>78815006.409999996</v>
      </c>
      <c r="H71" s="55">
        <v>5087123.41</v>
      </c>
      <c r="I71" s="55">
        <v>83902129.819999993</v>
      </c>
      <c r="J71" s="55">
        <v>48152466.399999999</v>
      </c>
      <c r="K71" s="55">
        <v>48152466.399999999</v>
      </c>
      <c r="L71" s="55">
        <v>46897748.25</v>
      </c>
      <c r="M71" s="111">
        <v>55.895778034016999</v>
      </c>
      <c r="N71" s="55">
        <v>45681653.869999997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637</v>
      </c>
      <c r="F72" s="72" t="s">
        <v>638</v>
      </c>
      <c r="G72" s="55">
        <v>30588807.800000001</v>
      </c>
      <c r="H72" s="55">
        <v>1249920.19</v>
      </c>
      <c r="I72" s="55">
        <v>31838727.989999998</v>
      </c>
      <c r="J72" s="55">
        <v>18372263.629999999</v>
      </c>
      <c r="K72" s="55">
        <v>18372263.629999999</v>
      </c>
      <c r="L72" s="55">
        <v>18352035.010000002</v>
      </c>
      <c r="M72" s="111">
        <v>57.640603656540698</v>
      </c>
      <c r="N72" s="55">
        <v>17826500.420000002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639</v>
      </c>
      <c r="F73" s="72" t="s">
        <v>640</v>
      </c>
      <c r="G73" s="55">
        <v>13155022.33</v>
      </c>
      <c r="H73" s="55">
        <v>1492746.02</v>
      </c>
      <c r="I73" s="55">
        <v>14647768.35</v>
      </c>
      <c r="J73" s="55">
        <v>8638304.5999999996</v>
      </c>
      <c r="K73" s="55">
        <v>8635569.0999999996</v>
      </c>
      <c r="L73" s="55">
        <v>8062286.75</v>
      </c>
      <c r="M73" s="111">
        <v>55.041058524112998</v>
      </c>
      <c r="N73" s="55">
        <v>7956283.8399999999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641</v>
      </c>
      <c r="F74" s="72" t="s">
        <v>642</v>
      </c>
      <c r="G74" s="55">
        <v>5411215.9900000002</v>
      </c>
      <c r="H74" s="55">
        <v>17084154.210000001</v>
      </c>
      <c r="I74" s="55">
        <v>22495370.199999999</v>
      </c>
      <c r="J74" s="55">
        <v>6570990.9000000004</v>
      </c>
      <c r="K74" s="55">
        <v>6075990.9000000004</v>
      </c>
      <c r="L74" s="55">
        <v>5175748.8099999996</v>
      </c>
      <c r="M74" s="111">
        <v>23.008062387877501</v>
      </c>
      <c r="N74" s="55">
        <v>5174473.33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643</v>
      </c>
      <c r="F75" s="72" t="s">
        <v>644</v>
      </c>
      <c r="G75" s="55">
        <v>10103479.85</v>
      </c>
      <c r="H75" s="55">
        <v>2208716.38</v>
      </c>
      <c r="I75" s="55">
        <v>12312196.23</v>
      </c>
      <c r="J75" s="55">
        <v>5225051.32</v>
      </c>
      <c r="K75" s="55">
        <v>5225051.32</v>
      </c>
      <c r="L75" s="55">
        <v>5215982.32</v>
      </c>
      <c r="M75" s="111">
        <v>42.364353382304699</v>
      </c>
      <c r="N75" s="55">
        <v>4805009.82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645</v>
      </c>
      <c r="F76" s="72" t="s">
        <v>646</v>
      </c>
      <c r="G76" s="55">
        <v>220274721.87</v>
      </c>
      <c r="H76" s="55">
        <v>0</v>
      </c>
      <c r="I76" s="55">
        <v>220274721.87</v>
      </c>
      <c r="J76" s="55">
        <v>210918023.59</v>
      </c>
      <c r="K76" s="55">
        <v>210451573.59</v>
      </c>
      <c r="L76" s="55">
        <v>122374741.59</v>
      </c>
      <c r="M76" s="111">
        <v>55.5555083902102</v>
      </c>
      <c r="N76" s="55">
        <v>109042521.19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647</v>
      </c>
      <c r="F77" s="72" t="s">
        <v>648</v>
      </c>
      <c r="G77" s="55">
        <v>753552.53</v>
      </c>
      <c r="H77" s="55">
        <v>-11042.27</v>
      </c>
      <c r="I77" s="55">
        <v>742510.26</v>
      </c>
      <c r="J77" s="55">
        <v>355534.79</v>
      </c>
      <c r="K77" s="55">
        <v>355534.79</v>
      </c>
      <c r="L77" s="55">
        <v>325289.83</v>
      </c>
      <c r="M77" s="111">
        <v>43.809472747218301</v>
      </c>
      <c r="N77" s="55">
        <v>325087.62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649</v>
      </c>
      <c r="F78" s="72" t="s">
        <v>650</v>
      </c>
      <c r="G78" s="55">
        <v>4049365.32</v>
      </c>
      <c r="H78" s="55">
        <v>7725751.1799999997</v>
      </c>
      <c r="I78" s="55">
        <v>11775116.5</v>
      </c>
      <c r="J78" s="55">
        <v>3989209.97</v>
      </c>
      <c r="K78" s="55">
        <v>3984409.97</v>
      </c>
      <c r="L78" s="55">
        <v>3919409.73</v>
      </c>
      <c r="M78" s="111">
        <v>33.285528257830798</v>
      </c>
      <c r="N78" s="55">
        <v>3681412.73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651</v>
      </c>
      <c r="F79" s="72" t="s">
        <v>652</v>
      </c>
      <c r="G79" s="55">
        <v>15447103.699999999</v>
      </c>
      <c r="H79" s="55">
        <v>-344714.73</v>
      </c>
      <c r="I79" s="55">
        <v>15102388.970000001</v>
      </c>
      <c r="J79" s="55">
        <v>12706877.140000001</v>
      </c>
      <c r="K79" s="55">
        <v>12508553.9</v>
      </c>
      <c r="L79" s="55">
        <v>7272241.3399999999</v>
      </c>
      <c r="M79" s="111">
        <v>48.152920405148301</v>
      </c>
      <c r="N79" s="55">
        <v>7272241.3399999999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89869595.670000002</v>
      </c>
      <c r="I80" s="74">
        <v>1466327328.5</v>
      </c>
      <c r="J80" s="74">
        <v>930212632.74000001</v>
      </c>
      <c r="K80" s="74">
        <v>913132929.69000006</v>
      </c>
      <c r="L80" s="74">
        <v>782919313.72000003</v>
      </c>
      <c r="M80" s="112">
        <v>53.393215723592803</v>
      </c>
      <c r="N80" s="74">
        <v>749058397.39999998</v>
      </c>
    </row>
    <row r="81" spans="1:14" ht="13.8" x14ac:dyDescent="0.2">
      <c r="A81" s="37" t="s">
        <v>70</v>
      </c>
      <c r="B81" s="72" t="s">
        <v>70</v>
      </c>
      <c r="C81" s="37" t="s">
        <v>653</v>
      </c>
      <c r="D81" s="72" t="s">
        <v>654</v>
      </c>
      <c r="E81" s="37" t="s">
        <v>655</v>
      </c>
      <c r="F81" s="72" t="s">
        <v>656</v>
      </c>
      <c r="G81" s="55">
        <v>91021180.180000007</v>
      </c>
      <c r="H81" s="55">
        <v>48290963.579999998</v>
      </c>
      <c r="I81" s="55">
        <v>139312143.75999999</v>
      </c>
      <c r="J81" s="55">
        <v>45757440.25</v>
      </c>
      <c r="K81" s="55">
        <v>45525504.82</v>
      </c>
      <c r="L81" s="55">
        <v>11229927.42</v>
      </c>
      <c r="M81" s="111">
        <v>8.0609824218528701</v>
      </c>
      <c r="N81" s="55">
        <v>7977490.3899999997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657</v>
      </c>
      <c r="F82" s="72" t="s">
        <v>658</v>
      </c>
      <c r="G82" s="55">
        <v>5671590.1299999999</v>
      </c>
      <c r="H82" s="55">
        <v>-88.11</v>
      </c>
      <c r="I82" s="55">
        <v>5671502.0199999996</v>
      </c>
      <c r="J82" s="55">
        <v>3305093.37</v>
      </c>
      <c r="K82" s="55">
        <v>3301890.87</v>
      </c>
      <c r="L82" s="55">
        <v>1287408.29</v>
      </c>
      <c r="M82" s="111">
        <v>22.6996003079974</v>
      </c>
      <c r="N82" s="55">
        <v>1204019.3400000001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48290875.469999999</v>
      </c>
      <c r="I83" s="74">
        <v>144983645.78</v>
      </c>
      <c r="J83" s="74">
        <v>49062533.619999997</v>
      </c>
      <c r="K83" s="74">
        <v>48827395.689999998</v>
      </c>
      <c r="L83" s="74">
        <v>12517335.710000001</v>
      </c>
      <c r="M83" s="112">
        <v>8.6336190834888793</v>
      </c>
      <c r="N83" s="74">
        <v>9181509.7300000004</v>
      </c>
    </row>
    <row r="84" spans="1:14" ht="13.8" x14ac:dyDescent="0.2">
      <c r="A84" s="37" t="s">
        <v>70</v>
      </c>
      <c r="B84" s="72" t="s">
        <v>70</v>
      </c>
      <c r="C84" s="37" t="s">
        <v>659</v>
      </c>
      <c r="D84" s="72" t="s">
        <v>660</v>
      </c>
      <c r="E84" s="37" t="s">
        <v>661</v>
      </c>
      <c r="F84" s="72" t="s">
        <v>662</v>
      </c>
      <c r="G84" s="55">
        <v>23529130.18</v>
      </c>
      <c r="H84" s="55">
        <v>6263038.3099999996</v>
      </c>
      <c r="I84" s="55">
        <v>29792168.489999998</v>
      </c>
      <c r="J84" s="55">
        <v>15523730.960000001</v>
      </c>
      <c r="K84" s="55">
        <v>15274726.42</v>
      </c>
      <c r="L84" s="55">
        <v>4693658.96</v>
      </c>
      <c r="M84" s="111">
        <v>15.7546737880979</v>
      </c>
      <c r="N84" s="55">
        <v>4061741.31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663</v>
      </c>
      <c r="F85" s="72" t="s">
        <v>664</v>
      </c>
      <c r="G85" s="55">
        <v>6272163</v>
      </c>
      <c r="H85" s="55">
        <v>-67502.559999999998</v>
      </c>
      <c r="I85" s="55">
        <v>6204660.4400000004</v>
      </c>
      <c r="J85" s="55">
        <v>3518075.7</v>
      </c>
      <c r="K85" s="55">
        <v>3518075.7</v>
      </c>
      <c r="L85" s="55">
        <v>2282503.46</v>
      </c>
      <c r="M85" s="111">
        <v>36.7869198012067</v>
      </c>
      <c r="N85" s="55">
        <v>2277341.91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665</v>
      </c>
      <c r="F86" s="72" t="s">
        <v>666</v>
      </c>
      <c r="G86" s="55">
        <v>2835315.78</v>
      </c>
      <c r="H86" s="55">
        <v>0</v>
      </c>
      <c r="I86" s="55">
        <v>2835315.78</v>
      </c>
      <c r="J86" s="55">
        <v>1790746.31</v>
      </c>
      <c r="K86" s="55">
        <v>1726562.31</v>
      </c>
      <c r="L86" s="55">
        <v>1199253.4099999999</v>
      </c>
      <c r="M86" s="111">
        <v>42.296996280252102</v>
      </c>
      <c r="N86" s="55">
        <v>1165818.2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6195535.75</v>
      </c>
      <c r="I87" s="74">
        <v>38832144.710000001</v>
      </c>
      <c r="J87" s="74">
        <v>20832552.969999999</v>
      </c>
      <c r="K87" s="74">
        <v>20519364.43</v>
      </c>
      <c r="L87" s="74">
        <v>8175415.8300000001</v>
      </c>
      <c r="M87" s="112">
        <v>21.0532173565337</v>
      </c>
      <c r="N87" s="74">
        <v>7504901.4199999999</v>
      </c>
    </row>
    <row r="88" spans="1:14" ht="13.8" x14ac:dyDescent="0.2">
      <c r="A88" s="37" t="s">
        <v>70</v>
      </c>
      <c r="B88" s="72" t="s">
        <v>70</v>
      </c>
      <c r="C88" s="37" t="s">
        <v>667</v>
      </c>
      <c r="D88" s="72" t="s">
        <v>668</v>
      </c>
      <c r="E88" s="37" t="s">
        <v>669</v>
      </c>
      <c r="F88" s="72" t="s">
        <v>670</v>
      </c>
      <c r="G88" s="55">
        <v>13874244.390000001</v>
      </c>
      <c r="H88" s="55">
        <v>739621.6</v>
      </c>
      <c r="I88" s="55">
        <v>14613865.99</v>
      </c>
      <c r="J88" s="55">
        <v>8300631.7999999998</v>
      </c>
      <c r="K88" s="55">
        <v>8264031.7999999998</v>
      </c>
      <c r="L88" s="55">
        <v>6564443.6200000001</v>
      </c>
      <c r="M88" s="111">
        <v>44.919281622617397</v>
      </c>
      <c r="N88" s="55">
        <v>6440043.9400000004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671</v>
      </c>
      <c r="F89" s="72" t="s">
        <v>672</v>
      </c>
      <c r="G89" s="55">
        <v>741080.25</v>
      </c>
      <c r="H89" s="55">
        <v>24264.5</v>
      </c>
      <c r="I89" s="55">
        <v>765344.75</v>
      </c>
      <c r="J89" s="55">
        <v>558974.49</v>
      </c>
      <c r="K89" s="55">
        <v>528974.49</v>
      </c>
      <c r="L89" s="55">
        <v>406429.49</v>
      </c>
      <c r="M89" s="111">
        <v>53.104106352072101</v>
      </c>
      <c r="N89" s="55">
        <v>391261.87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673</v>
      </c>
      <c r="F90" s="72" t="s">
        <v>674</v>
      </c>
      <c r="G90" s="55">
        <v>11545308.869999999</v>
      </c>
      <c r="H90" s="55">
        <v>1340665.28</v>
      </c>
      <c r="I90" s="55">
        <v>12885974.15</v>
      </c>
      <c r="J90" s="55">
        <v>9215169.3900000006</v>
      </c>
      <c r="K90" s="55">
        <v>3844537.59</v>
      </c>
      <c r="L90" s="55">
        <v>2300849.27</v>
      </c>
      <c r="M90" s="111">
        <v>17.8554546456234</v>
      </c>
      <c r="N90" s="55">
        <v>2180009.85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675</v>
      </c>
      <c r="F91" s="72" t="s">
        <v>676</v>
      </c>
      <c r="G91" s="55">
        <v>6892502.8899999997</v>
      </c>
      <c r="H91" s="55">
        <v>2516146.59</v>
      </c>
      <c r="I91" s="55">
        <v>9408649.4800000004</v>
      </c>
      <c r="J91" s="55">
        <v>5505635.9500000002</v>
      </c>
      <c r="K91" s="55">
        <v>1381758.52</v>
      </c>
      <c r="L91" s="55">
        <v>815111.4</v>
      </c>
      <c r="M91" s="111">
        <v>8.6634261562478798</v>
      </c>
      <c r="N91" s="55">
        <v>697487.12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677</v>
      </c>
      <c r="F92" s="72" t="s">
        <v>678</v>
      </c>
      <c r="G92" s="55">
        <v>7936175.0599999996</v>
      </c>
      <c r="H92" s="55">
        <v>4199985.66</v>
      </c>
      <c r="I92" s="55">
        <v>12136160.720000001</v>
      </c>
      <c r="J92" s="55">
        <v>7977123.54</v>
      </c>
      <c r="K92" s="55">
        <v>7958326.9100000001</v>
      </c>
      <c r="L92" s="55">
        <v>3354158.84</v>
      </c>
      <c r="M92" s="111">
        <v>27.637725944684099</v>
      </c>
      <c r="N92" s="55">
        <v>3054439.76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8820683.6300000008</v>
      </c>
      <c r="I93" s="74">
        <v>49809995.090000004</v>
      </c>
      <c r="J93" s="74">
        <v>31557535.170000002</v>
      </c>
      <c r="K93" s="74">
        <v>21977629.309999999</v>
      </c>
      <c r="L93" s="74">
        <v>13440992.619999999</v>
      </c>
      <c r="M93" s="112">
        <v>26.984529100462499</v>
      </c>
      <c r="N93" s="74">
        <v>12763242.539999999</v>
      </c>
    </row>
    <row r="94" spans="1:14" ht="13.8" x14ac:dyDescent="0.2">
      <c r="A94" s="37" t="s">
        <v>70</v>
      </c>
      <c r="B94" s="72" t="s">
        <v>70</v>
      </c>
      <c r="C94" s="37" t="s">
        <v>679</v>
      </c>
      <c r="D94" s="72" t="s">
        <v>680</v>
      </c>
      <c r="E94" s="37" t="s">
        <v>681</v>
      </c>
      <c r="F94" s="72" t="s">
        <v>682</v>
      </c>
      <c r="G94" s="55">
        <v>5001000</v>
      </c>
      <c r="H94" s="55">
        <v>0</v>
      </c>
      <c r="I94" s="55">
        <v>5001000</v>
      </c>
      <c r="J94" s="55">
        <v>1960713.72</v>
      </c>
      <c r="K94" s="55">
        <v>1954663.22</v>
      </c>
      <c r="L94" s="55">
        <v>784404.05</v>
      </c>
      <c r="M94" s="111">
        <v>15.6849440111978</v>
      </c>
      <c r="N94" s="55">
        <v>775662.75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1960713.72</v>
      </c>
      <c r="K95" s="74">
        <v>1954663.22</v>
      </c>
      <c r="L95" s="74">
        <v>784404.05</v>
      </c>
      <c r="M95" s="112">
        <v>15.6849440111978</v>
      </c>
      <c r="N95" s="74">
        <v>775662.75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309919373.98000002</v>
      </c>
      <c r="I96" s="98">
        <v>4396542004.6000004</v>
      </c>
      <c r="J96" s="98">
        <v>2742576919.5999999</v>
      </c>
      <c r="K96" s="98">
        <v>2691316943.0500002</v>
      </c>
      <c r="L96" s="98">
        <v>2274221091.79</v>
      </c>
      <c r="M96" s="113">
        <v>51.727496050544602</v>
      </c>
      <c r="N96" s="98">
        <v>2201631231.5700002</v>
      </c>
    </row>
    <row r="97" spans="1:14" ht="13.8" x14ac:dyDescent="0.2">
      <c r="A97" s="37" t="s">
        <v>17</v>
      </c>
      <c r="B97" s="72" t="s">
        <v>683</v>
      </c>
      <c r="C97" s="37" t="s">
        <v>462</v>
      </c>
      <c r="D97" s="72" t="s">
        <v>684</v>
      </c>
      <c r="E97" s="37" t="s">
        <v>685</v>
      </c>
      <c r="F97" s="72" t="s">
        <v>686</v>
      </c>
      <c r="G97" s="55">
        <v>10275651.970000001</v>
      </c>
      <c r="H97" s="55">
        <v>-1380068.38</v>
      </c>
      <c r="I97" s="55">
        <v>8895583.5899999999</v>
      </c>
      <c r="J97" s="55">
        <v>6525333.75</v>
      </c>
      <c r="K97" s="55">
        <v>6525333.75</v>
      </c>
      <c r="L97" s="55">
        <v>3921149.18</v>
      </c>
      <c r="M97" s="111">
        <v>44.079729455951302</v>
      </c>
      <c r="N97" s="55">
        <v>2427555.79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687</v>
      </c>
      <c r="F98" s="72" t="s">
        <v>688</v>
      </c>
      <c r="G98" s="55">
        <v>84838743.650000006</v>
      </c>
      <c r="H98" s="55">
        <v>1952785.65</v>
      </c>
      <c r="I98" s="55">
        <v>86791529.299999997</v>
      </c>
      <c r="J98" s="55">
        <v>82687399.230000004</v>
      </c>
      <c r="K98" s="55">
        <v>82119998.200000003</v>
      </c>
      <c r="L98" s="55">
        <v>38735054.490000002</v>
      </c>
      <c r="M98" s="111">
        <v>44.629994196910602</v>
      </c>
      <c r="N98" s="55">
        <v>33437983.25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689</v>
      </c>
      <c r="F99" s="72" t="s">
        <v>690</v>
      </c>
      <c r="G99" s="55">
        <v>79326210.670000002</v>
      </c>
      <c r="H99" s="55">
        <v>3347463.05</v>
      </c>
      <c r="I99" s="55">
        <v>82673673.719999999</v>
      </c>
      <c r="J99" s="55">
        <v>66124315.280000001</v>
      </c>
      <c r="K99" s="55">
        <v>62385485.850000001</v>
      </c>
      <c r="L99" s="55">
        <v>36997085.810000002</v>
      </c>
      <c r="M99" s="111">
        <v>44.750746090348102</v>
      </c>
      <c r="N99" s="55">
        <v>36497705.079999998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691</v>
      </c>
      <c r="F100" s="72" t="s">
        <v>692</v>
      </c>
      <c r="G100" s="55">
        <v>29640217.02</v>
      </c>
      <c r="H100" s="55">
        <v>19327910.960000001</v>
      </c>
      <c r="I100" s="55">
        <v>48968127.979999997</v>
      </c>
      <c r="J100" s="55">
        <v>28256181.210000001</v>
      </c>
      <c r="K100" s="55">
        <v>16063501.060000001</v>
      </c>
      <c r="L100" s="55">
        <v>12489375.24</v>
      </c>
      <c r="M100" s="111">
        <v>25.5051106815867</v>
      </c>
      <c r="N100" s="55">
        <v>12292025.27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23248091.280000001</v>
      </c>
      <c r="I101" s="74">
        <v>227328914.59</v>
      </c>
      <c r="J101" s="74">
        <v>183593229.47</v>
      </c>
      <c r="K101" s="74">
        <v>167094318.86000001</v>
      </c>
      <c r="L101" s="74">
        <v>92142664.719999999</v>
      </c>
      <c r="M101" s="112">
        <v>40.532751799824602</v>
      </c>
      <c r="N101" s="74">
        <v>84655269.390000001</v>
      </c>
    </row>
    <row r="102" spans="1:14" ht="13.8" x14ac:dyDescent="0.2">
      <c r="A102" s="37" t="s">
        <v>70</v>
      </c>
      <c r="B102" s="72" t="s">
        <v>70</v>
      </c>
      <c r="C102" s="37" t="s">
        <v>466</v>
      </c>
      <c r="D102" s="72" t="s">
        <v>693</v>
      </c>
      <c r="E102" s="37" t="s">
        <v>694</v>
      </c>
      <c r="F102" s="72" t="s">
        <v>695</v>
      </c>
      <c r="G102" s="55">
        <v>114608311.86</v>
      </c>
      <c r="H102" s="55">
        <v>2817789.51</v>
      </c>
      <c r="I102" s="55">
        <v>117426101.37</v>
      </c>
      <c r="J102" s="55">
        <v>65647501.299999997</v>
      </c>
      <c r="K102" s="55">
        <v>61947049.969999999</v>
      </c>
      <c r="L102" s="55">
        <v>24358376.850000001</v>
      </c>
      <c r="M102" s="111">
        <v>20.743579635032599</v>
      </c>
      <c r="N102" s="55">
        <v>23788418.32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696</v>
      </c>
      <c r="F103" s="72" t="s">
        <v>697</v>
      </c>
      <c r="G103" s="55">
        <v>66485094.219999999</v>
      </c>
      <c r="H103" s="55">
        <v>6175440.6399999997</v>
      </c>
      <c r="I103" s="55">
        <v>72660534.859999999</v>
      </c>
      <c r="J103" s="55">
        <v>57114150.850000001</v>
      </c>
      <c r="K103" s="55">
        <v>52962441.159999996</v>
      </c>
      <c r="L103" s="55">
        <v>22301691.449999999</v>
      </c>
      <c r="M103" s="111">
        <v>30.6929910342254</v>
      </c>
      <c r="N103" s="55">
        <v>16927719.469999999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698</v>
      </c>
      <c r="F104" s="72" t="s">
        <v>699</v>
      </c>
      <c r="G104" s="55">
        <v>32287963.66</v>
      </c>
      <c r="H104" s="55">
        <v>6675442.79</v>
      </c>
      <c r="I104" s="55">
        <v>38963406.450000003</v>
      </c>
      <c r="J104" s="55">
        <v>27947007.370000001</v>
      </c>
      <c r="K104" s="55">
        <v>17096094.010000002</v>
      </c>
      <c r="L104" s="55">
        <v>5822767.5599999996</v>
      </c>
      <c r="M104" s="111">
        <v>14.944195311752599</v>
      </c>
      <c r="N104" s="55">
        <v>5632786.4800000004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15668672.939999999</v>
      </c>
      <c r="I105" s="74">
        <v>229050042.68000001</v>
      </c>
      <c r="J105" s="74">
        <v>150708659.52000001</v>
      </c>
      <c r="K105" s="74">
        <v>132005585.14</v>
      </c>
      <c r="L105" s="74">
        <v>52482835.859999999</v>
      </c>
      <c r="M105" s="112">
        <v>22.913261768443501</v>
      </c>
      <c r="N105" s="74">
        <v>46348924.270000003</v>
      </c>
    </row>
    <row r="106" spans="1:14" ht="13.8" x14ac:dyDescent="0.2">
      <c r="A106" s="37" t="s">
        <v>70</v>
      </c>
      <c r="B106" s="72" t="s">
        <v>70</v>
      </c>
      <c r="C106" s="37" t="s">
        <v>468</v>
      </c>
      <c r="D106" s="72" t="s">
        <v>700</v>
      </c>
      <c r="E106" s="37" t="s">
        <v>701</v>
      </c>
      <c r="F106" s="72" t="s">
        <v>702</v>
      </c>
      <c r="G106" s="55">
        <v>3684988.78</v>
      </c>
      <c r="H106" s="55">
        <v>-581797.53</v>
      </c>
      <c r="I106" s="55">
        <v>3103191.25</v>
      </c>
      <c r="J106" s="55">
        <v>2021601.63</v>
      </c>
      <c r="K106" s="55">
        <v>2021601.63</v>
      </c>
      <c r="L106" s="55">
        <v>1593853.43</v>
      </c>
      <c r="M106" s="111">
        <v>51.361753162973798</v>
      </c>
      <c r="N106" s="55">
        <v>1006520.45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703</v>
      </c>
      <c r="F107" s="72" t="s">
        <v>704</v>
      </c>
      <c r="G107" s="55">
        <v>17140417.59</v>
      </c>
      <c r="H107" s="55">
        <v>1042829.82</v>
      </c>
      <c r="I107" s="55">
        <v>18183247.41</v>
      </c>
      <c r="J107" s="55">
        <v>9720139.5500000007</v>
      </c>
      <c r="K107" s="55">
        <v>9719736.9000000004</v>
      </c>
      <c r="L107" s="55">
        <v>8461069.8599999994</v>
      </c>
      <c r="M107" s="111">
        <v>46.532226445683101</v>
      </c>
      <c r="N107" s="55">
        <v>8458069.8599999994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705</v>
      </c>
      <c r="F108" s="72" t="s">
        <v>706</v>
      </c>
      <c r="G108" s="55">
        <v>3200000</v>
      </c>
      <c r="H108" s="55">
        <v>420000</v>
      </c>
      <c r="I108" s="55">
        <v>3620000</v>
      </c>
      <c r="J108" s="55">
        <v>3620000</v>
      </c>
      <c r="K108" s="55">
        <v>3620000</v>
      </c>
      <c r="L108" s="55">
        <v>2286666.69</v>
      </c>
      <c r="M108" s="111">
        <v>63.167588121546999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707</v>
      </c>
      <c r="F109" s="72" t="s">
        <v>708</v>
      </c>
      <c r="G109" s="55">
        <v>28988259.710000001</v>
      </c>
      <c r="H109" s="55">
        <v>1942136.86</v>
      </c>
      <c r="I109" s="55">
        <v>30930396.57</v>
      </c>
      <c r="J109" s="55">
        <v>27309869.390000001</v>
      </c>
      <c r="K109" s="55">
        <v>27249589.579999998</v>
      </c>
      <c r="L109" s="55">
        <v>8961480.8300000001</v>
      </c>
      <c r="M109" s="111">
        <v>28.973055064841699</v>
      </c>
      <c r="N109" s="55">
        <v>3021067.98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709</v>
      </c>
      <c r="F110" s="72" t="s">
        <v>710</v>
      </c>
      <c r="G110" s="55">
        <v>16963353.579999998</v>
      </c>
      <c r="H110" s="55">
        <v>-5242.2</v>
      </c>
      <c r="I110" s="55">
        <v>16958111.379999999</v>
      </c>
      <c r="J110" s="55">
        <v>12267289.779999999</v>
      </c>
      <c r="K110" s="55">
        <v>7252039.7800000003</v>
      </c>
      <c r="L110" s="55">
        <v>3294690.62</v>
      </c>
      <c r="M110" s="111">
        <v>19.428405358191501</v>
      </c>
      <c r="N110" s="55">
        <v>3293746.74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711</v>
      </c>
      <c r="F111" s="72" t="s">
        <v>712</v>
      </c>
      <c r="G111" s="55">
        <v>14182566.130000001</v>
      </c>
      <c r="H111" s="55">
        <v>2473751.75</v>
      </c>
      <c r="I111" s="55">
        <v>16656317.880000001</v>
      </c>
      <c r="J111" s="55">
        <v>6690056.4000000004</v>
      </c>
      <c r="K111" s="55">
        <v>6580779.04</v>
      </c>
      <c r="L111" s="55">
        <v>6054943.25</v>
      </c>
      <c r="M111" s="111">
        <v>36.352231589374497</v>
      </c>
      <c r="N111" s="55">
        <v>4117496.63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713</v>
      </c>
      <c r="F112" s="72" t="s">
        <v>714</v>
      </c>
      <c r="G112" s="55">
        <v>10478131.109999999</v>
      </c>
      <c r="H112" s="55">
        <v>0</v>
      </c>
      <c r="I112" s="55">
        <v>10478131.109999999</v>
      </c>
      <c r="J112" s="55">
        <v>9202561.0800000001</v>
      </c>
      <c r="K112" s="55">
        <v>9178561.0800000001</v>
      </c>
      <c r="L112" s="55">
        <v>2814589.34</v>
      </c>
      <c r="M112" s="111">
        <v>26.861558711685198</v>
      </c>
      <c r="N112" s="55">
        <v>1644170.11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5291678.7</v>
      </c>
      <c r="I113" s="74">
        <v>99929395.599999994</v>
      </c>
      <c r="J113" s="74">
        <v>70831517.829999998</v>
      </c>
      <c r="K113" s="74">
        <v>65622308.009999998</v>
      </c>
      <c r="L113" s="74">
        <v>33467294.02</v>
      </c>
      <c r="M113" s="112">
        <v>33.490940097310101</v>
      </c>
      <c r="N113" s="74">
        <v>21541071.77</v>
      </c>
    </row>
    <row r="114" spans="1:14" ht="13.8" x14ac:dyDescent="0.2">
      <c r="A114" s="37" t="s">
        <v>70</v>
      </c>
      <c r="B114" s="72" t="s">
        <v>70</v>
      </c>
      <c r="C114" s="37" t="s">
        <v>470</v>
      </c>
      <c r="D114" s="72" t="s">
        <v>715</v>
      </c>
      <c r="E114" s="37" t="s">
        <v>716</v>
      </c>
      <c r="F114" s="72" t="s">
        <v>717</v>
      </c>
      <c r="G114" s="55">
        <v>1419511.24</v>
      </c>
      <c r="H114" s="55">
        <v>-41152.480000000003</v>
      </c>
      <c r="I114" s="55">
        <v>1378358.76</v>
      </c>
      <c r="J114" s="55">
        <v>703141.88</v>
      </c>
      <c r="K114" s="55">
        <v>703141.88</v>
      </c>
      <c r="L114" s="55">
        <v>625865.81999999995</v>
      </c>
      <c r="M114" s="111">
        <v>45.406597916495997</v>
      </c>
      <c r="N114" s="55">
        <v>625865.81999999995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703141.88</v>
      </c>
      <c r="K115" s="74">
        <v>703141.88</v>
      </c>
      <c r="L115" s="74">
        <v>625865.81999999995</v>
      </c>
      <c r="M115" s="112">
        <v>45.406597916495997</v>
      </c>
      <c r="N115" s="74">
        <v>625865.81999999995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44167290.439999998</v>
      </c>
      <c r="I116" s="98">
        <v>557686711.63</v>
      </c>
      <c r="J116" s="98">
        <v>405836548.69999999</v>
      </c>
      <c r="K116" s="98">
        <v>365425353.88999999</v>
      </c>
      <c r="L116" s="98">
        <v>178718660.41999999</v>
      </c>
      <c r="M116" s="113">
        <v>32.046426191085502</v>
      </c>
      <c r="N116" s="98">
        <v>153171131.25</v>
      </c>
    </row>
    <row r="117" spans="1:14" ht="13.8" x14ac:dyDescent="0.2">
      <c r="A117" s="37" t="s">
        <v>9</v>
      </c>
      <c r="B117" s="72" t="s">
        <v>718</v>
      </c>
      <c r="C117" s="37" t="s">
        <v>719</v>
      </c>
      <c r="D117" s="72" t="s">
        <v>720</v>
      </c>
      <c r="E117" s="37" t="s">
        <v>721</v>
      </c>
      <c r="F117" s="72" t="s">
        <v>722</v>
      </c>
      <c r="G117" s="55">
        <v>11517484.25</v>
      </c>
      <c r="H117" s="55">
        <v>-1620707.18</v>
      </c>
      <c r="I117" s="55">
        <v>9896777.0700000003</v>
      </c>
      <c r="J117" s="55">
        <v>7175986.3399999999</v>
      </c>
      <c r="K117" s="55">
        <v>7168145.5300000003</v>
      </c>
      <c r="L117" s="55">
        <v>7073740.1299999999</v>
      </c>
      <c r="M117" s="111">
        <v>71.475189144580796</v>
      </c>
      <c r="N117" s="55">
        <v>7063713.21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723</v>
      </c>
      <c r="F118" s="72" t="s">
        <v>724</v>
      </c>
      <c r="G118" s="55">
        <v>3402181.59</v>
      </c>
      <c r="H118" s="55">
        <v>-437711.99</v>
      </c>
      <c r="I118" s="55">
        <v>2964469.6</v>
      </c>
      <c r="J118" s="55">
        <v>1916761.9</v>
      </c>
      <c r="K118" s="55">
        <v>1916761.9</v>
      </c>
      <c r="L118" s="55">
        <v>988280.5</v>
      </c>
      <c r="M118" s="111">
        <v>33.337515081955999</v>
      </c>
      <c r="N118" s="55">
        <v>988280.5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725</v>
      </c>
      <c r="F119" s="72" t="s">
        <v>726</v>
      </c>
      <c r="G119" s="55">
        <v>60009900</v>
      </c>
      <c r="H119" s="55">
        <v>-52075736.229999997</v>
      </c>
      <c r="I119" s="55">
        <v>7934163.7699999996</v>
      </c>
      <c r="J119" s="55">
        <v>0</v>
      </c>
      <c r="K119" s="55">
        <v>0</v>
      </c>
      <c r="L119" s="55">
        <v>0</v>
      </c>
      <c r="M119" s="111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727</v>
      </c>
      <c r="F120" s="72" t="s">
        <v>728</v>
      </c>
      <c r="G120" s="55">
        <v>931581.38</v>
      </c>
      <c r="H120" s="55">
        <v>0</v>
      </c>
      <c r="I120" s="55">
        <v>931581.38</v>
      </c>
      <c r="J120" s="55">
        <v>500130.87</v>
      </c>
      <c r="K120" s="55">
        <v>500130.87</v>
      </c>
      <c r="L120" s="55">
        <v>450484.19</v>
      </c>
      <c r="M120" s="111">
        <v>48.356933669069299</v>
      </c>
      <c r="N120" s="55">
        <v>450484.19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729</v>
      </c>
      <c r="F121" s="72" t="s">
        <v>730</v>
      </c>
      <c r="G121" s="55">
        <v>22544613.559999999</v>
      </c>
      <c r="H121" s="55">
        <v>0</v>
      </c>
      <c r="I121" s="55">
        <v>22544613.559999999</v>
      </c>
      <c r="J121" s="55">
        <v>20921710.600000001</v>
      </c>
      <c r="K121" s="55">
        <v>19265373.920000002</v>
      </c>
      <c r="L121" s="55">
        <v>1374064.71</v>
      </c>
      <c r="M121" s="111">
        <v>6.0948692083059202</v>
      </c>
      <c r="N121" s="55">
        <v>869900.71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731</v>
      </c>
      <c r="F122" s="72" t="s">
        <v>732</v>
      </c>
      <c r="G122" s="55">
        <v>11431317.310000001</v>
      </c>
      <c r="H122" s="55">
        <v>105997.87</v>
      </c>
      <c r="I122" s="55">
        <v>11537315.18</v>
      </c>
      <c r="J122" s="55">
        <v>7171049.8399999999</v>
      </c>
      <c r="K122" s="55">
        <v>7171049.8399999999</v>
      </c>
      <c r="L122" s="55">
        <v>295419.86</v>
      </c>
      <c r="M122" s="111">
        <v>2.5605598476854601</v>
      </c>
      <c r="N122" s="55">
        <v>295419.86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733</v>
      </c>
      <c r="F123" s="72" t="s">
        <v>734</v>
      </c>
      <c r="G123" s="55">
        <v>8901882.1999999993</v>
      </c>
      <c r="H123" s="55">
        <v>78911.72</v>
      </c>
      <c r="I123" s="55">
        <v>8980793.9199999999</v>
      </c>
      <c r="J123" s="55">
        <v>8279120.5999999996</v>
      </c>
      <c r="K123" s="55">
        <v>3564275.77</v>
      </c>
      <c r="L123" s="55">
        <v>945826.34</v>
      </c>
      <c r="M123" s="111">
        <v>10.5316562035086</v>
      </c>
      <c r="N123" s="55">
        <v>257331.14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735</v>
      </c>
      <c r="F124" s="72" t="s">
        <v>736</v>
      </c>
      <c r="G124" s="55">
        <v>36055736.259999998</v>
      </c>
      <c r="H124" s="55">
        <v>11287166.130000001</v>
      </c>
      <c r="I124" s="55">
        <v>47342902.390000001</v>
      </c>
      <c r="J124" s="55">
        <v>22107684.02</v>
      </c>
      <c r="K124" s="55">
        <v>16360719.039999999</v>
      </c>
      <c r="L124" s="55">
        <v>8047142.9100000001</v>
      </c>
      <c r="M124" s="111">
        <v>16.997569865297798</v>
      </c>
      <c r="N124" s="55">
        <v>7240926.04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737</v>
      </c>
      <c r="F125" s="72" t="s">
        <v>738</v>
      </c>
      <c r="G125" s="55">
        <v>129395110.7</v>
      </c>
      <c r="H125" s="55">
        <v>-91082549.790000007</v>
      </c>
      <c r="I125" s="55">
        <v>38312560.909999996</v>
      </c>
      <c r="J125" s="55">
        <v>41171.81</v>
      </c>
      <c r="K125" s="55">
        <v>41171.81</v>
      </c>
      <c r="L125" s="55">
        <v>41171.81</v>
      </c>
      <c r="M125" s="111">
        <v>0.10746295476492999</v>
      </c>
      <c r="N125" s="55">
        <v>41171.81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739</v>
      </c>
      <c r="F126" s="72" t="s">
        <v>18</v>
      </c>
      <c r="G126" s="55">
        <v>31991615.309999999</v>
      </c>
      <c r="H126" s="55">
        <v>-8166974.1500000004</v>
      </c>
      <c r="I126" s="55">
        <v>23824641.16</v>
      </c>
      <c r="J126" s="55">
        <v>0</v>
      </c>
      <c r="K126" s="55">
        <v>0</v>
      </c>
      <c r="L126" s="55">
        <v>0</v>
      </c>
      <c r="M126" s="111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740</v>
      </c>
      <c r="F127" s="72" t="s">
        <v>741</v>
      </c>
      <c r="G127" s="55">
        <v>1802308.76</v>
      </c>
      <c r="H127" s="55">
        <v>-112986.98</v>
      </c>
      <c r="I127" s="55">
        <v>1689321.78</v>
      </c>
      <c r="J127" s="55">
        <v>779526.41</v>
      </c>
      <c r="K127" s="55">
        <v>737176.41</v>
      </c>
      <c r="L127" s="55">
        <v>494754.22</v>
      </c>
      <c r="M127" s="111">
        <v>29.287150965401</v>
      </c>
      <c r="N127" s="55">
        <v>406469.05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-142024590.59999999</v>
      </c>
      <c r="I128" s="74">
        <v>175959140.72</v>
      </c>
      <c r="J128" s="74">
        <v>68893142.390000001</v>
      </c>
      <c r="K128" s="74">
        <v>56724805.090000004</v>
      </c>
      <c r="L128" s="74">
        <v>19710884.670000002</v>
      </c>
      <c r="M128" s="112">
        <v>11.2019668823943</v>
      </c>
      <c r="N128" s="74">
        <v>17613696.510000002</v>
      </c>
    </row>
    <row r="129" spans="1:14" ht="13.8" x14ac:dyDescent="0.2">
      <c r="A129" s="37" t="s">
        <v>70</v>
      </c>
      <c r="B129" s="72" t="s">
        <v>70</v>
      </c>
      <c r="C129" s="37" t="s">
        <v>742</v>
      </c>
      <c r="D129" s="72" t="s">
        <v>743</v>
      </c>
      <c r="E129" s="37" t="s">
        <v>744</v>
      </c>
      <c r="F129" s="72" t="s">
        <v>745</v>
      </c>
      <c r="G129" s="55">
        <v>8567634.4700000007</v>
      </c>
      <c r="H129" s="55">
        <v>623096.31999999995</v>
      </c>
      <c r="I129" s="55">
        <v>9190730.7899999991</v>
      </c>
      <c r="J129" s="55">
        <v>8268588.75</v>
      </c>
      <c r="K129" s="55">
        <v>4414920.3099999996</v>
      </c>
      <c r="L129" s="55">
        <v>2201699.13</v>
      </c>
      <c r="M129" s="111">
        <v>23.9556481449284</v>
      </c>
      <c r="N129" s="55">
        <v>2092807.67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746</v>
      </c>
      <c r="F130" s="72" t="s">
        <v>747</v>
      </c>
      <c r="G130" s="55">
        <v>986400</v>
      </c>
      <c r="H130" s="55">
        <v>0</v>
      </c>
      <c r="I130" s="55">
        <v>986400</v>
      </c>
      <c r="J130" s="55">
        <v>986400</v>
      </c>
      <c r="K130" s="55">
        <v>692806.17</v>
      </c>
      <c r="L130" s="55">
        <v>6406.17</v>
      </c>
      <c r="M130" s="111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623096.31999999995</v>
      </c>
      <c r="I131" s="74">
        <v>10177130.789999999</v>
      </c>
      <c r="J131" s="74">
        <v>9254988.75</v>
      </c>
      <c r="K131" s="74">
        <v>5107726.4800000004</v>
      </c>
      <c r="L131" s="74">
        <v>2208105.2999999998</v>
      </c>
      <c r="M131" s="112">
        <v>21.696736983764399</v>
      </c>
      <c r="N131" s="74">
        <v>2099213.84</v>
      </c>
    </row>
    <row r="132" spans="1:14" ht="13.8" x14ac:dyDescent="0.2">
      <c r="A132" s="37" t="s">
        <v>70</v>
      </c>
      <c r="B132" s="72" t="s">
        <v>70</v>
      </c>
      <c r="C132" s="37" t="s">
        <v>748</v>
      </c>
      <c r="D132" s="72" t="s">
        <v>749</v>
      </c>
      <c r="E132" s="37" t="s">
        <v>750</v>
      </c>
      <c r="F132" s="72" t="s">
        <v>751</v>
      </c>
      <c r="G132" s="55">
        <v>12340606.460000001</v>
      </c>
      <c r="H132" s="55">
        <v>2502878.5</v>
      </c>
      <c r="I132" s="55">
        <v>14843484.960000001</v>
      </c>
      <c r="J132" s="55">
        <v>9171809.1099999994</v>
      </c>
      <c r="K132" s="55">
        <v>9129364.1400000006</v>
      </c>
      <c r="L132" s="55">
        <v>8686359.0800000001</v>
      </c>
      <c r="M132" s="111">
        <v>58.519674479462701</v>
      </c>
      <c r="N132" s="55">
        <v>7632494.3899999997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752</v>
      </c>
      <c r="F133" s="72" t="s">
        <v>753</v>
      </c>
      <c r="G133" s="55">
        <v>10387507.869999999</v>
      </c>
      <c r="H133" s="55">
        <v>988403.9</v>
      </c>
      <c r="I133" s="55">
        <v>11375911.77</v>
      </c>
      <c r="J133" s="55">
        <v>5876715.5499999998</v>
      </c>
      <c r="K133" s="55">
        <v>5876715.5199999996</v>
      </c>
      <c r="L133" s="55">
        <v>4846825.95</v>
      </c>
      <c r="M133" s="111">
        <v>42.606043787908199</v>
      </c>
      <c r="N133" s="55">
        <v>4846810.17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754</v>
      </c>
      <c r="F134" s="72" t="s">
        <v>755</v>
      </c>
      <c r="G134" s="55">
        <v>5100993.25</v>
      </c>
      <c r="H134" s="55">
        <v>4397883.7699999996</v>
      </c>
      <c r="I134" s="55">
        <v>9498877.0199999996</v>
      </c>
      <c r="J134" s="55">
        <v>6094344.9000000004</v>
      </c>
      <c r="K134" s="55">
        <v>6094344.9000000004</v>
      </c>
      <c r="L134" s="55">
        <v>5273971.63</v>
      </c>
      <c r="M134" s="111">
        <v>55.522054016444201</v>
      </c>
      <c r="N134" s="55">
        <v>4973357.5599999996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756</v>
      </c>
      <c r="F135" s="72" t="s">
        <v>757</v>
      </c>
      <c r="G135" s="55">
        <v>1148778.1200000001</v>
      </c>
      <c r="H135" s="55">
        <v>100000</v>
      </c>
      <c r="I135" s="55">
        <v>1248778.1200000001</v>
      </c>
      <c r="J135" s="55">
        <v>632984.81999999995</v>
      </c>
      <c r="K135" s="55">
        <v>626087.18999999994</v>
      </c>
      <c r="L135" s="55">
        <v>530310.02</v>
      </c>
      <c r="M135" s="111">
        <v>42.466312590422397</v>
      </c>
      <c r="N135" s="55">
        <v>525292.59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758</v>
      </c>
      <c r="F136" s="72" t="s">
        <v>759</v>
      </c>
      <c r="G136" s="55">
        <v>625126.88</v>
      </c>
      <c r="H136" s="55">
        <v>0</v>
      </c>
      <c r="I136" s="55">
        <v>625126.88</v>
      </c>
      <c r="J136" s="55">
        <v>310945.75</v>
      </c>
      <c r="K136" s="55">
        <v>310945.75</v>
      </c>
      <c r="L136" s="55">
        <v>310230.19</v>
      </c>
      <c r="M136" s="111">
        <v>49.626755771564298</v>
      </c>
      <c r="N136" s="55">
        <v>310230.19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7989166.1699999999</v>
      </c>
      <c r="I137" s="74">
        <v>37592178.75</v>
      </c>
      <c r="J137" s="74">
        <v>22086800.129999999</v>
      </c>
      <c r="K137" s="74">
        <v>22037457.5</v>
      </c>
      <c r="L137" s="74">
        <v>19647696.870000001</v>
      </c>
      <c r="M137" s="112">
        <v>52.265384777678001</v>
      </c>
      <c r="N137" s="74">
        <v>18288184.899999999</v>
      </c>
    </row>
    <row r="138" spans="1:14" ht="13.8" x14ac:dyDescent="0.2">
      <c r="A138" s="37" t="s">
        <v>70</v>
      </c>
      <c r="B138" s="72" t="s">
        <v>70</v>
      </c>
      <c r="C138" s="37" t="s">
        <v>760</v>
      </c>
      <c r="D138" s="72" t="s">
        <v>761</v>
      </c>
      <c r="E138" s="37" t="s">
        <v>762</v>
      </c>
      <c r="F138" s="72" t="s">
        <v>763</v>
      </c>
      <c r="G138" s="55">
        <v>26000</v>
      </c>
      <c r="H138" s="55">
        <v>0</v>
      </c>
      <c r="I138" s="55">
        <v>26000</v>
      </c>
      <c r="J138" s="55">
        <v>18765</v>
      </c>
      <c r="K138" s="55">
        <v>18765</v>
      </c>
      <c r="L138" s="55">
        <v>18675.21</v>
      </c>
      <c r="M138" s="111">
        <v>71.827730769230797</v>
      </c>
      <c r="N138" s="55">
        <v>17172.28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764</v>
      </c>
      <c r="F139" s="72" t="s">
        <v>765</v>
      </c>
      <c r="G139" s="55">
        <v>3099131.02</v>
      </c>
      <c r="H139" s="55">
        <v>0</v>
      </c>
      <c r="I139" s="55">
        <v>3099131.02</v>
      </c>
      <c r="J139" s="55">
        <v>2191743.52</v>
      </c>
      <c r="K139" s="55">
        <v>2191743.52</v>
      </c>
      <c r="L139" s="55">
        <v>1262217.56</v>
      </c>
      <c r="M139" s="111">
        <v>40.728112230634302</v>
      </c>
      <c r="N139" s="55">
        <v>1080402.79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766</v>
      </c>
      <c r="F140" s="72" t="s">
        <v>767</v>
      </c>
      <c r="G140" s="55">
        <v>43000</v>
      </c>
      <c r="H140" s="55">
        <v>0</v>
      </c>
      <c r="I140" s="55">
        <v>43000</v>
      </c>
      <c r="J140" s="55">
        <v>13051.11</v>
      </c>
      <c r="K140" s="55">
        <v>13051.11</v>
      </c>
      <c r="L140" s="55">
        <v>13051.11</v>
      </c>
      <c r="M140" s="111">
        <v>30.351418604651201</v>
      </c>
      <c r="N140" s="55">
        <v>13051.11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2223559.63</v>
      </c>
      <c r="K141" s="74">
        <v>2223559.63</v>
      </c>
      <c r="L141" s="74">
        <v>1293943.8799999999</v>
      </c>
      <c r="M141" s="112">
        <v>40.8424989948806</v>
      </c>
      <c r="N141" s="74">
        <v>1110626.18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-133412328.11</v>
      </c>
      <c r="I142" s="98">
        <v>226896581.28</v>
      </c>
      <c r="J142" s="98">
        <v>102458490.90000001</v>
      </c>
      <c r="K142" s="98">
        <v>86093548.700000003</v>
      </c>
      <c r="L142" s="98">
        <v>42860630.719999999</v>
      </c>
      <c r="M142" s="113">
        <v>18.889941169764999</v>
      </c>
      <c r="N142" s="98">
        <v>39111721.43</v>
      </c>
    </row>
    <row r="143" spans="1:14" ht="13.8" x14ac:dyDescent="0.2">
      <c r="A143" s="37" t="s">
        <v>11</v>
      </c>
      <c r="B143" s="72" t="s">
        <v>768</v>
      </c>
      <c r="C143" s="37" t="s">
        <v>472</v>
      </c>
      <c r="D143" s="72" t="s">
        <v>769</v>
      </c>
      <c r="E143" s="37" t="s">
        <v>770</v>
      </c>
      <c r="F143" s="72" t="s">
        <v>771</v>
      </c>
      <c r="G143" s="55">
        <v>18250961.48</v>
      </c>
      <c r="H143" s="55">
        <v>-4325696.3099999996</v>
      </c>
      <c r="I143" s="55">
        <v>13925265.17</v>
      </c>
      <c r="J143" s="55">
        <v>9467973.0500000007</v>
      </c>
      <c r="K143" s="55">
        <v>9404152.25</v>
      </c>
      <c r="L143" s="55">
        <v>5284391.78</v>
      </c>
      <c r="M143" s="111">
        <v>37.948230898930902</v>
      </c>
      <c r="N143" s="55">
        <v>5270143.2300000004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772</v>
      </c>
      <c r="F144" s="72" t="s">
        <v>773</v>
      </c>
      <c r="G144" s="55">
        <v>59329733.409999996</v>
      </c>
      <c r="H144" s="55">
        <v>900000</v>
      </c>
      <c r="I144" s="55">
        <v>60229733.409999996</v>
      </c>
      <c r="J144" s="55">
        <v>19743046.899999999</v>
      </c>
      <c r="K144" s="55">
        <v>18337791.149999999</v>
      </c>
      <c r="L144" s="55">
        <v>10291529.33</v>
      </c>
      <c r="M144" s="111">
        <v>17.087124161654199</v>
      </c>
      <c r="N144" s="55">
        <v>10220174.59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774</v>
      </c>
      <c r="F145" s="72" t="s">
        <v>775</v>
      </c>
      <c r="G145" s="55">
        <v>36096227.890000001</v>
      </c>
      <c r="H145" s="55">
        <v>720899.61</v>
      </c>
      <c r="I145" s="55">
        <v>36817127.5</v>
      </c>
      <c r="J145" s="55">
        <v>19310838.23</v>
      </c>
      <c r="K145" s="55">
        <v>19310838.23</v>
      </c>
      <c r="L145" s="55">
        <v>19310838.23</v>
      </c>
      <c r="M145" s="111">
        <v>52.450692221982798</v>
      </c>
      <c r="N145" s="55">
        <v>19310838.23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776</v>
      </c>
      <c r="F146" s="72" t="s">
        <v>777</v>
      </c>
      <c r="G146" s="55">
        <v>461636875.10000002</v>
      </c>
      <c r="H146" s="55">
        <v>1179250</v>
      </c>
      <c r="I146" s="55">
        <v>462816125.10000002</v>
      </c>
      <c r="J146" s="55">
        <v>87970156.989999995</v>
      </c>
      <c r="K146" s="55">
        <v>87970156.989999995</v>
      </c>
      <c r="L146" s="55">
        <v>87724054.989999995</v>
      </c>
      <c r="M146" s="111">
        <v>18.954407643218101</v>
      </c>
      <c r="N146" s="55">
        <v>87683037.989999995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778</v>
      </c>
      <c r="F147" s="72" t="s">
        <v>779</v>
      </c>
      <c r="G147" s="55">
        <v>25146993.440000001</v>
      </c>
      <c r="H147" s="55">
        <v>424197.79</v>
      </c>
      <c r="I147" s="55">
        <v>25571191.23</v>
      </c>
      <c r="J147" s="55">
        <v>15149731.5</v>
      </c>
      <c r="K147" s="55">
        <v>12308987.130000001</v>
      </c>
      <c r="L147" s="55">
        <v>6236846.5099999998</v>
      </c>
      <c r="M147" s="111">
        <v>24.390128930258701</v>
      </c>
      <c r="N147" s="55">
        <v>5982240.6100000003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-1101348.9099999999</v>
      </c>
      <c r="I148" s="74">
        <v>599359442.40999997</v>
      </c>
      <c r="J148" s="74">
        <v>151641746.66999999</v>
      </c>
      <c r="K148" s="74">
        <v>147331925.75</v>
      </c>
      <c r="L148" s="74">
        <v>128847660.84</v>
      </c>
      <c r="M148" s="112">
        <v>21.497560849614501</v>
      </c>
      <c r="N148" s="74">
        <v>128466434.65000001</v>
      </c>
    </row>
    <row r="149" spans="1:14" ht="13.8" x14ac:dyDescent="0.2">
      <c r="A149" s="37" t="s">
        <v>70</v>
      </c>
      <c r="B149" s="72" t="s">
        <v>70</v>
      </c>
      <c r="C149" s="37" t="s">
        <v>474</v>
      </c>
      <c r="D149" s="72" t="s">
        <v>780</v>
      </c>
      <c r="E149" s="37" t="s">
        <v>781</v>
      </c>
      <c r="F149" s="72" t="s">
        <v>782</v>
      </c>
      <c r="G149" s="55">
        <v>4510560.07</v>
      </c>
      <c r="H149" s="55">
        <v>7087064.5800000001</v>
      </c>
      <c r="I149" s="55">
        <v>11597624.65</v>
      </c>
      <c r="J149" s="55">
        <v>9351981.2899999991</v>
      </c>
      <c r="K149" s="55">
        <v>9351981.2899999991</v>
      </c>
      <c r="L149" s="55">
        <v>9241476.4700000007</v>
      </c>
      <c r="M149" s="111">
        <v>79.684217664347301</v>
      </c>
      <c r="N149" s="55">
        <v>8979446.2899999991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783</v>
      </c>
      <c r="F150" s="72" t="s">
        <v>784</v>
      </c>
      <c r="G150" s="55">
        <v>5238355.28</v>
      </c>
      <c r="H150" s="55">
        <v>-19000</v>
      </c>
      <c r="I150" s="55">
        <v>5219355.28</v>
      </c>
      <c r="J150" s="55">
        <v>3268048.28</v>
      </c>
      <c r="K150" s="55">
        <v>3189009.55</v>
      </c>
      <c r="L150" s="55">
        <v>2000760.94</v>
      </c>
      <c r="M150" s="111">
        <v>38.333488192817597</v>
      </c>
      <c r="N150" s="55">
        <v>1944036.67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785</v>
      </c>
      <c r="F151" s="72" t="s">
        <v>786</v>
      </c>
      <c r="G151" s="55">
        <v>23698224.91</v>
      </c>
      <c r="H151" s="55">
        <v>-3016975.66</v>
      </c>
      <c r="I151" s="55">
        <v>20681249.25</v>
      </c>
      <c r="J151" s="55">
        <v>19713148.949999999</v>
      </c>
      <c r="K151" s="55">
        <v>4860030.95</v>
      </c>
      <c r="L151" s="55">
        <v>3491693.26</v>
      </c>
      <c r="M151" s="111">
        <v>16.883376907224299</v>
      </c>
      <c r="N151" s="55">
        <v>3441693.26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4051088.92</v>
      </c>
      <c r="I152" s="74">
        <v>37498229.18</v>
      </c>
      <c r="J152" s="74">
        <v>32333178.52</v>
      </c>
      <c r="K152" s="74">
        <v>17401021.789999999</v>
      </c>
      <c r="L152" s="74">
        <v>14733930.67</v>
      </c>
      <c r="M152" s="112">
        <v>39.292337244176998</v>
      </c>
      <c r="N152" s="74">
        <v>14365176.220000001</v>
      </c>
    </row>
    <row r="153" spans="1:14" ht="13.8" x14ac:dyDescent="0.2">
      <c r="A153" s="37" t="s">
        <v>70</v>
      </c>
      <c r="B153" s="72" t="s">
        <v>70</v>
      </c>
      <c r="C153" s="37" t="s">
        <v>476</v>
      </c>
      <c r="D153" s="72" t="s">
        <v>787</v>
      </c>
      <c r="E153" s="37" t="s">
        <v>788</v>
      </c>
      <c r="F153" s="72" t="s">
        <v>789</v>
      </c>
      <c r="G153" s="55">
        <v>88865674.75</v>
      </c>
      <c r="H153" s="55">
        <v>16472782.699999999</v>
      </c>
      <c r="I153" s="55">
        <v>105338457.45</v>
      </c>
      <c r="J153" s="55">
        <v>94492455.439999998</v>
      </c>
      <c r="K153" s="55">
        <v>53740215.270000003</v>
      </c>
      <c r="L153" s="55">
        <v>4430917.82</v>
      </c>
      <c r="M153" s="111">
        <v>4.2063629250534502</v>
      </c>
      <c r="N153" s="55">
        <v>3697456.83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790</v>
      </c>
      <c r="F154" s="72" t="s">
        <v>791</v>
      </c>
      <c r="G154" s="55">
        <v>1513885.65</v>
      </c>
      <c r="H154" s="55">
        <v>-105997.87</v>
      </c>
      <c r="I154" s="55">
        <v>1407887.78</v>
      </c>
      <c r="J154" s="55">
        <v>570113.30000000005</v>
      </c>
      <c r="K154" s="55">
        <v>570113.30000000005</v>
      </c>
      <c r="L154" s="55">
        <v>536069.72</v>
      </c>
      <c r="M154" s="111">
        <v>38.076168258240003</v>
      </c>
      <c r="N154" s="55">
        <v>536069.72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16366784.83</v>
      </c>
      <c r="I155" s="74">
        <v>106746345.23</v>
      </c>
      <c r="J155" s="74">
        <v>95062568.739999995</v>
      </c>
      <c r="K155" s="74">
        <v>54310328.57</v>
      </c>
      <c r="L155" s="74">
        <v>4966987.54</v>
      </c>
      <c r="M155" s="112">
        <v>4.6530750343704304</v>
      </c>
      <c r="N155" s="74">
        <v>4233526.55</v>
      </c>
    </row>
    <row r="156" spans="1:14" ht="13.8" x14ac:dyDescent="0.2">
      <c r="A156" s="37" t="s">
        <v>70</v>
      </c>
      <c r="B156" s="72" t="s">
        <v>70</v>
      </c>
      <c r="C156" s="37" t="s">
        <v>480</v>
      </c>
      <c r="D156" s="72" t="s">
        <v>792</v>
      </c>
      <c r="E156" s="37" t="s">
        <v>793</v>
      </c>
      <c r="F156" s="72" t="s">
        <v>794</v>
      </c>
      <c r="G156" s="55">
        <v>52714982.670000002</v>
      </c>
      <c r="H156" s="55">
        <v>3818420.68</v>
      </c>
      <c r="I156" s="55">
        <v>56533403.350000001</v>
      </c>
      <c r="J156" s="55">
        <v>20663761.09</v>
      </c>
      <c r="K156" s="55">
        <v>13433047.359999999</v>
      </c>
      <c r="L156" s="55">
        <v>9488287.7599999998</v>
      </c>
      <c r="M156" s="111">
        <v>16.783507090945399</v>
      </c>
      <c r="N156" s="55">
        <v>4468450.58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3818420.68</v>
      </c>
      <c r="I157" s="74">
        <v>56533403.350000001</v>
      </c>
      <c r="J157" s="74">
        <v>20663761.09</v>
      </c>
      <c r="K157" s="74">
        <v>13433047.359999999</v>
      </c>
      <c r="L157" s="74">
        <v>9488287.7599999998</v>
      </c>
      <c r="M157" s="112">
        <v>16.783507090945399</v>
      </c>
      <c r="N157" s="74">
        <v>4468450.58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23134945.52</v>
      </c>
      <c r="I158" s="98">
        <v>800137420.16999996</v>
      </c>
      <c r="J158" s="98">
        <v>299701255.01999998</v>
      </c>
      <c r="K158" s="98">
        <v>232476323.47</v>
      </c>
      <c r="L158" s="98">
        <v>158036866.81</v>
      </c>
      <c r="M158" s="113">
        <v>19.751215581996298</v>
      </c>
      <c r="N158" s="98">
        <v>151533588</v>
      </c>
    </row>
    <row r="159" spans="1:14" ht="13.8" x14ac:dyDescent="0.2">
      <c r="A159" s="37" t="s">
        <v>21</v>
      </c>
      <c r="B159" s="72" t="s">
        <v>795</v>
      </c>
      <c r="C159" s="37" t="s">
        <v>796</v>
      </c>
      <c r="D159" s="72" t="s">
        <v>797</v>
      </c>
      <c r="E159" s="37" t="s">
        <v>798</v>
      </c>
      <c r="F159" s="72" t="s">
        <v>799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31760717.780000001</v>
      </c>
      <c r="M159" s="111">
        <v>49.999999740245201</v>
      </c>
      <c r="N159" s="55">
        <v>31760717.780000001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800</v>
      </c>
      <c r="F160" s="72" t="s">
        <v>801</v>
      </c>
      <c r="G160" s="55">
        <v>3789679</v>
      </c>
      <c r="H160" s="55">
        <v>1394383.78</v>
      </c>
      <c r="I160" s="55">
        <v>5184062.78</v>
      </c>
      <c r="J160" s="55">
        <v>2597886.71</v>
      </c>
      <c r="K160" s="55">
        <v>2597886.71</v>
      </c>
      <c r="L160" s="55">
        <v>1455023.36</v>
      </c>
      <c r="M160" s="111">
        <v>28.067240343104</v>
      </c>
      <c r="N160" s="55">
        <v>1238532.8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1394383.78</v>
      </c>
      <c r="I161" s="74">
        <v>68705498.670000002</v>
      </c>
      <c r="J161" s="74">
        <v>66119322.600000001</v>
      </c>
      <c r="K161" s="74">
        <v>66119322.600000001</v>
      </c>
      <c r="L161" s="74">
        <v>33215741.140000001</v>
      </c>
      <c r="M161" s="112">
        <v>48.345098693685102</v>
      </c>
      <c r="N161" s="74">
        <v>32999250.579999998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1394383.78</v>
      </c>
      <c r="I162" s="98">
        <v>68705498.670000002</v>
      </c>
      <c r="J162" s="98">
        <v>66119322.600000001</v>
      </c>
      <c r="K162" s="98">
        <v>66119322.600000001</v>
      </c>
      <c r="L162" s="98">
        <v>33215741.140000001</v>
      </c>
      <c r="M162" s="113">
        <v>48.345098693685102</v>
      </c>
      <c r="N162" s="98">
        <v>32999250.579999998</v>
      </c>
    </row>
    <row r="163" spans="1:14" ht="13.8" x14ac:dyDescent="0.2">
      <c r="A163" s="129" t="s">
        <v>264</v>
      </c>
      <c r="B163" s="130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350889402.04000002</v>
      </c>
      <c r="I163" s="66">
        <v>8600479067.9300003</v>
      </c>
      <c r="J163" s="66">
        <v>5817906530.1000004</v>
      </c>
      <c r="K163" s="66">
        <v>5542172681.1800003</v>
      </c>
      <c r="L163" s="66">
        <v>3989707380.8000002</v>
      </c>
      <c r="M163" s="71">
        <v>46.389362142361001</v>
      </c>
      <c r="N163" s="66">
        <v>3851142782.1100001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F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2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802</v>
      </c>
      <c r="B7" s="42" t="s">
        <v>803</v>
      </c>
      <c r="C7" s="38">
        <v>307097.58</v>
      </c>
      <c r="D7" s="38">
        <v>0</v>
      </c>
      <c r="E7" s="38">
        <v>307097.58</v>
      </c>
      <c r="F7" s="38">
        <v>188415.57</v>
      </c>
      <c r="G7" s="38">
        <v>188415.57</v>
      </c>
      <c r="H7" s="55">
        <v>86889.14</v>
      </c>
      <c r="I7" s="49">
        <v>28.293658321892298</v>
      </c>
      <c r="J7" s="38">
        <v>80764.14</v>
      </c>
    </row>
    <row r="8" spans="1:10" ht="13.8" x14ac:dyDescent="0.2">
      <c r="A8" s="37" t="s">
        <v>804</v>
      </c>
      <c r="B8" s="42" t="s">
        <v>805</v>
      </c>
      <c r="C8" s="38">
        <v>10265030.890000001</v>
      </c>
      <c r="D8" s="38">
        <v>-484333.38</v>
      </c>
      <c r="E8" s="38">
        <v>9780697.5099999998</v>
      </c>
      <c r="F8" s="38">
        <v>6859925.1699999999</v>
      </c>
      <c r="G8" s="38">
        <v>2923867.06</v>
      </c>
      <c r="H8" s="55">
        <v>841555.87</v>
      </c>
      <c r="I8" s="49">
        <v>8.60425209081024</v>
      </c>
      <c r="J8" s="38">
        <v>637751.30000000005</v>
      </c>
    </row>
    <row r="9" spans="1:10" ht="13.8" x14ac:dyDescent="0.2">
      <c r="A9" s="37" t="s">
        <v>806</v>
      </c>
      <c r="B9" s="42" t="s">
        <v>807</v>
      </c>
      <c r="C9" s="38">
        <v>1134131.74</v>
      </c>
      <c r="D9" s="38">
        <v>0</v>
      </c>
      <c r="E9" s="38">
        <v>1134131.74</v>
      </c>
      <c r="F9" s="38">
        <v>939746.12</v>
      </c>
      <c r="G9" s="38">
        <v>931888.74</v>
      </c>
      <c r="H9" s="55">
        <v>601713.02</v>
      </c>
      <c r="I9" s="49">
        <v>53.054949330665899</v>
      </c>
      <c r="J9" s="38">
        <v>583058.17000000004</v>
      </c>
    </row>
    <row r="10" spans="1:10" ht="13.8" x14ac:dyDescent="0.2">
      <c r="A10" s="37" t="s">
        <v>808</v>
      </c>
      <c r="B10" s="42" t="s">
        <v>809</v>
      </c>
      <c r="C10" s="38">
        <v>451384566.05000001</v>
      </c>
      <c r="D10" s="38">
        <v>0</v>
      </c>
      <c r="E10" s="38">
        <v>451384566.05000001</v>
      </c>
      <c r="F10" s="38">
        <v>77679166.609999999</v>
      </c>
      <c r="G10" s="38">
        <v>77631212.780000001</v>
      </c>
      <c r="H10" s="55">
        <v>77256525.75</v>
      </c>
      <c r="I10" s="49">
        <v>17.115455768915702</v>
      </c>
      <c r="J10" s="38">
        <v>77214623.819999993</v>
      </c>
    </row>
    <row r="11" spans="1:10" ht="13.8" x14ac:dyDescent="0.2">
      <c r="A11" s="37" t="s">
        <v>810</v>
      </c>
      <c r="B11" s="42" t="s">
        <v>811</v>
      </c>
      <c r="C11" s="38">
        <v>71685612.75</v>
      </c>
      <c r="D11" s="38">
        <v>0</v>
      </c>
      <c r="E11" s="38">
        <v>71685612.75</v>
      </c>
      <c r="F11" s="38">
        <v>37620036.469999999</v>
      </c>
      <c r="G11" s="38">
        <v>37091221.399999999</v>
      </c>
      <c r="H11" s="55">
        <v>17761971.379999999</v>
      </c>
      <c r="I11" s="49">
        <v>24.777595808442101</v>
      </c>
      <c r="J11" s="38">
        <v>17529568.739999998</v>
      </c>
    </row>
    <row r="12" spans="1:10" ht="13.8" x14ac:dyDescent="0.2">
      <c r="A12" s="37" t="s">
        <v>812</v>
      </c>
      <c r="B12" s="42" t="s">
        <v>813</v>
      </c>
      <c r="C12" s="38">
        <v>14726175.210000001</v>
      </c>
      <c r="D12" s="38">
        <v>0</v>
      </c>
      <c r="E12" s="38">
        <v>14726175.210000001</v>
      </c>
      <c r="F12" s="38">
        <v>1824126.73</v>
      </c>
      <c r="G12" s="38">
        <v>1824126.73</v>
      </c>
      <c r="H12" s="55">
        <v>1824126.73</v>
      </c>
      <c r="I12" s="49">
        <v>12.3869688088547</v>
      </c>
      <c r="J12" s="38">
        <v>1814778.65</v>
      </c>
    </row>
    <row r="13" spans="1:10" ht="13.8" x14ac:dyDescent="0.2">
      <c r="A13" s="37" t="s">
        <v>814</v>
      </c>
      <c r="B13" s="42" t="s">
        <v>815</v>
      </c>
      <c r="C13" s="38">
        <v>12429754.359999999</v>
      </c>
      <c r="D13" s="38">
        <v>0</v>
      </c>
      <c r="E13" s="38">
        <v>12429754.359999999</v>
      </c>
      <c r="F13" s="38">
        <v>4225437.25</v>
      </c>
      <c r="G13" s="38">
        <v>4208072.9800000004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816</v>
      </c>
      <c r="B14" s="42" t="s">
        <v>817</v>
      </c>
      <c r="C14" s="38">
        <v>9916.67</v>
      </c>
      <c r="D14" s="38">
        <v>0</v>
      </c>
      <c r="E14" s="38">
        <v>9916.67</v>
      </c>
      <c r="F14" s="38">
        <v>9916.66</v>
      </c>
      <c r="G14" s="38">
        <v>9916.66</v>
      </c>
      <c r="H14" s="55">
        <v>7372.05</v>
      </c>
      <c r="I14" s="49">
        <v>74.339975011773106</v>
      </c>
      <c r="J14" s="38">
        <v>7372.05</v>
      </c>
    </row>
    <row r="15" spans="1:10" ht="13.8" x14ac:dyDescent="0.2">
      <c r="A15" s="37" t="s">
        <v>818</v>
      </c>
      <c r="B15" s="42" t="s">
        <v>819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820</v>
      </c>
      <c r="B16" s="42" t="s">
        <v>821</v>
      </c>
      <c r="C16" s="38">
        <v>3100646.85</v>
      </c>
      <c r="D16" s="38">
        <v>0</v>
      </c>
      <c r="E16" s="38">
        <v>3100646.85</v>
      </c>
      <c r="F16" s="38">
        <v>705012.57</v>
      </c>
      <c r="G16" s="38">
        <v>705012.57</v>
      </c>
      <c r="H16" s="55">
        <v>451678.3</v>
      </c>
      <c r="I16" s="49">
        <v>14.567228125318399</v>
      </c>
      <c r="J16" s="38">
        <v>157360.07</v>
      </c>
    </row>
    <row r="17" spans="1:10" ht="13.8" x14ac:dyDescent="0.2">
      <c r="A17" s="37" t="s">
        <v>822</v>
      </c>
      <c r="B17" s="42" t="s">
        <v>819</v>
      </c>
      <c r="C17" s="38">
        <v>6868.45</v>
      </c>
      <c r="D17" s="38">
        <v>0</v>
      </c>
      <c r="E17" s="38">
        <v>6868.45</v>
      </c>
      <c r="F17" s="38">
        <v>6337.7</v>
      </c>
      <c r="G17" s="38">
        <v>6145.93</v>
      </c>
      <c r="H17" s="55">
        <v>6145.93</v>
      </c>
      <c r="I17" s="49">
        <v>89.480596058790596</v>
      </c>
      <c r="J17" s="38">
        <v>6145.93</v>
      </c>
    </row>
    <row r="18" spans="1:10" ht="13.8" x14ac:dyDescent="0.2">
      <c r="A18" s="37" t="s">
        <v>823</v>
      </c>
      <c r="B18" s="42" t="s">
        <v>807</v>
      </c>
      <c r="C18" s="38">
        <v>60987775.840000004</v>
      </c>
      <c r="D18" s="38">
        <v>5006149.0599999996</v>
      </c>
      <c r="E18" s="38">
        <v>65993924.899999999</v>
      </c>
      <c r="F18" s="38">
        <v>17665162.82</v>
      </c>
      <c r="G18" s="38">
        <v>17012379.920000002</v>
      </c>
      <c r="H18" s="55">
        <v>9643925.0700000003</v>
      </c>
      <c r="I18" s="49">
        <v>14.6133527966602</v>
      </c>
      <c r="J18" s="38">
        <v>8864229.0700000003</v>
      </c>
    </row>
    <row r="19" spans="1:10" ht="13.8" x14ac:dyDescent="0.2">
      <c r="A19" s="37" t="s">
        <v>824</v>
      </c>
      <c r="B19" s="42" t="s">
        <v>825</v>
      </c>
      <c r="C19" s="38">
        <v>13343964.630000001</v>
      </c>
      <c r="D19" s="38">
        <v>26500</v>
      </c>
      <c r="E19" s="38">
        <v>13370464.630000001</v>
      </c>
      <c r="F19" s="38">
        <v>14042366.15</v>
      </c>
      <c r="G19" s="38">
        <v>6483048.9500000002</v>
      </c>
      <c r="H19" s="55">
        <v>2523300.4700000002</v>
      </c>
      <c r="I19" s="49">
        <v>18.872197338141401</v>
      </c>
      <c r="J19" s="38">
        <v>2157452.15</v>
      </c>
    </row>
    <row r="20" spans="1:10" ht="13.8" x14ac:dyDescent="0.2">
      <c r="A20" s="37" t="s">
        <v>826</v>
      </c>
      <c r="B20" s="42" t="s">
        <v>827</v>
      </c>
      <c r="C20" s="38">
        <v>6800</v>
      </c>
      <c r="D20" s="38">
        <v>0</v>
      </c>
      <c r="E20" s="38">
        <v>6800</v>
      </c>
      <c r="F20" s="38">
        <v>697.97</v>
      </c>
      <c r="G20" s="38">
        <v>697.97</v>
      </c>
      <c r="H20" s="55">
        <v>697.97</v>
      </c>
      <c r="I20" s="49">
        <v>10.2642647058824</v>
      </c>
      <c r="J20" s="38">
        <v>697.97</v>
      </c>
    </row>
    <row r="21" spans="1:10" ht="13.8" x14ac:dyDescent="0.2">
      <c r="A21" s="37" t="s">
        <v>828</v>
      </c>
      <c r="B21" s="42" t="s">
        <v>829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830</v>
      </c>
      <c r="B22" s="42" t="s">
        <v>831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605.33000000000004</v>
      </c>
      <c r="I22" s="49">
        <v>1.48861547178386</v>
      </c>
      <c r="J22" s="38">
        <v>605.33000000000004</v>
      </c>
    </row>
    <row r="23" spans="1:10" ht="13.8" x14ac:dyDescent="0.2">
      <c r="A23" s="37" t="s">
        <v>832</v>
      </c>
      <c r="B23" s="42" t="s">
        <v>833</v>
      </c>
      <c r="C23" s="38">
        <v>34200</v>
      </c>
      <c r="D23" s="38">
        <v>0</v>
      </c>
      <c r="E23" s="38">
        <v>34200</v>
      </c>
      <c r="F23" s="38">
        <v>10584.37</v>
      </c>
      <c r="G23" s="38">
        <v>10584.37</v>
      </c>
      <c r="H23" s="55">
        <v>3616.37</v>
      </c>
      <c r="I23" s="49">
        <v>10.574181286549701</v>
      </c>
      <c r="J23" s="38">
        <v>3616.37</v>
      </c>
    </row>
    <row r="24" spans="1:10" ht="13.8" x14ac:dyDescent="0.2">
      <c r="A24" s="37" t="s">
        <v>834</v>
      </c>
      <c r="B24" s="42" t="s">
        <v>835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836</v>
      </c>
      <c r="B25" s="42" t="s">
        <v>837</v>
      </c>
      <c r="C25" s="38">
        <v>89785</v>
      </c>
      <c r="D25" s="38">
        <v>0</v>
      </c>
      <c r="E25" s="38">
        <v>89785</v>
      </c>
      <c r="F25" s="38">
        <v>21665.05</v>
      </c>
      <c r="G25" s="38">
        <v>21665.05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838</v>
      </c>
      <c r="B26" s="42" t="s">
        <v>839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840</v>
      </c>
      <c r="B27" s="42" t="s">
        <v>841</v>
      </c>
      <c r="C27" s="38">
        <v>61343.25</v>
      </c>
      <c r="D27" s="38">
        <v>0</v>
      </c>
      <c r="E27" s="38">
        <v>61343.25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842</v>
      </c>
      <c r="B28" s="42" t="s">
        <v>843</v>
      </c>
      <c r="C28" s="38">
        <v>72372</v>
      </c>
      <c r="D28" s="38">
        <v>0</v>
      </c>
      <c r="E28" s="38">
        <v>72372</v>
      </c>
      <c r="F28" s="38">
        <v>25522.2</v>
      </c>
      <c r="G28" s="38">
        <v>25098.7</v>
      </c>
      <c r="H28" s="55">
        <v>7985.4</v>
      </c>
      <c r="I28" s="49">
        <v>11.033825236279201</v>
      </c>
      <c r="J28" s="38">
        <v>7440.9</v>
      </c>
    </row>
    <row r="29" spans="1:10" ht="13.8" x14ac:dyDescent="0.2">
      <c r="A29" s="37" t="s">
        <v>844</v>
      </c>
      <c r="B29" s="42" t="s">
        <v>845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846</v>
      </c>
      <c r="B30" s="42" t="s">
        <v>847</v>
      </c>
      <c r="C30" s="38">
        <v>2519368.36</v>
      </c>
      <c r="D30" s="38">
        <v>0</v>
      </c>
      <c r="E30" s="38">
        <v>2519368.36</v>
      </c>
      <c r="F30" s="38">
        <v>1890067.05</v>
      </c>
      <c r="G30" s="38">
        <v>1570350.47</v>
      </c>
      <c r="H30" s="55">
        <v>893597.38</v>
      </c>
      <c r="I30" s="49">
        <v>35.469103851093799</v>
      </c>
      <c r="J30" s="38">
        <v>828951.58</v>
      </c>
    </row>
    <row r="31" spans="1:10" ht="13.8" x14ac:dyDescent="0.2">
      <c r="A31" s="37" t="s">
        <v>848</v>
      </c>
      <c r="B31" s="42" t="s">
        <v>849</v>
      </c>
      <c r="C31" s="38">
        <v>4108120.1</v>
      </c>
      <c r="D31" s="38">
        <v>0</v>
      </c>
      <c r="E31" s="38">
        <v>4108120.1</v>
      </c>
      <c r="F31" s="38">
        <v>3888004.17</v>
      </c>
      <c r="G31" s="38">
        <v>3888004.17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850</v>
      </c>
      <c r="B32" s="42" t="s">
        <v>851</v>
      </c>
      <c r="C32" s="38">
        <v>0</v>
      </c>
      <c r="D32" s="38">
        <v>2353375.94</v>
      </c>
      <c r="E32" s="38">
        <v>2353375.94</v>
      </c>
      <c r="F32" s="38">
        <v>2111000</v>
      </c>
      <c r="G32" s="38">
        <v>2111000</v>
      </c>
      <c r="H32" s="55">
        <v>2111000</v>
      </c>
      <c r="I32" s="49">
        <v>89.700925556330802</v>
      </c>
      <c r="J32" s="38">
        <v>2111000</v>
      </c>
    </row>
    <row r="33" spans="1:10" ht="13.8" x14ac:dyDescent="0.2">
      <c r="A33" s="37" t="s">
        <v>852</v>
      </c>
      <c r="B33" s="42" t="s">
        <v>853</v>
      </c>
      <c r="C33" s="38">
        <v>0</v>
      </c>
      <c r="D33" s="38">
        <v>3635433.36</v>
      </c>
      <c r="E33" s="38">
        <v>3635433.36</v>
      </c>
      <c r="F33" s="38">
        <v>3220458.39</v>
      </c>
      <c r="G33" s="38">
        <v>3180762.07</v>
      </c>
      <c r="H33" s="55">
        <v>1250457.27</v>
      </c>
      <c r="I33" s="49">
        <v>34.396374411880302</v>
      </c>
      <c r="J33" s="38">
        <v>1203370.97</v>
      </c>
    </row>
    <row r="34" spans="1:10" ht="13.8" x14ac:dyDescent="0.2">
      <c r="A34" s="37" t="s">
        <v>854</v>
      </c>
      <c r="B34" s="42" t="s">
        <v>855</v>
      </c>
      <c r="C34" s="38">
        <v>0</v>
      </c>
      <c r="D34" s="38">
        <v>11203435.800000001</v>
      </c>
      <c r="E34" s="38">
        <v>11203435.800000001</v>
      </c>
      <c r="F34" s="38">
        <v>10711937.93</v>
      </c>
      <c r="G34" s="38">
        <v>7508763.29</v>
      </c>
      <c r="H34" s="55">
        <v>4067511.25</v>
      </c>
      <c r="I34" s="49">
        <v>36.305927240641701</v>
      </c>
      <c r="J34" s="38">
        <v>4032004.8</v>
      </c>
    </row>
    <row r="35" spans="1:10" ht="13.8" x14ac:dyDescent="0.2">
      <c r="A35" s="37" t="s">
        <v>856</v>
      </c>
      <c r="B35" s="42" t="s">
        <v>857</v>
      </c>
      <c r="C35" s="38">
        <v>0</v>
      </c>
      <c r="D35" s="38">
        <v>10412000</v>
      </c>
      <c r="E35" s="38">
        <v>10412000</v>
      </c>
      <c r="F35" s="38">
        <v>7097440.8099999996</v>
      </c>
      <c r="G35" s="38">
        <v>3652573.45</v>
      </c>
      <c r="H35" s="55">
        <v>2691209.83</v>
      </c>
      <c r="I35" s="49">
        <v>25.8471939108721</v>
      </c>
      <c r="J35" s="38">
        <v>2486664.37</v>
      </c>
    </row>
    <row r="36" spans="1:10" ht="13.8" x14ac:dyDescent="0.2">
      <c r="A36" s="37" t="s">
        <v>858</v>
      </c>
      <c r="B36" s="42" t="s">
        <v>859</v>
      </c>
      <c r="C36" s="38">
        <v>30000000</v>
      </c>
      <c r="D36" s="38">
        <v>-26057621.550000001</v>
      </c>
      <c r="E36" s="38">
        <v>3942378.45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860</v>
      </c>
      <c r="B37" s="42" t="s">
        <v>861</v>
      </c>
      <c r="C37" s="38">
        <v>50279651.340000004</v>
      </c>
      <c r="D37" s="38">
        <v>37009483.659999996</v>
      </c>
      <c r="E37" s="38">
        <v>87289135</v>
      </c>
      <c r="F37" s="38">
        <v>21714076.18</v>
      </c>
      <c r="G37" s="38">
        <v>21714076.18</v>
      </c>
      <c r="H37" s="55">
        <v>251107.36</v>
      </c>
      <c r="I37" s="49">
        <v>0.28767309929237</v>
      </c>
      <c r="J37" s="38">
        <v>123370.45</v>
      </c>
    </row>
    <row r="38" spans="1:10" ht="13.8" x14ac:dyDescent="0.2">
      <c r="A38" s="37" t="s">
        <v>862</v>
      </c>
      <c r="B38" s="42" t="s">
        <v>863</v>
      </c>
      <c r="C38" s="38">
        <v>6978125.5099999998</v>
      </c>
      <c r="D38" s="38">
        <v>15127487.41</v>
      </c>
      <c r="E38" s="38">
        <v>22105612.920000002</v>
      </c>
      <c r="F38" s="38">
        <v>10293959.99</v>
      </c>
      <c r="G38" s="38">
        <v>3118959.99</v>
      </c>
      <c r="H38" s="55">
        <v>3053459.99</v>
      </c>
      <c r="I38" s="49">
        <v>13.813052825318399</v>
      </c>
      <c r="J38" s="38">
        <v>3053459.99</v>
      </c>
    </row>
    <row r="39" spans="1:10" ht="13.8" x14ac:dyDescent="0.2">
      <c r="A39" s="37" t="s">
        <v>864</v>
      </c>
      <c r="B39" s="42" t="s">
        <v>865</v>
      </c>
      <c r="C39" s="38">
        <v>9636410.25</v>
      </c>
      <c r="D39" s="38">
        <v>111192.63</v>
      </c>
      <c r="E39" s="38">
        <v>9747602.8800000008</v>
      </c>
      <c r="F39" s="38">
        <v>4010211.4</v>
      </c>
      <c r="G39" s="38">
        <v>3985650.82</v>
      </c>
      <c r="H39" s="55">
        <v>790482.87</v>
      </c>
      <c r="I39" s="49">
        <v>8.1095104071371402</v>
      </c>
      <c r="J39" s="38">
        <v>648022.01</v>
      </c>
    </row>
    <row r="40" spans="1:10" ht="13.8" x14ac:dyDescent="0.2">
      <c r="A40" s="37" t="s">
        <v>866</v>
      </c>
      <c r="B40" s="42" t="s">
        <v>867</v>
      </c>
      <c r="C40" s="38">
        <v>13392119.65</v>
      </c>
      <c r="D40" s="38">
        <v>2197600.89</v>
      </c>
      <c r="E40" s="38">
        <v>15589720.539999999</v>
      </c>
      <c r="F40" s="38">
        <v>9195658.0399999991</v>
      </c>
      <c r="G40" s="38">
        <v>7402692.0199999996</v>
      </c>
      <c r="H40" s="55">
        <v>3700603.4</v>
      </c>
      <c r="I40" s="49">
        <v>23.7374582213005</v>
      </c>
      <c r="J40" s="38">
        <v>3565834.06</v>
      </c>
    </row>
    <row r="41" spans="1:10" ht="13.8" x14ac:dyDescent="0.2">
      <c r="A41" s="37" t="s">
        <v>868</v>
      </c>
      <c r="B41" s="42" t="s">
        <v>869</v>
      </c>
      <c r="C41" s="38">
        <v>21483418.329999998</v>
      </c>
      <c r="D41" s="38">
        <v>1609853.51</v>
      </c>
      <c r="E41" s="38">
        <v>23093271.84</v>
      </c>
      <c r="F41" s="38">
        <v>21107035.260000002</v>
      </c>
      <c r="G41" s="38">
        <v>16768782.029999999</v>
      </c>
      <c r="H41" s="55">
        <v>262587.62</v>
      </c>
      <c r="I41" s="49">
        <v>1.13707413059232</v>
      </c>
      <c r="J41" s="38">
        <v>165618.71</v>
      </c>
    </row>
    <row r="42" spans="1:10" ht="13.8" x14ac:dyDescent="0.2">
      <c r="A42" s="37" t="s">
        <v>870</v>
      </c>
      <c r="B42" s="42" t="s">
        <v>871</v>
      </c>
      <c r="C42" s="38">
        <v>44080022.090000004</v>
      </c>
      <c r="D42" s="38">
        <v>19551456.039999999</v>
      </c>
      <c r="E42" s="38">
        <v>63631478.130000003</v>
      </c>
      <c r="F42" s="38">
        <v>26508273.809999999</v>
      </c>
      <c r="G42" s="38">
        <v>19298085.140000001</v>
      </c>
      <c r="H42" s="55">
        <v>11155202.779999999</v>
      </c>
      <c r="I42" s="49">
        <v>17.530950258942202</v>
      </c>
      <c r="J42" s="38">
        <v>10943823.050000001</v>
      </c>
    </row>
    <row r="43" spans="1:10" ht="13.8" x14ac:dyDescent="0.2">
      <c r="A43" s="37" t="s">
        <v>872</v>
      </c>
      <c r="B43" s="42" t="s">
        <v>873</v>
      </c>
      <c r="C43" s="38">
        <v>56149459.07</v>
      </c>
      <c r="D43" s="38">
        <v>19957816.390000001</v>
      </c>
      <c r="E43" s="38">
        <v>76107275.459999993</v>
      </c>
      <c r="F43" s="38">
        <v>46240718.5</v>
      </c>
      <c r="G43" s="38">
        <v>30465975.010000002</v>
      </c>
      <c r="H43" s="55">
        <v>9475118.75</v>
      </c>
      <c r="I43" s="49">
        <v>12.449688538620601</v>
      </c>
      <c r="J43" s="38">
        <v>7689254.0899999999</v>
      </c>
    </row>
    <row r="44" spans="1:10" ht="13.8" x14ac:dyDescent="0.2">
      <c r="A44" s="37" t="s">
        <v>874</v>
      </c>
      <c r="B44" s="42" t="s">
        <v>875</v>
      </c>
      <c r="C44" s="38">
        <v>81710075.299999997</v>
      </c>
      <c r="D44" s="38">
        <v>17275881.34</v>
      </c>
      <c r="E44" s="38">
        <v>98985956.640000001</v>
      </c>
      <c r="F44" s="38">
        <v>92438549.319999993</v>
      </c>
      <c r="G44" s="38">
        <v>53022061.560000002</v>
      </c>
      <c r="H44" s="55">
        <v>3200793.68</v>
      </c>
      <c r="I44" s="49">
        <v>3.2335836199885399</v>
      </c>
      <c r="J44" s="38">
        <v>2466561.33</v>
      </c>
    </row>
    <row r="45" spans="1:10" ht="13.8" x14ac:dyDescent="0.2">
      <c r="A45" s="37" t="s">
        <v>876</v>
      </c>
      <c r="B45" s="42" t="s">
        <v>877</v>
      </c>
      <c r="C45" s="38">
        <v>45508334.409999996</v>
      </c>
      <c r="D45" s="38">
        <v>38828838.119999997</v>
      </c>
      <c r="E45" s="38">
        <v>84337172.530000001</v>
      </c>
      <c r="F45" s="38">
        <v>32742630.07</v>
      </c>
      <c r="G45" s="38">
        <v>17940092.32</v>
      </c>
      <c r="H45" s="55">
        <v>10796282.609999999</v>
      </c>
      <c r="I45" s="49">
        <v>12.8013333695288</v>
      </c>
      <c r="J45" s="38">
        <v>10343998.869999999</v>
      </c>
    </row>
    <row r="46" spans="1:10" ht="13.8" x14ac:dyDescent="0.2">
      <c r="A46" s="37" t="s">
        <v>878</v>
      </c>
      <c r="B46" s="42" t="s">
        <v>879</v>
      </c>
      <c r="C46" s="38">
        <v>17201973.399999999</v>
      </c>
      <c r="D46" s="38">
        <v>9264332.9900000002</v>
      </c>
      <c r="E46" s="38">
        <v>26466306.390000001</v>
      </c>
      <c r="F46" s="38">
        <v>24621381.66</v>
      </c>
      <c r="G46" s="38">
        <v>24443883.899999999</v>
      </c>
      <c r="H46" s="55">
        <v>5786867.6299999999</v>
      </c>
      <c r="I46" s="49">
        <v>21.865036793296198</v>
      </c>
      <c r="J46" s="38">
        <v>5786867.6299999999</v>
      </c>
    </row>
    <row r="47" spans="1:10" ht="13.8" x14ac:dyDescent="0.2">
      <c r="A47" s="37" t="s">
        <v>880</v>
      </c>
      <c r="B47" s="42" t="s">
        <v>881</v>
      </c>
      <c r="C47" s="38">
        <v>1319660.52</v>
      </c>
      <c r="D47" s="38">
        <v>1830303.31</v>
      </c>
      <c r="E47" s="38">
        <v>3149963.83</v>
      </c>
      <c r="F47" s="38">
        <v>1042616.05</v>
      </c>
      <c r="G47" s="38">
        <v>103935.84</v>
      </c>
      <c r="H47" s="55">
        <v>50723.67</v>
      </c>
      <c r="I47" s="49">
        <v>1.6102937283568699</v>
      </c>
      <c r="J47" s="38">
        <v>50723.67</v>
      </c>
    </row>
    <row r="48" spans="1:10" ht="13.8" x14ac:dyDescent="0.2">
      <c r="A48" s="37" t="s">
        <v>882</v>
      </c>
      <c r="B48" s="42" t="s">
        <v>883</v>
      </c>
      <c r="C48" s="38">
        <v>20484749.84</v>
      </c>
      <c r="D48" s="38">
        <v>-4246915.4800000004</v>
      </c>
      <c r="E48" s="38">
        <v>16237834.359999999</v>
      </c>
      <c r="F48" s="38">
        <v>3470640.11</v>
      </c>
      <c r="G48" s="38">
        <v>3337017.39</v>
      </c>
      <c r="H48" s="55">
        <v>1708304.8</v>
      </c>
      <c r="I48" s="49">
        <v>10.5205211614192</v>
      </c>
      <c r="J48" s="38">
        <v>1527341.54</v>
      </c>
    </row>
    <row r="49" spans="1:10" ht="13.8" x14ac:dyDescent="0.2">
      <c r="A49" s="37" t="s">
        <v>884</v>
      </c>
      <c r="B49" s="42" t="s">
        <v>885</v>
      </c>
      <c r="C49" s="38">
        <v>9206250</v>
      </c>
      <c r="D49" s="38">
        <v>0</v>
      </c>
      <c r="E49" s="38">
        <v>9206250</v>
      </c>
      <c r="F49" s="38">
        <v>9102563.0199999996</v>
      </c>
      <c r="G49" s="38">
        <v>4111313.02</v>
      </c>
      <c r="H49" s="55">
        <v>1031369.7</v>
      </c>
      <c r="I49" s="49">
        <v>11.2029295315682</v>
      </c>
      <c r="J49" s="38">
        <v>1031369.7</v>
      </c>
    </row>
    <row r="50" spans="1:10" ht="13.8" x14ac:dyDescent="0.2">
      <c r="A50" s="37" t="s">
        <v>886</v>
      </c>
      <c r="B50" s="42" t="s">
        <v>887</v>
      </c>
      <c r="C50" s="38">
        <v>39887709.32</v>
      </c>
      <c r="D50" s="38">
        <v>3818420.68</v>
      </c>
      <c r="E50" s="38">
        <v>43706130</v>
      </c>
      <c r="F50" s="38">
        <v>10006130</v>
      </c>
      <c r="G50" s="38">
        <v>2818420.68</v>
      </c>
      <c r="H50" s="55">
        <v>2818420.68</v>
      </c>
      <c r="I50" s="49">
        <v>6.4485706696063003</v>
      </c>
      <c r="J50" s="38">
        <v>0</v>
      </c>
    </row>
    <row r="51" spans="1:10" ht="13.8" x14ac:dyDescent="0.2">
      <c r="A51" s="37" t="s">
        <v>888</v>
      </c>
      <c r="B51" s="42" t="s">
        <v>889</v>
      </c>
      <c r="C51" s="38">
        <v>2710196</v>
      </c>
      <c r="D51" s="38">
        <v>0</v>
      </c>
      <c r="E51" s="38">
        <v>2710196</v>
      </c>
      <c r="F51" s="38">
        <v>894193.72</v>
      </c>
      <c r="G51" s="38">
        <v>894193.72</v>
      </c>
      <c r="H51" s="55">
        <v>700603.79</v>
      </c>
      <c r="I51" s="49">
        <v>25.8506687339218</v>
      </c>
      <c r="J51" s="38">
        <v>270407.78999999998</v>
      </c>
    </row>
    <row r="52" spans="1:10" ht="13.8" x14ac:dyDescent="0.2">
      <c r="A52" s="37" t="s">
        <v>890</v>
      </c>
      <c r="B52" s="42" t="s">
        <v>891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892</v>
      </c>
      <c r="B53" s="42" t="s">
        <v>893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894</v>
      </c>
      <c r="B54" s="42" t="s">
        <v>895</v>
      </c>
      <c r="C54" s="38">
        <v>1549210.81</v>
      </c>
      <c r="D54" s="38">
        <v>0</v>
      </c>
      <c r="E54" s="38">
        <v>1549210.81</v>
      </c>
      <c r="F54" s="38">
        <v>1389483.47</v>
      </c>
      <c r="G54" s="38">
        <v>1329708.07</v>
      </c>
      <c r="H54" s="55">
        <v>147039.37</v>
      </c>
      <c r="I54" s="49">
        <v>9.4912434802852896</v>
      </c>
      <c r="J54" s="38">
        <v>147039.37</v>
      </c>
    </row>
    <row r="55" spans="1:10" ht="13.8" x14ac:dyDescent="0.2">
      <c r="A55" s="37" t="s">
        <v>896</v>
      </c>
      <c r="B55" s="42" t="s">
        <v>897</v>
      </c>
      <c r="C55" s="38">
        <v>5953823.8600000003</v>
      </c>
      <c r="D55" s="38">
        <v>0</v>
      </c>
      <c r="E55" s="38">
        <v>5953823.8600000003</v>
      </c>
      <c r="F55" s="38">
        <v>1904529.1</v>
      </c>
      <c r="G55" s="38">
        <v>1904529.1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898</v>
      </c>
      <c r="B56" s="42" t="s">
        <v>899</v>
      </c>
      <c r="C56" s="38">
        <v>3117944.41</v>
      </c>
      <c r="D56" s="38">
        <v>23096.32</v>
      </c>
      <c r="E56" s="38">
        <v>3141040.73</v>
      </c>
      <c r="F56" s="38">
        <v>3051955.83</v>
      </c>
      <c r="G56" s="38">
        <v>1218513.83</v>
      </c>
      <c r="H56" s="55">
        <v>1218469.69</v>
      </c>
      <c r="I56" s="49">
        <v>38.791909903059398</v>
      </c>
      <c r="J56" s="38">
        <v>1218469.69</v>
      </c>
    </row>
    <row r="57" spans="1:10" ht="13.8" x14ac:dyDescent="0.2">
      <c r="A57" s="37" t="s">
        <v>900</v>
      </c>
      <c r="B57" s="42" t="s">
        <v>901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902</v>
      </c>
      <c r="B58" s="42" t="s">
        <v>903</v>
      </c>
      <c r="C58" s="38">
        <v>2117358.4500000002</v>
      </c>
      <c r="D58" s="38">
        <v>336680.55</v>
      </c>
      <c r="E58" s="38">
        <v>2454039</v>
      </c>
      <c r="F58" s="38">
        <v>1876347.48</v>
      </c>
      <c r="G58" s="38">
        <v>1876347.48</v>
      </c>
      <c r="H58" s="55">
        <v>801681.85</v>
      </c>
      <c r="I58" s="49">
        <v>32.667852874383797</v>
      </c>
      <c r="J58" s="38">
        <v>795304.03</v>
      </c>
    </row>
    <row r="59" spans="1:10" ht="13.8" x14ac:dyDescent="0.2">
      <c r="A59" s="37" t="s">
        <v>904</v>
      </c>
      <c r="B59" s="42" t="s">
        <v>905</v>
      </c>
      <c r="C59" s="38">
        <v>30694200.32</v>
      </c>
      <c r="D59" s="38">
        <v>5871769.0800000001</v>
      </c>
      <c r="E59" s="38">
        <v>36565969.399999999</v>
      </c>
      <c r="F59" s="38">
        <v>27239341.43</v>
      </c>
      <c r="G59" s="38">
        <v>14187290.59</v>
      </c>
      <c r="H59" s="55">
        <v>3712311.44</v>
      </c>
      <c r="I59" s="49">
        <v>10.1523670804144</v>
      </c>
      <c r="J59" s="38">
        <v>3570829.49</v>
      </c>
    </row>
    <row r="60" spans="1:10" ht="13.8" x14ac:dyDescent="0.2">
      <c r="A60" s="37" t="s">
        <v>906</v>
      </c>
      <c r="B60" s="42" t="s">
        <v>907</v>
      </c>
      <c r="C60" s="38">
        <v>36754443.149999999</v>
      </c>
      <c r="D60" s="38">
        <v>10831393.85</v>
      </c>
      <c r="E60" s="38">
        <v>47585837</v>
      </c>
      <c r="F60" s="38">
        <v>15940255.32</v>
      </c>
      <c r="G60" s="38">
        <v>13626050.970000001</v>
      </c>
      <c r="H60" s="55">
        <v>10197038.210000001</v>
      </c>
      <c r="I60" s="49">
        <v>21.4287251267641</v>
      </c>
      <c r="J60" s="38">
        <v>8743867.3399999999</v>
      </c>
    </row>
    <row r="61" spans="1:10" ht="13.8" x14ac:dyDescent="0.2">
      <c r="A61" s="37" t="s">
        <v>908</v>
      </c>
      <c r="B61" s="42" t="s">
        <v>909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910</v>
      </c>
      <c r="B62" s="42" t="s">
        <v>911</v>
      </c>
      <c r="C62" s="38">
        <v>180000</v>
      </c>
      <c r="D62" s="38">
        <v>0</v>
      </c>
      <c r="E62" s="38">
        <v>180000</v>
      </c>
      <c r="F62" s="38">
        <v>155356.70000000001</v>
      </c>
      <c r="G62" s="38">
        <v>155356.1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912</v>
      </c>
      <c r="B63" s="42" t="s">
        <v>913</v>
      </c>
      <c r="C63" s="38">
        <v>355651.93</v>
      </c>
      <c r="D63" s="38">
        <v>0</v>
      </c>
      <c r="E63" s="38">
        <v>355651.93</v>
      </c>
      <c r="F63" s="38">
        <v>303252.8</v>
      </c>
      <c r="G63" s="38">
        <v>303180.53999999998</v>
      </c>
      <c r="H63" s="55">
        <v>174982.61</v>
      </c>
      <c r="I63" s="49">
        <v>49.200523106960198</v>
      </c>
      <c r="J63" s="38">
        <v>174982.61</v>
      </c>
    </row>
    <row r="64" spans="1:10" ht="13.8" x14ac:dyDescent="0.2">
      <c r="A64" s="37" t="s">
        <v>914</v>
      </c>
      <c r="B64" s="42" t="s">
        <v>915</v>
      </c>
      <c r="C64" s="38">
        <v>44000</v>
      </c>
      <c r="D64" s="38">
        <v>0</v>
      </c>
      <c r="E64" s="38">
        <v>44000</v>
      </c>
      <c r="F64" s="38">
        <v>5429.86</v>
      </c>
      <c r="G64" s="38">
        <v>5429.86</v>
      </c>
      <c r="H64" s="55">
        <v>5429.86</v>
      </c>
      <c r="I64" s="49">
        <v>12.340590909090899</v>
      </c>
      <c r="J64" s="38">
        <v>4374.5200000000004</v>
      </c>
    </row>
    <row r="65" spans="1:10" ht="13.8" x14ac:dyDescent="0.2">
      <c r="A65" s="37" t="s">
        <v>916</v>
      </c>
      <c r="B65" s="42" t="s">
        <v>917</v>
      </c>
      <c r="C65" s="38">
        <v>825791.89</v>
      </c>
      <c r="D65" s="38">
        <v>0</v>
      </c>
      <c r="E65" s="38">
        <v>825791.89</v>
      </c>
      <c r="F65" s="38">
        <v>325498.51</v>
      </c>
      <c r="G65" s="38">
        <v>325498.51</v>
      </c>
      <c r="H65" s="55">
        <v>192275.94</v>
      </c>
      <c r="I65" s="49">
        <v>23.283825177793901</v>
      </c>
      <c r="J65" s="38">
        <v>192275.94</v>
      </c>
    </row>
    <row r="66" spans="1:10" ht="13.8" x14ac:dyDescent="0.2">
      <c r="A66" s="37" t="s">
        <v>918</v>
      </c>
      <c r="B66" s="42" t="s">
        <v>919</v>
      </c>
      <c r="C66" s="38">
        <v>722166.15</v>
      </c>
      <c r="D66" s="38">
        <v>0</v>
      </c>
      <c r="E66" s="38">
        <v>722166.15</v>
      </c>
      <c r="F66" s="38">
        <v>119370.03</v>
      </c>
      <c r="G66" s="38">
        <v>119370.03</v>
      </c>
      <c r="H66" s="55">
        <v>119370.03</v>
      </c>
      <c r="I66" s="49">
        <v>16.529441320394199</v>
      </c>
      <c r="J66" s="38">
        <v>116495.07</v>
      </c>
    </row>
    <row r="67" spans="1:10" ht="13.8" x14ac:dyDescent="0.2">
      <c r="A67" s="37" t="s">
        <v>920</v>
      </c>
      <c r="B67" s="42" t="s">
        <v>921</v>
      </c>
      <c r="C67" s="38">
        <v>50000</v>
      </c>
      <c r="D67" s="38">
        <v>0</v>
      </c>
      <c r="E67" s="38">
        <v>50000</v>
      </c>
      <c r="F67" s="38">
        <v>21760.01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922</v>
      </c>
      <c r="B68" s="42" t="s">
        <v>923</v>
      </c>
      <c r="C68" s="38">
        <v>125000</v>
      </c>
      <c r="D68" s="38">
        <v>0</v>
      </c>
      <c r="E68" s="38">
        <v>125000</v>
      </c>
      <c r="F68" s="38">
        <v>71510.399999999994</v>
      </c>
      <c r="G68" s="38">
        <v>71510.399999999994</v>
      </c>
      <c r="H68" s="55">
        <v>45888.65</v>
      </c>
      <c r="I68" s="49">
        <v>36.710920000000002</v>
      </c>
      <c r="J68" s="38">
        <v>45888.65</v>
      </c>
    </row>
    <row r="69" spans="1:10" ht="13.8" x14ac:dyDescent="0.2">
      <c r="A69" s="37" t="s">
        <v>924</v>
      </c>
      <c r="B69" s="42" t="s">
        <v>925</v>
      </c>
      <c r="C69" s="38">
        <v>18295810.379999999</v>
      </c>
      <c r="D69" s="38">
        <v>0</v>
      </c>
      <c r="E69" s="38">
        <v>18295810.379999999</v>
      </c>
      <c r="F69" s="38">
        <v>9678716.9800000004</v>
      </c>
      <c r="G69" s="38">
        <v>9582201.2799999993</v>
      </c>
      <c r="H69" s="55">
        <v>4128309.83</v>
      </c>
      <c r="I69" s="49">
        <v>22.564235987671001</v>
      </c>
      <c r="J69" s="38">
        <v>4006408.97</v>
      </c>
    </row>
    <row r="70" spans="1:10" ht="13.8" x14ac:dyDescent="0.2">
      <c r="A70" s="37" t="s">
        <v>926</v>
      </c>
      <c r="B70" s="42" t="s">
        <v>927</v>
      </c>
      <c r="C70" s="38">
        <v>0</v>
      </c>
      <c r="D70" s="38">
        <v>229250</v>
      </c>
      <c r="E70" s="38">
        <v>229250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928</v>
      </c>
      <c r="B71" s="42" t="s">
        <v>929</v>
      </c>
      <c r="C71" s="38">
        <v>6500</v>
      </c>
      <c r="D71" s="38">
        <v>0</v>
      </c>
      <c r="E71" s="38">
        <v>6500</v>
      </c>
      <c r="F71" s="38">
        <v>975.6</v>
      </c>
      <c r="G71" s="38">
        <v>975.6</v>
      </c>
      <c r="H71" s="55">
        <v>975.6</v>
      </c>
      <c r="I71" s="49">
        <v>15.0092307692308</v>
      </c>
      <c r="J71" s="38">
        <v>975.6</v>
      </c>
    </row>
    <row r="72" spans="1:10" s="88" customFormat="1" ht="13.8" x14ac:dyDescent="0.2">
      <c r="A72" s="37" t="s">
        <v>930</v>
      </c>
      <c r="B72" s="42" t="s">
        <v>931</v>
      </c>
      <c r="C72" s="38">
        <v>51600</v>
      </c>
      <c r="D72" s="38">
        <v>0</v>
      </c>
      <c r="E72" s="38">
        <v>51600</v>
      </c>
      <c r="F72" s="38">
        <v>38765</v>
      </c>
      <c r="G72" s="38">
        <v>38765</v>
      </c>
      <c r="H72" s="55">
        <v>29073.75</v>
      </c>
      <c r="I72" s="49">
        <v>56.344476744186103</v>
      </c>
      <c r="J72" s="38">
        <v>29073.75</v>
      </c>
    </row>
    <row r="73" spans="1:10" s="88" customFormat="1" ht="13.8" x14ac:dyDescent="0.2">
      <c r="A73" s="37" t="s">
        <v>932</v>
      </c>
      <c r="B73" s="42" t="s">
        <v>933</v>
      </c>
      <c r="C73" s="38">
        <v>3635318</v>
      </c>
      <c r="D73" s="38">
        <v>0</v>
      </c>
      <c r="E73" s="38">
        <v>3635318</v>
      </c>
      <c r="F73" s="38">
        <v>2849760</v>
      </c>
      <c r="G73" s="38">
        <v>2849760</v>
      </c>
      <c r="H73" s="55">
        <v>2137320</v>
      </c>
      <c r="I73" s="49">
        <v>58.793205986381402</v>
      </c>
      <c r="J73" s="38">
        <v>2137320</v>
      </c>
    </row>
    <row r="74" spans="1:10" s="88" customFormat="1" ht="13.8" x14ac:dyDescent="0.2">
      <c r="A74" s="37" t="s">
        <v>934</v>
      </c>
      <c r="B74" s="42" t="s">
        <v>935</v>
      </c>
      <c r="C74" s="38">
        <v>657292</v>
      </c>
      <c r="D74" s="38">
        <v>1654253.99</v>
      </c>
      <c r="E74" s="38">
        <v>2311545.9900000002</v>
      </c>
      <c r="F74" s="38">
        <v>408949.01</v>
      </c>
      <c r="G74" s="38">
        <v>408949.01</v>
      </c>
      <c r="H74" s="55">
        <v>408949.01</v>
      </c>
      <c r="I74" s="49">
        <v>17.691580084028502</v>
      </c>
      <c r="J74" s="38">
        <v>399462.42</v>
      </c>
    </row>
    <row r="75" spans="1:10" s="88" customFormat="1" ht="13.8" x14ac:dyDescent="0.2">
      <c r="A75" s="37" t="s">
        <v>936</v>
      </c>
      <c r="B75" s="42" t="s">
        <v>937</v>
      </c>
      <c r="C75" s="38">
        <v>0</v>
      </c>
      <c r="D75" s="38">
        <v>10523445.83</v>
      </c>
      <c r="E75" s="38">
        <v>10523445.83</v>
      </c>
      <c r="F75" s="38">
        <v>530784.46</v>
      </c>
      <c r="G75" s="38">
        <v>55784.46</v>
      </c>
      <c r="H75" s="55">
        <v>25836.959999999999</v>
      </c>
      <c r="I75" s="49">
        <v>0.24551805955368999</v>
      </c>
      <c r="J75" s="38">
        <v>7836.96</v>
      </c>
    </row>
    <row r="76" spans="1:10" s="88" customFormat="1" ht="13.8" x14ac:dyDescent="0.2">
      <c r="A76" s="37" t="s">
        <v>938</v>
      </c>
      <c r="B76" s="42" t="s">
        <v>939</v>
      </c>
      <c r="C76" s="38">
        <v>810500</v>
      </c>
      <c r="D76" s="38">
        <v>0</v>
      </c>
      <c r="E76" s="38">
        <v>810500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940</v>
      </c>
      <c r="B77" s="42" t="s">
        <v>941</v>
      </c>
      <c r="C77" s="38">
        <v>286528</v>
      </c>
      <c r="D77" s="38">
        <v>0</v>
      </c>
      <c r="E77" s="38">
        <v>286528</v>
      </c>
      <c r="F77" s="38">
        <v>264939.95</v>
      </c>
      <c r="G77" s="38">
        <v>196332.95</v>
      </c>
      <c r="H77" s="55">
        <v>92804.73</v>
      </c>
      <c r="I77" s="49">
        <v>32.389410459012701</v>
      </c>
      <c r="J77" s="38">
        <v>92804.73</v>
      </c>
    </row>
    <row r="78" spans="1:10" s="88" customFormat="1" ht="13.8" x14ac:dyDescent="0.2">
      <c r="A78" s="37" t="s">
        <v>942</v>
      </c>
      <c r="B78" s="42" t="s">
        <v>943</v>
      </c>
      <c r="C78" s="38">
        <v>175662.98</v>
      </c>
      <c r="D78" s="38">
        <v>0</v>
      </c>
      <c r="E78" s="38">
        <v>175662.98</v>
      </c>
      <c r="F78" s="38">
        <v>160419.01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944</v>
      </c>
      <c r="B79" s="42" t="s">
        <v>945</v>
      </c>
      <c r="C79" s="38">
        <v>62000</v>
      </c>
      <c r="D79" s="38">
        <v>0</v>
      </c>
      <c r="E79" s="38">
        <v>62000</v>
      </c>
      <c r="F79" s="38">
        <v>20758.689999999999</v>
      </c>
      <c r="G79" s="38">
        <v>20758.689999999999</v>
      </c>
      <c r="H79" s="55">
        <v>6333.92</v>
      </c>
      <c r="I79" s="49">
        <v>10.215999999999999</v>
      </c>
      <c r="J79" s="38">
        <v>6333.92</v>
      </c>
    </row>
    <row r="80" spans="1:10" s="88" customFormat="1" ht="13.8" x14ac:dyDescent="0.2">
      <c r="A80" s="37" t="s">
        <v>946</v>
      </c>
      <c r="B80" s="42" t="s">
        <v>947</v>
      </c>
      <c r="C80" s="38">
        <v>100000</v>
      </c>
      <c r="D80" s="38">
        <v>0</v>
      </c>
      <c r="E80" s="38">
        <v>100000</v>
      </c>
      <c r="F80" s="38">
        <v>50000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948</v>
      </c>
      <c r="B81" s="42" t="s">
        <v>949</v>
      </c>
      <c r="C81" s="38">
        <v>8975000</v>
      </c>
      <c r="D81" s="38">
        <v>0</v>
      </c>
      <c r="E81" s="38">
        <v>8975000</v>
      </c>
      <c r="F81" s="38">
        <v>8975000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950</v>
      </c>
      <c r="B82" s="42" t="s">
        <v>951</v>
      </c>
      <c r="C82" s="38">
        <v>60000</v>
      </c>
      <c r="D82" s="38">
        <v>0</v>
      </c>
      <c r="E82" s="38">
        <v>60000</v>
      </c>
      <c r="F82" s="38">
        <v>22089.5</v>
      </c>
      <c r="G82" s="38">
        <v>22089.5</v>
      </c>
      <c r="H82" s="55">
        <v>22089.5</v>
      </c>
      <c r="I82" s="49">
        <v>36.815833333333302</v>
      </c>
      <c r="J82" s="38">
        <v>22089.5</v>
      </c>
    </row>
    <row r="83" spans="1:10" s="88" customFormat="1" ht="13.8" x14ac:dyDescent="0.2">
      <c r="A83" s="37" t="s">
        <v>952</v>
      </c>
      <c r="B83" s="42" t="s">
        <v>953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954</v>
      </c>
      <c r="B84" s="42" t="s">
        <v>955</v>
      </c>
      <c r="C84" s="38">
        <v>43152.94</v>
      </c>
      <c r="D84" s="38">
        <v>0</v>
      </c>
      <c r="E84" s="38">
        <v>43152.94</v>
      </c>
      <c r="F84" s="38">
        <v>18360</v>
      </c>
      <c r="G84" s="38">
        <v>18360</v>
      </c>
      <c r="H84" s="55">
        <v>18360</v>
      </c>
      <c r="I84" s="49">
        <v>42.546347942921201</v>
      </c>
      <c r="J84" s="38">
        <v>0</v>
      </c>
    </row>
    <row r="85" spans="1:10" s="88" customFormat="1" ht="13.8" x14ac:dyDescent="0.2">
      <c r="A85" s="37" t="s">
        <v>956</v>
      </c>
      <c r="B85" s="42" t="s">
        <v>957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958</v>
      </c>
      <c r="B86" s="42" t="s">
        <v>959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960</v>
      </c>
      <c r="B87" s="42" t="s">
        <v>961</v>
      </c>
      <c r="C87" s="38">
        <v>130000</v>
      </c>
      <c r="D87" s="38">
        <v>33811647</v>
      </c>
      <c r="E87" s="38">
        <v>33941647</v>
      </c>
      <c r="F87" s="38">
        <v>15822183.140000001</v>
      </c>
      <c r="G87" s="38">
        <v>15605183.140000001</v>
      </c>
      <c r="H87" s="55">
        <v>2594152</v>
      </c>
      <c r="I87" s="49">
        <v>7.6429761938187601</v>
      </c>
      <c r="J87" s="38">
        <v>597.47</v>
      </c>
    </row>
    <row r="88" spans="1:10" s="88" customFormat="1" ht="13.8" x14ac:dyDescent="0.2">
      <c r="A88" s="37" t="s">
        <v>962</v>
      </c>
      <c r="B88" s="42" t="s">
        <v>963</v>
      </c>
      <c r="C88" s="38">
        <v>2200000</v>
      </c>
      <c r="D88" s="38">
        <v>0</v>
      </c>
      <c r="E88" s="38">
        <v>2200000</v>
      </c>
      <c r="F88" s="38">
        <v>1455224.56</v>
      </c>
      <c r="G88" s="38">
        <v>1455224.56</v>
      </c>
      <c r="H88" s="55">
        <v>1298670.83</v>
      </c>
      <c r="I88" s="49">
        <v>59.030492272727301</v>
      </c>
      <c r="J88" s="38">
        <v>1295670.83</v>
      </c>
    </row>
    <row r="89" spans="1:10" s="88" customFormat="1" ht="13.8" x14ac:dyDescent="0.2">
      <c r="A89" s="37" t="s">
        <v>964</v>
      </c>
      <c r="B89" s="42" t="s">
        <v>965</v>
      </c>
      <c r="C89" s="38">
        <v>0</v>
      </c>
      <c r="D89" s="38">
        <v>2008440</v>
      </c>
      <c r="E89" s="38">
        <v>2008440</v>
      </c>
      <c r="F89" s="38">
        <v>720334.26</v>
      </c>
      <c r="G89" s="38">
        <v>675334.26</v>
      </c>
      <c r="H89" s="55">
        <v>245434</v>
      </c>
      <c r="I89" s="49">
        <v>12.220131046981701</v>
      </c>
      <c r="J89" s="38">
        <v>194318.11</v>
      </c>
    </row>
    <row r="90" spans="1:10" s="88" customFormat="1" ht="13.8" x14ac:dyDescent="0.2">
      <c r="A90" s="37" t="s">
        <v>966</v>
      </c>
      <c r="B90" s="42" t="s">
        <v>967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968</v>
      </c>
      <c r="B91" s="42" t="s">
        <v>969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970</v>
      </c>
      <c r="B92" s="42" t="s">
        <v>971</v>
      </c>
      <c r="C92" s="38">
        <v>1141267</v>
      </c>
      <c r="D92" s="38">
        <v>820000</v>
      </c>
      <c r="E92" s="38">
        <v>1961267</v>
      </c>
      <c r="F92" s="38">
        <v>694408.83</v>
      </c>
      <c r="G92" s="38">
        <v>694408.83</v>
      </c>
      <c r="H92" s="55">
        <v>694408.83</v>
      </c>
      <c r="I92" s="49">
        <v>35.406134401894299</v>
      </c>
      <c r="J92" s="38">
        <v>402468.37</v>
      </c>
    </row>
    <row r="93" spans="1:10" s="88" customFormat="1" ht="13.8" x14ac:dyDescent="0.2">
      <c r="A93" s="37" t="s">
        <v>972</v>
      </c>
      <c r="B93" s="42" t="s">
        <v>973</v>
      </c>
      <c r="C93" s="38">
        <v>300000</v>
      </c>
      <c r="D93" s="38">
        <v>0</v>
      </c>
      <c r="E93" s="38">
        <v>300000</v>
      </c>
      <c r="F93" s="38">
        <v>20160</v>
      </c>
      <c r="G93" s="38">
        <v>20160</v>
      </c>
      <c r="H93" s="55">
        <v>20160</v>
      </c>
      <c r="I93" s="49">
        <v>6.72</v>
      </c>
      <c r="J93" s="38">
        <v>20160</v>
      </c>
    </row>
    <row r="94" spans="1:10" s="88" customFormat="1" ht="13.8" x14ac:dyDescent="0.2">
      <c r="A94" s="37" t="s">
        <v>974</v>
      </c>
      <c r="B94" s="42" t="s">
        <v>975</v>
      </c>
      <c r="C94" s="38">
        <v>0</v>
      </c>
      <c r="D94" s="38">
        <v>1200422</v>
      </c>
      <c r="E94" s="38">
        <v>1200422</v>
      </c>
      <c r="F94" s="38">
        <v>1200422</v>
      </c>
      <c r="G94" s="38">
        <v>1200422</v>
      </c>
      <c r="H94" s="55">
        <v>1200422</v>
      </c>
      <c r="I94" s="49">
        <v>100</v>
      </c>
      <c r="J94" s="38">
        <v>1200422</v>
      </c>
    </row>
    <row r="95" spans="1:10" s="88" customFormat="1" ht="13.8" x14ac:dyDescent="0.2">
      <c r="A95" s="37" t="s">
        <v>976</v>
      </c>
      <c r="B95" s="42" t="s">
        <v>977</v>
      </c>
      <c r="C95" s="38">
        <v>96899.99</v>
      </c>
      <c r="D95" s="38">
        <v>1762300</v>
      </c>
      <c r="E95" s="38">
        <v>1859199.99</v>
      </c>
      <c r="F95" s="38">
        <v>39715.910000000003</v>
      </c>
      <c r="G95" s="38">
        <v>39715.910000000003</v>
      </c>
      <c r="H95" s="55">
        <v>39715.910000000003</v>
      </c>
      <c r="I95" s="49">
        <v>2.1361827782712099</v>
      </c>
      <c r="J95" s="38">
        <v>39715.910000000003</v>
      </c>
    </row>
    <row r="96" spans="1:10" s="88" customFormat="1" ht="13.8" x14ac:dyDescent="0.2">
      <c r="A96" s="37" t="s">
        <v>978</v>
      </c>
      <c r="B96" s="42" t="s">
        <v>979</v>
      </c>
      <c r="C96" s="38">
        <v>0</v>
      </c>
      <c r="D96" s="38">
        <v>2110807.4</v>
      </c>
      <c r="E96" s="38">
        <v>2110807.4</v>
      </c>
      <c r="F96" s="38">
        <v>902903.7</v>
      </c>
      <c r="G96" s="38">
        <v>902903.7</v>
      </c>
      <c r="H96" s="55">
        <v>150483.95000000001</v>
      </c>
      <c r="I96" s="49">
        <v>7.1292127363207101</v>
      </c>
      <c r="J96" s="38">
        <v>0</v>
      </c>
    </row>
    <row r="97" spans="1:10" s="88" customFormat="1" ht="13.8" x14ac:dyDescent="0.2">
      <c r="A97" s="37" t="s">
        <v>980</v>
      </c>
      <c r="B97" s="42" t="s">
        <v>981</v>
      </c>
      <c r="C97" s="38">
        <v>373400</v>
      </c>
      <c r="D97" s="38">
        <v>0</v>
      </c>
      <c r="E97" s="38">
        <v>373400</v>
      </c>
      <c r="F97" s="38">
        <v>308045.17</v>
      </c>
      <c r="G97" s="38">
        <v>308045.17</v>
      </c>
      <c r="H97" s="55">
        <v>164937.25</v>
      </c>
      <c r="I97" s="49">
        <v>44.171732726298899</v>
      </c>
      <c r="J97" s="38">
        <v>164937.25</v>
      </c>
    </row>
    <row r="98" spans="1:10" s="88" customFormat="1" ht="13.8" x14ac:dyDescent="0.2">
      <c r="A98" s="37" t="s">
        <v>982</v>
      </c>
      <c r="B98" s="42" t="s">
        <v>983</v>
      </c>
      <c r="C98" s="38">
        <v>200000</v>
      </c>
      <c r="D98" s="38">
        <v>0</v>
      </c>
      <c r="E98" s="38">
        <v>200000</v>
      </c>
      <c r="F98" s="38">
        <v>200000</v>
      </c>
      <c r="G98" s="38">
        <v>200000</v>
      </c>
      <c r="H98" s="55">
        <v>200000</v>
      </c>
      <c r="I98" s="49">
        <v>100</v>
      </c>
      <c r="J98" s="38">
        <v>200000</v>
      </c>
    </row>
    <row r="99" spans="1:10" s="88" customFormat="1" ht="13.8" x14ac:dyDescent="0.2">
      <c r="A99" s="37" t="s">
        <v>984</v>
      </c>
      <c r="B99" s="42" t="s">
        <v>985</v>
      </c>
      <c r="C99" s="38">
        <v>560000</v>
      </c>
      <c r="D99" s="38">
        <v>5750</v>
      </c>
      <c r="E99" s="38">
        <v>565750</v>
      </c>
      <c r="F99" s="38">
        <v>168379.78</v>
      </c>
      <c r="G99" s="38">
        <v>168379.78</v>
      </c>
      <c r="H99" s="55">
        <v>168379.78</v>
      </c>
      <c r="I99" s="49">
        <v>29.762223596995099</v>
      </c>
      <c r="J99" s="38">
        <v>168379.78</v>
      </c>
    </row>
    <row r="100" spans="1:10" s="88" customFormat="1" ht="13.8" x14ac:dyDescent="0.2">
      <c r="A100" s="37" t="s">
        <v>986</v>
      </c>
      <c r="B100" s="42" t="s">
        <v>987</v>
      </c>
      <c r="C100" s="38">
        <v>0</v>
      </c>
      <c r="D100" s="38">
        <v>2468072.25</v>
      </c>
      <c r="E100" s="38">
        <v>2468072.25</v>
      </c>
      <c r="F100" s="38">
        <v>1217982.6499999999</v>
      </c>
      <c r="G100" s="38">
        <v>1217982.6499999999</v>
      </c>
      <c r="H100" s="55">
        <v>1217982.6499999999</v>
      </c>
      <c r="I100" s="49">
        <v>49.349554090241902</v>
      </c>
      <c r="J100" s="38">
        <v>1217982.6499999999</v>
      </c>
    </row>
    <row r="101" spans="1:10" s="88" customFormat="1" ht="13.8" x14ac:dyDescent="0.2">
      <c r="A101" s="37" t="s">
        <v>988</v>
      </c>
      <c r="B101" s="42" t="s">
        <v>989</v>
      </c>
      <c r="C101" s="38">
        <v>200000</v>
      </c>
      <c r="D101" s="38">
        <v>0</v>
      </c>
      <c r="E101" s="38">
        <v>200000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990</v>
      </c>
      <c r="B102" s="42" t="s">
        <v>991</v>
      </c>
      <c r="C102" s="38">
        <v>123000</v>
      </c>
      <c r="D102" s="38">
        <v>548000</v>
      </c>
      <c r="E102" s="38">
        <v>671000</v>
      </c>
      <c r="F102" s="38">
        <v>49287.13</v>
      </c>
      <c r="G102" s="38">
        <v>49287.13</v>
      </c>
      <c r="H102" s="55">
        <v>49287.13</v>
      </c>
      <c r="I102" s="49">
        <v>7.3453248882265303</v>
      </c>
      <c r="J102" s="38">
        <v>49287.13</v>
      </c>
    </row>
    <row r="103" spans="1:10" s="88" customFormat="1" ht="13.8" x14ac:dyDescent="0.2">
      <c r="A103" s="37" t="s">
        <v>992</v>
      </c>
      <c r="B103" s="42" t="s">
        <v>993</v>
      </c>
      <c r="C103" s="38">
        <v>2823716.71</v>
      </c>
      <c r="D103" s="38">
        <v>3416525.42</v>
      </c>
      <c r="E103" s="38">
        <v>6240242.1299999999</v>
      </c>
      <c r="F103" s="38">
        <v>1920112.14</v>
      </c>
      <c r="G103" s="38">
        <v>1598766.7</v>
      </c>
      <c r="H103" s="55">
        <v>1181937.56</v>
      </c>
      <c r="I103" s="49">
        <v>18.940572102448201</v>
      </c>
      <c r="J103" s="38">
        <v>1172131.72</v>
      </c>
    </row>
    <row r="104" spans="1:10" s="88" customFormat="1" ht="13.8" x14ac:dyDescent="0.2">
      <c r="A104" s="37" t="s">
        <v>994</v>
      </c>
      <c r="B104" s="42" t="s">
        <v>995</v>
      </c>
      <c r="C104" s="38">
        <v>3100000</v>
      </c>
      <c r="D104" s="38">
        <v>0</v>
      </c>
      <c r="E104" s="38">
        <v>3100000</v>
      </c>
      <c r="F104" s="38">
        <v>91693.22</v>
      </c>
      <c r="G104" s="38">
        <v>91693.22</v>
      </c>
      <c r="H104" s="55">
        <v>91693.22</v>
      </c>
      <c r="I104" s="49">
        <v>2.9578458064516102</v>
      </c>
      <c r="J104" s="38">
        <v>91693.22</v>
      </c>
    </row>
    <row r="105" spans="1:10" s="88" customFormat="1" ht="13.8" x14ac:dyDescent="0.2">
      <c r="A105" s="37" t="s">
        <v>996</v>
      </c>
      <c r="B105" s="42" t="s">
        <v>997</v>
      </c>
      <c r="C105" s="38">
        <v>2118763.1</v>
      </c>
      <c r="D105" s="38">
        <v>0</v>
      </c>
      <c r="E105" s="38">
        <v>2118763.1</v>
      </c>
      <c r="F105" s="38">
        <v>2096950.78</v>
      </c>
      <c r="G105" s="38">
        <v>625712.37</v>
      </c>
      <c r="H105" s="55">
        <v>88009.52</v>
      </c>
      <c r="I105" s="49">
        <v>4.1538159693266303</v>
      </c>
      <c r="J105" s="38">
        <v>88009.52</v>
      </c>
    </row>
    <row r="106" spans="1:10" s="88" customFormat="1" ht="13.8" x14ac:dyDescent="0.2">
      <c r="A106" s="37" t="s">
        <v>998</v>
      </c>
      <c r="B106" s="42" t="s">
        <v>999</v>
      </c>
      <c r="C106" s="38">
        <v>27428304.809999999</v>
      </c>
      <c r="D106" s="38">
        <v>0</v>
      </c>
      <c r="E106" s="38">
        <v>27428304.809999999</v>
      </c>
      <c r="F106" s="38">
        <v>24784044.52</v>
      </c>
      <c r="G106" s="38">
        <v>12944295.33</v>
      </c>
      <c r="H106" s="55">
        <v>2907385.35</v>
      </c>
      <c r="I106" s="49">
        <v>10.5999454583136</v>
      </c>
      <c r="J106" s="38">
        <v>2844214.58</v>
      </c>
    </row>
    <row r="107" spans="1:10" s="88" customFormat="1" ht="13.8" x14ac:dyDescent="0.2">
      <c r="A107" s="37" t="s">
        <v>1000</v>
      </c>
      <c r="B107" s="42" t="s">
        <v>1001</v>
      </c>
      <c r="C107" s="38">
        <v>0</v>
      </c>
      <c r="D107" s="38">
        <v>116321.77</v>
      </c>
      <c r="E107" s="38">
        <v>116321.77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1002</v>
      </c>
      <c r="B108" s="42" t="s">
        <v>1003</v>
      </c>
      <c r="C108" s="38">
        <v>0</v>
      </c>
      <c r="D108" s="38">
        <v>1548174.71</v>
      </c>
      <c r="E108" s="38">
        <v>1548174.71</v>
      </c>
      <c r="F108" s="38">
        <v>1048174.71</v>
      </c>
      <c r="G108" s="38">
        <v>1048174.71</v>
      </c>
      <c r="H108" s="55">
        <v>1048174.71</v>
      </c>
      <c r="I108" s="49">
        <v>67.703903392143602</v>
      </c>
      <c r="J108" s="38">
        <v>1048174.71</v>
      </c>
    </row>
    <row r="109" spans="1:10" s="88" customFormat="1" ht="13.8" x14ac:dyDescent="0.2">
      <c r="A109" s="37" t="s">
        <v>1004</v>
      </c>
      <c r="B109" s="42" t="s">
        <v>1005</v>
      </c>
      <c r="C109" s="38">
        <v>7600000</v>
      </c>
      <c r="D109" s="38">
        <v>7600000</v>
      </c>
      <c r="E109" s="38">
        <v>15200000</v>
      </c>
      <c r="F109" s="38">
        <v>11328679.630000001</v>
      </c>
      <c r="G109" s="38">
        <v>11328679.630000001</v>
      </c>
      <c r="H109" s="55">
        <v>3395029.35</v>
      </c>
      <c r="I109" s="49">
        <v>22.3357194078947</v>
      </c>
      <c r="J109" s="38">
        <v>3395029.35</v>
      </c>
    </row>
    <row r="110" spans="1:10" s="88" customFormat="1" ht="13.8" x14ac:dyDescent="0.2">
      <c r="A110" s="37" t="s">
        <v>1006</v>
      </c>
      <c r="B110" s="42" t="s">
        <v>1007</v>
      </c>
      <c r="C110" s="38">
        <v>13642000</v>
      </c>
      <c r="D110" s="38">
        <v>380000</v>
      </c>
      <c r="E110" s="38">
        <v>14022000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1008</v>
      </c>
      <c r="B111" s="42" t="s">
        <v>1009</v>
      </c>
      <c r="C111" s="38">
        <v>359773.07</v>
      </c>
      <c r="D111" s="38">
        <v>161176.29</v>
      </c>
      <c r="E111" s="38">
        <v>520949.36</v>
      </c>
      <c r="F111" s="38">
        <v>325762.71000000002</v>
      </c>
      <c r="G111" s="38">
        <v>325762.71000000002</v>
      </c>
      <c r="H111" s="55">
        <v>325762.71000000002</v>
      </c>
      <c r="I111" s="49">
        <v>62.5325098777355</v>
      </c>
      <c r="J111" s="38">
        <v>312626.84000000003</v>
      </c>
    </row>
    <row r="112" spans="1:10" s="88" customFormat="1" ht="13.8" x14ac:dyDescent="0.2">
      <c r="A112" s="37" t="s">
        <v>1010</v>
      </c>
      <c r="B112" s="42" t="s">
        <v>1011</v>
      </c>
      <c r="C112" s="38">
        <v>603840</v>
      </c>
      <c r="D112" s="38">
        <v>0</v>
      </c>
      <c r="E112" s="38">
        <v>603840</v>
      </c>
      <c r="F112" s="38">
        <v>603840</v>
      </c>
      <c r="G112" s="38">
        <v>16560</v>
      </c>
      <c r="H112" s="55">
        <v>3760</v>
      </c>
      <c r="I112" s="49">
        <v>0.62268150503444997</v>
      </c>
      <c r="J112" s="38">
        <v>3760</v>
      </c>
    </row>
    <row r="113" spans="1:10" s="88" customFormat="1" ht="13.8" x14ac:dyDescent="0.2">
      <c r="A113" s="37" t="s">
        <v>1012</v>
      </c>
      <c r="B113" s="42" t="s">
        <v>1013</v>
      </c>
      <c r="C113" s="38">
        <v>114167.35</v>
      </c>
      <c r="D113" s="38">
        <v>0</v>
      </c>
      <c r="E113" s="38">
        <v>114167.35</v>
      </c>
      <c r="F113" s="38">
        <v>82239.199999999997</v>
      </c>
      <c r="G113" s="38">
        <v>82239.199999999997</v>
      </c>
      <c r="H113" s="55">
        <v>82239.199999999997</v>
      </c>
      <c r="I113" s="49">
        <v>72.033904614585495</v>
      </c>
      <c r="J113" s="38">
        <v>37147.910000000003</v>
      </c>
    </row>
    <row r="114" spans="1:10" s="88" customFormat="1" ht="13.8" x14ac:dyDescent="0.2">
      <c r="A114" s="37" t="s">
        <v>1014</v>
      </c>
      <c r="B114" s="42" t="s">
        <v>1015</v>
      </c>
      <c r="C114" s="38">
        <v>270540</v>
      </c>
      <c r="D114" s="38">
        <v>198007.2</v>
      </c>
      <c r="E114" s="38">
        <v>468547.2</v>
      </c>
      <c r="F114" s="38">
        <v>9077.24</v>
      </c>
      <c r="G114" s="38">
        <v>9077.24</v>
      </c>
      <c r="H114" s="55">
        <v>9077.24</v>
      </c>
      <c r="I114" s="49">
        <v>1.93731602707262</v>
      </c>
      <c r="J114" s="38">
        <v>9077.24</v>
      </c>
    </row>
    <row r="115" spans="1:10" s="88" customFormat="1" ht="13.8" x14ac:dyDescent="0.2">
      <c r="A115" s="37" t="s">
        <v>1016</v>
      </c>
      <c r="B115" s="42" t="s">
        <v>1017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55">
        <v>0</v>
      </c>
      <c r="I115" s="49">
        <v>0</v>
      </c>
      <c r="J115" s="38">
        <v>0</v>
      </c>
    </row>
    <row r="116" spans="1:10" s="88" customFormat="1" ht="13.8" x14ac:dyDescent="0.2">
      <c r="A116" s="37" t="s">
        <v>1018</v>
      </c>
      <c r="B116" s="42" t="s">
        <v>1019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1020</v>
      </c>
      <c r="B117" s="42" t="s">
        <v>1021</v>
      </c>
      <c r="C117" s="38">
        <v>0</v>
      </c>
      <c r="D117" s="38">
        <v>1696274</v>
      </c>
      <c r="E117" s="38">
        <v>1696274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1022</v>
      </c>
      <c r="B118" s="42" t="s">
        <v>1023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1024</v>
      </c>
      <c r="B119" s="42" t="s">
        <v>1025</v>
      </c>
      <c r="C119" s="38">
        <v>0</v>
      </c>
      <c r="D119" s="38">
        <v>800000</v>
      </c>
      <c r="E119" s="38">
        <v>800000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1026</v>
      </c>
      <c r="B120" s="42" t="s">
        <v>1027</v>
      </c>
      <c r="C120" s="38">
        <v>55000</v>
      </c>
      <c r="D120" s="38">
        <v>0</v>
      </c>
      <c r="E120" s="38">
        <v>55000</v>
      </c>
      <c r="F120" s="38">
        <v>30835.23</v>
      </c>
      <c r="G120" s="38">
        <v>30835.23</v>
      </c>
      <c r="H120" s="55">
        <v>30835.23</v>
      </c>
      <c r="I120" s="49">
        <v>56.064054545454603</v>
      </c>
      <c r="J120" s="38">
        <v>30835.23</v>
      </c>
    </row>
    <row r="121" spans="1:10" s="88" customFormat="1" ht="13.8" x14ac:dyDescent="0.2">
      <c r="A121" s="37" t="s">
        <v>1028</v>
      </c>
      <c r="B121" s="42" t="s">
        <v>1029</v>
      </c>
      <c r="C121" s="38">
        <v>0</v>
      </c>
      <c r="D121" s="38">
        <v>150000</v>
      </c>
      <c r="E121" s="38">
        <v>150000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1030</v>
      </c>
      <c r="B122" s="42" t="s">
        <v>1031</v>
      </c>
      <c r="C122" s="38">
        <v>0</v>
      </c>
      <c r="D122" s="38">
        <v>279198.71999999997</v>
      </c>
      <c r="E122" s="38">
        <v>279198.71999999997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1032</v>
      </c>
      <c r="B123" s="42" t="s">
        <v>1033</v>
      </c>
      <c r="C123" s="38">
        <v>650000</v>
      </c>
      <c r="D123" s="38">
        <v>0</v>
      </c>
      <c r="E123" s="38">
        <v>650000</v>
      </c>
      <c r="F123" s="38">
        <v>384968.02</v>
      </c>
      <c r="G123" s="38">
        <v>384968.02</v>
      </c>
      <c r="H123" s="55">
        <v>338517.59</v>
      </c>
      <c r="I123" s="49">
        <v>52.0796292307692</v>
      </c>
      <c r="J123" s="38">
        <v>315262.71000000002</v>
      </c>
    </row>
    <row r="124" spans="1:10" s="88" customFormat="1" ht="13.8" x14ac:dyDescent="0.2">
      <c r="A124" s="37" t="s">
        <v>1034</v>
      </c>
      <c r="B124" s="42" t="s">
        <v>1035</v>
      </c>
      <c r="C124" s="38">
        <v>596904.30000000005</v>
      </c>
      <c r="D124" s="38">
        <v>7000</v>
      </c>
      <c r="E124" s="38">
        <v>603904.30000000005</v>
      </c>
      <c r="F124" s="38">
        <v>409363.88</v>
      </c>
      <c r="G124" s="38">
        <v>409363.88</v>
      </c>
      <c r="H124" s="55">
        <v>409363.88</v>
      </c>
      <c r="I124" s="49">
        <v>67.786217120825299</v>
      </c>
      <c r="J124" s="38">
        <v>408141.5</v>
      </c>
    </row>
    <row r="125" spans="1:10" s="88" customFormat="1" ht="13.8" x14ac:dyDescent="0.2">
      <c r="A125" s="37" t="s">
        <v>1036</v>
      </c>
      <c r="B125" s="42" t="s">
        <v>1037</v>
      </c>
      <c r="C125" s="38">
        <v>1083973.48</v>
      </c>
      <c r="D125" s="38">
        <v>0</v>
      </c>
      <c r="E125" s="38">
        <v>1083973.48</v>
      </c>
      <c r="F125" s="38">
        <v>13091.49</v>
      </c>
      <c r="G125" s="38">
        <v>13091.49</v>
      </c>
      <c r="H125" s="55">
        <v>13091.49</v>
      </c>
      <c r="I125" s="49">
        <v>1.20773157660647</v>
      </c>
      <c r="J125" s="38">
        <v>13091.49</v>
      </c>
    </row>
    <row r="126" spans="1:10" s="88" customFormat="1" ht="13.8" x14ac:dyDescent="0.2">
      <c r="A126" s="37" t="s">
        <v>1038</v>
      </c>
      <c r="B126" s="42" t="s">
        <v>1039</v>
      </c>
      <c r="C126" s="38">
        <v>1677156.09</v>
      </c>
      <c r="D126" s="38">
        <v>0</v>
      </c>
      <c r="E126" s="38">
        <v>1677156.09</v>
      </c>
      <c r="F126" s="38">
        <v>785508.43</v>
      </c>
      <c r="G126" s="38">
        <v>785508.43</v>
      </c>
      <c r="H126" s="55">
        <v>708428.16</v>
      </c>
      <c r="I126" s="49">
        <v>42.239846620358399</v>
      </c>
      <c r="J126" s="38">
        <v>708428.16</v>
      </c>
    </row>
    <row r="127" spans="1:10" s="88" customFormat="1" ht="13.8" x14ac:dyDescent="0.2">
      <c r="A127" s="37" t="s">
        <v>1040</v>
      </c>
      <c r="B127" s="42" t="s">
        <v>1041</v>
      </c>
      <c r="C127" s="38">
        <v>817531.5</v>
      </c>
      <c r="D127" s="38">
        <v>0</v>
      </c>
      <c r="E127" s="38">
        <v>817531.5</v>
      </c>
      <c r="F127" s="38">
        <v>77352.95</v>
      </c>
      <c r="G127" s="38">
        <v>77352.95</v>
      </c>
      <c r="H127" s="55">
        <v>65414.85</v>
      </c>
      <c r="I127" s="49">
        <v>8.0015081987666505</v>
      </c>
      <c r="J127" s="38">
        <v>50386.69</v>
      </c>
    </row>
    <row r="128" spans="1:10" s="88" customFormat="1" ht="13.8" x14ac:dyDescent="0.2">
      <c r="A128" s="37" t="s">
        <v>1042</v>
      </c>
      <c r="B128" s="42" t="s">
        <v>1043</v>
      </c>
      <c r="C128" s="38">
        <v>0</v>
      </c>
      <c r="D128" s="38">
        <v>699900.16</v>
      </c>
      <c r="E128" s="38">
        <v>699900.16</v>
      </c>
      <c r="F128" s="38">
        <v>263641.84000000003</v>
      </c>
      <c r="G128" s="38">
        <v>263641.84000000003</v>
      </c>
      <c r="H128" s="55">
        <v>263641.84000000003</v>
      </c>
      <c r="I128" s="49">
        <v>37.668492603287902</v>
      </c>
      <c r="J128" s="38">
        <v>263641.84000000003</v>
      </c>
    </row>
    <row r="129" spans="1:10" s="88" customFormat="1" ht="13.8" x14ac:dyDescent="0.2">
      <c r="A129" s="37" t="s">
        <v>1044</v>
      </c>
      <c r="B129" s="42" t="s">
        <v>1045</v>
      </c>
      <c r="C129" s="38">
        <v>0</v>
      </c>
      <c r="D129" s="38">
        <v>135221.70000000001</v>
      </c>
      <c r="E129" s="38">
        <v>135221.70000000001</v>
      </c>
      <c r="F129" s="38">
        <v>129629.17</v>
      </c>
      <c r="G129" s="38">
        <v>3500</v>
      </c>
      <c r="H129" s="55">
        <v>3500</v>
      </c>
      <c r="I129" s="49">
        <v>2.5883419599073201</v>
      </c>
      <c r="J129" s="38">
        <v>3500</v>
      </c>
    </row>
    <row r="130" spans="1:10" s="88" customFormat="1" ht="13.8" x14ac:dyDescent="0.2">
      <c r="A130" s="37" t="s">
        <v>1046</v>
      </c>
      <c r="B130" s="42" t="s">
        <v>1047</v>
      </c>
      <c r="C130" s="38">
        <v>0</v>
      </c>
      <c r="D130" s="38">
        <v>14036</v>
      </c>
      <c r="E130" s="38">
        <v>14036</v>
      </c>
      <c r="F130" s="38">
        <v>14036</v>
      </c>
      <c r="G130" s="38">
        <v>14036</v>
      </c>
      <c r="H130" s="55">
        <v>14036</v>
      </c>
      <c r="I130" s="49">
        <v>100</v>
      </c>
      <c r="J130" s="38">
        <v>14036</v>
      </c>
    </row>
    <row r="131" spans="1:10" s="88" customFormat="1" ht="13.8" x14ac:dyDescent="0.2">
      <c r="A131" s="37" t="s">
        <v>1048</v>
      </c>
      <c r="B131" s="42" t="s">
        <v>1049</v>
      </c>
      <c r="C131" s="38">
        <v>75358230.650000006</v>
      </c>
      <c r="D131" s="38">
        <v>1075515.43</v>
      </c>
      <c r="E131" s="38">
        <v>76433746.079999998</v>
      </c>
      <c r="F131" s="38">
        <v>51129276.810000002</v>
      </c>
      <c r="G131" s="38">
        <v>33532177.670000002</v>
      </c>
      <c r="H131" s="55">
        <v>11299007.359999999</v>
      </c>
      <c r="I131" s="49">
        <v>14.7827470711351</v>
      </c>
      <c r="J131" s="38">
        <v>10000437.59</v>
      </c>
    </row>
    <row r="132" spans="1:10" s="88" customFormat="1" ht="13.8" x14ac:dyDescent="0.2">
      <c r="A132" s="37" t="s">
        <v>1050</v>
      </c>
      <c r="B132" s="42" t="s">
        <v>1051</v>
      </c>
      <c r="C132" s="38">
        <v>6763325683.4499998</v>
      </c>
      <c r="D132" s="38">
        <v>82428764.510000005</v>
      </c>
      <c r="E132" s="38">
        <v>6845754447.96</v>
      </c>
      <c r="F132" s="38">
        <v>5016272403.6199999</v>
      </c>
      <c r="G132" s="38">
        <v>4934661814.6000004</v>
      </c>
      <c r="H132" s="55">
        <v>3709996193.71</v>
      </c>
      <c r="I132" s="49">
        <v>54.194117272429501</v>
      </c>
      <c r="J132" s="38">
        <v>3592835577.3499999</v>
      </c>
    </row>
    <row r="133" spans="1:10" s="88" customFormat="1" ht="13.8" x14ac:dyDescent="0.2">
      <c r="A133" s="37" t="s">
        <v>1052</v>
      </c>
      <c r="B133" s="42" t="s">
        <v>1053</v>
      </c>
      <c r="C133" s="38">
        <v>0</v>
      </c>
      <c r="D133" s="38">
        <v>0</v>
      </c>
      <c r="E133" s="38">
        <v>0</v>
      </c>
      <c r="F133" s="38">
        <v>40806</v>
      </c>
      <c r="G133" s="38">
        <v>40806</v>
      </c>
      <c r="H133" s="55">
        <v>31281.8</v>
      </c>
      <c r="I133" s="49">
        <v>0</v>
      </c>
      <c r="J133" s="38">
        <v>31281.8</v>
      </c>
    </row>
    <row r="134" spans="1:10" s="88" customFormat="1" ht="13.8" x14ac:dyDescent="0.2">
      <c r="A134" s="37" t="s">
        <v>1054</v>
      </c>
      <c r="B134" s="42" t="s">
        <v>1055</v>
      </c>
      <c r="C134" s="38">
        <v>68100000</v>
      </c>
      <c r="D134" s="38">
        <v>0</v>
      </c>
      <c r="E134" s="38">
        <v>68100000</v>
      </c>
      <c r="F134" s="38">
        <v>74036250.859999999</v>
      </c>
      <c r="G134" s="38">
        <v>73675011.519999996</v>
      </c>
      <c r="H134" s="55">
        <v>37447160.890000001</v>
      </c>
      <c r="I134" s="49">
        <v>54.988488825257001</v>
      </c>
      <c r="J134" s="38">
        <v>32193725.539999999</v>
      </c>
    </row>
    <row r="135" spans="1:10" s="88" customFormat="1" ht="13.8" x14ac:dyDescent="0.2">
      <c r="A135" s="37" t="s">
        <v>1056</v>
      </c>
      <c r="B135" s="42" t="s">
        <v>1057</v>
      </c>
      <c r="C135" s="38">
        <v>0</v>
      </c>
      <c r="D135" s="38">
        <v>2353375.94</v>
      </c>
      <c r="E135" s="38">
        <v>2353375.94</v>
      </c>
      <c r="F135" s="38">
        <v>2111000</v>
      </c>
      <c r="G135" s="38">
        <v>2111000</v>
      </c>
      <c r="H135" s="55">
        <v>2111000</v>
      </c>
      <c r="I135" s="49">
        <v>89.700925556330802</v>
      </c>
      <c r="J135" s="38">
        <v>2111000</v>
      </c>
    </row>
    <row r="136" spans="1:10" s="88" customFormat="1" ht="13.8" x14ac:dyDescent="0.2">
      <c r="A136" s="37" t="s">
        <v>1058</v>
      </c>
      <c r="B136" s="42" t="s">
        <v>1059</v>
      </c>
      <c r="C136" s="38">
        <v>0</v>
      </c>
      <c r="D136" s="38">
        <v>3635433.37</v>
      </c>
      <c r="E136" s="38">
        <v>3635433.37</v>
      </c>
      <c r="F136" s="38">
        <v>3220458.39</v>
      </c>
      <c r="G136" s="38">
        <v>3180762.09</v>
      </c>
      <c r="H136" s="55">
        <v>1250457.21</v>
      </c>
      <c r="I136" s="49">
        <v>34.396372666843803</v>
      </c>
      <c r="J136" s="38">
        <v>1203370.9099999999</v>
      </c>
    </row>
    <row r="137" spans="1:10" s="88" customFormat="1" ht="13.8" x14ac:dyDescent="0.2">
      <c r="A137" s="37" t="s">
        <v>1060</v>
      </c>
      <c r="B137" s="42" t="s">
        <v>1061</v>
      </c>
      <c r="C137" s="38">
        <v>0</v>
      </c>
      <c r="D137" s="38">
        <v>11203435.800000001</v>
      </c>
      <c r="E137" s="38">
        <v>11203435.800000001</v>
      </c>
      <c r="F137" s="38">
        <v>10752558.9</v>
      </c>
      <c r="G137" s="38">
        <v>7549384.29</v>
      </c>
      <c r="H137" s="55">
        <v>4108132.31</v>
      </c>
      <c r="I137" s="49">
        <v>36.668504049445303</v>
      </c>
      <c r="J137" s="38">
        <v>4072625.83</v>
      </c>
    </row>
    <row r="138" spans="1:10" s="88" customFormat="1" ht="13.8" x14ac:dyDescent="0.2">
      <c r="A138" s="37" t="s">
        <v>1062</v>
      </c>
      <c r="B138" s="42" t="s">
        <v>1063</v>
      </c>
      <c r="C138" s="38">
        <v>0</v>
      </c>
      <c r="D138" s="38">
        <v>10412000</v>
      </c>
      <c r="E138" s="38">
        <v>10412000</v>
      </c>
      <c r="F138" s="38">
        <v>7097440.79</v>
      </c>
      <c r="G138" s="38">
        <v>3652573.44</v>
      </c>
      <c r="H138" s="55">
        <v>2691209.82</v>
      </c>
      <c r="I138" s="49">
        <v>25.847193814829001</v>
      </c>
      <c r="J138" s="38">
        <v>2486664.36</v>
      </c>
    </row>
    <row r="139" spans="1:10" s="88" customFormat="1" ht="13.8" x14ac:dyDescent="0.2">
      <c r="A139" s="37" t="s">
        <v>1064</v>
      </c>
      <c r="B139" s="42" t="s">
        <v>1065</v>
      </c>
      <c r="C139" s="38">
        <v>30000000</v>
      </c>
      <c r="D139" s="38">
        <v>-26057621.559999999</v>
      </c>
      <c r="E139" s="38">
        <v>3942378.44</v>
      </c>
      <c r="F139" s="38">
        <v>0</v>
      </c>
      <c r="G139" s="38">
        <v>0</v>
      </c>
      <c r="H139" s="55">
        <v>0</v>
      </c>
      <c r="I139" s="49">
        <v>0</v>
      </c>
      <c r="J139" s="38">
        <v>0</v>
      </c>
    </row>
    <row r="140" spans="1:10" s="88" customFormat="1" ht="13.8" x14ac:dyDescent="0.2">
      <c r="A140" s="37" t="s">
        <v>1066</v>
      </c>
      <c r="B140" s="42" t="s">
        <v>1067</v>
      </c>
      <c r="C140" s="38">
        <v>2863260.53</v>
      </c>
      <c r="D140" s="38">
        <v>0</v>
      </c>
      <c r="E140" s="38">
        <v>2863260.53</v>
      </c>
      <c r="F140" s="38">
        <v>2506948</v>
      </c>
      <c r="G140" s="38">
        <v>2448472.2000000002</v>
      </c>
      <c r="H140" s="55">
        <v>1227262.98</v>
      </c>
      <c r="I140" s="49">
        <v>42.862427890905202</v>
      </c>
      <c r="J140" s="38">
        <v>1115640.99</v>
      </c>
    </row>
    <row r="141" spans="1:10" s="88" customFormat="1" ht="13.8" x14ac:dyDescent="0.2">
      <c r="A141" s="132" t="s">
        <v>264</v>
      </c>
      <c r="B141" s="133" t="s">
        <v>70</v>
      </c>
      <c r="C141" s="66">
        <v>8249589665.8900003</v>
      </c>
      <c r="D141" s="66">
        <v>350889402.04000002</v>
      </c>
      <c r="E141" s="66">
        <v>8600479067.9300003</v>
      </c>
      <c r="F141" s="66">
        <v>5817906530.1000004</v>
      </c>
      <c r="G141" s="66">
        <v>5542172681.1800003</v>
      </c>
      <c r="H141" s="68">
        <v>3989707380.8000002</v>
      </c>
      <c r="I141" s="67">
        <v>46.389362142361001</v>
      </c>
      <c r="J141" s="66">
        <v>3851142782.1100001</v>
      </c>
    </row>
    <row r="142" spans="1:10" ht="13.8" x14ac:dyDescent="0.3">
      <c r="A142" s="69" t="s">
        <v>61</v>
      </c>
      <c r="B142" s="69"/>
      <c r="C142" s="69"/>
      <c r="D142" s="69"/>
      <c r="E142" s="69"/>
      <c r="F142" s="69"/>
      <c r="G142" s="69"/>
      <c r="H142" s="69"/>
      <c r="I142" s="69"/>
      <c r="J142" s="69"/>
    </row>
  </sheetData>
  <mergeCells count="4">
    <mergeCell ref="A2:J2"/>
    <mergeCell ref="A5:B6"/>
    <mergeCell ref="A1:J1"/>
    <mergeCell ref="A141:B141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2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2023-08-29T08:28:56Z</cp:lastPrinted>
  <dcterms:created xsi:type="dcterms:W3CDTF">2014-04-10T11:24:13Z</dcterms:created>
  <dcterms:modified xsi:type="dcterms:W3CDTF">2023-08-29T12:07:02Z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JULIO 2023 a 28 de agosto.xlsx</vt:lpwstr>
  </property>
</Properties>
</file>