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hoya\Desktop\"/>
    </mc:Choice>
  </mc:AlternateContent>
  <bookViews>
    <workbookView xWindow="0" yWindow="0" windowWidth="23040" windowHeight="9048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CONCEPTO'!$A$4:$L$120</definedName>
    <definedName name="_xlnm._FilterDatabase" localSheetId="7" hidden="1">'GASTOS X PROGRAMA'!$C$5:$F$165</definedName>
    <definedName name="_xlnm._FilterDatabase" localSheetId="10" hidden="1">'GTOS CAP VI X PROYECTO'!$A$4:$L$752</definedName>
    <definedName name="_xlnm._FilterDatabase" localSheetId="4" hidden="1">'GTOS X SECC Y X CAP'!$A$4:$D$195</definedName>
    <definedName name="_xlnm._FilterDatabase" localSheetId="6" hidden="1">'ING X SOCIEDAD Y X CAP'!$A$4:$I$80</definedName>
    <definedName name="_xlnm._FilterDatabase" localSheetId="3" hidden="1">'INGR X CONCEPTO'!$A$4:$J$113</definedName>
    <definedName name="_xlnm.Print_Area" localSheetId="8">'GASTOS X FINANCIACIÓN'!$A$1:$J$145</definedName>
    <definedName name="_xlnm.Print_Area" localSheetId="10">'GTOS CAP VI X PROYECTO'!$A$1:$L$752</definedName>
    <definedName name="_xlnm.Print_Area" localSheetId="6">'ING X SOCIEDAD Y X CAP'!$A$1:$I$80</definedName>
    <definedName name="_xlnm.Print_Area" localSheetId="1">'INGRESOS X CAP'!$A$1:$H$19</definedName>
    <definedName name="_xlnm.Print_Area" localSheetId="9">'INGRESOS X FINANCIACIÓN'!$A$1:$H$176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173" i="22" l="1"/>
  <c r="G174" i="22"/>
  <c r="G165" i="22"/>
  <c r="G166" i="22"/>
  <c r="G167" i="22"/>
  <c r="G168" i="22"/>
  <c r="G169" i="22"/>
  <c r="G170" i="22"/>
  <c r="G171" i="22"/>
  <c r="G158" i="22"/>
  <c r="G159" i="22"/>
  <c r="G160" i="22"/>
  <c r="G143" i="22"/>
  <c r="G145" i="22"/>
  <c r="G155" i="22"/>
  <c r="I95" i="16"/>
  <c r="I98" i="16"/>
  <c r="I100" i="16"/>
  <c r="I102" i="16"/>
  <c r="I103" i="16"/>
  <c r="I106" i="16"/>
  <c r="I110" i="16"/>
  <c r="I111" i="16"/>
  <c r="I108" i="16" l="1"/>
  <c r="I107" i="16"/>
  <c r="I99" i="16"/>
  <c r="G163" i="22"/>
  <c r="G156" i="22"/>
  <c r="G172" i="22"/>
  <c r="G175" i="22"/>
  <c r="I109" i="16"/>
  <c r="I101" i="16"/>
  <c r="G157" i="22"/>
  <c r="G151" i="22"/>
  <c r="G147" i="22"/>
  <c r="G164" i="22"/>
  <c r="G148" i="22"/>
  <c r="G150" i="22"/>
  <c r="G152" i="22"/>
  <c r="G144" i="22"/>
  <c r="G153" i="22"/>
  <c r="G154" i="22"/>
  <c r="G146" i="22"/>
  <c r="G161" i="22"/>
  <c r="G162" i="22"/>
  <c r="G149" i="22"/>
  <c r="I112" i="16"/>
  <c r="I104" i="16"/>
  <c r="I96" i="16"/>
  <c r="I105" i="16"/>
  <c r="I97" i="16"/>
  <c r="H14" i="25" l="1"/>
  <c r="G126" i="22" l="1"/>
  <c r="G127" i="22"/>
  <c r="G129" i="22"/>
  <c r="G130" i="22"/>
  <c r="G131" i="22"/>
  <c r="G133" i="22"/>
  <c r="G134" i="22"/>
  <c r="G135" i="22"/>
  <c r="G138" i="22"/>
  <c r="G139" i="22"/>
  <c r="G140" i="22"/>
  <c r="G142" i="22"/>
  <c r="G132" i="22" l="1"/>
  <c r="G141" i="22"/>
  <c r="G136" i="22"/>
  <c r="G128" i="22"/>
  <c r="G137" i="22"/>
  <c r="G125" i="22" l="1"/>
  <c r="G122" i="22"/>
  <c r="G123" i="22"/>
  <c r="G124" i="22"/>
  <c r="I87" i="16" l="1"/>
  <c r="I88" i="16"/>
  <c r="I90" i="16"/>
  <c r="I92" i="16"/>
  <c r="I93" i="16"/>
  <c r="I94" i="16" l="1"/>
  <c r="I91" i="16"/>
  <c r="I89" i="16"/>
  <c r="G121" i="22" l="1"/>
  <c r="G119" i="22"/>
  <c r="G120" i="22"/>
  <c r="G118" i="22" l="1"/>
  <c r="G110" i="22" l="1"/>
  <c r="G108" i="22"/>
  <c r="G109" i="22"/>
  <c r="G117" i="22"/>
  <c r="G106" i="22"/>
  <c r="G116" i="22"/>
  <c r="G114" i="22"/>
  <c r="G112" i="22"/>
  <c r="G105" i="22"/>
  <c r="G104" i="22"/>
  <c r="G107" i="22"/>
  <c r="G113" i="22"/>
  <c r="G115" i="22"/>
  <c r="G111" i="22"/>
  <c r="G103" i="22" l="1"/>
  <c r="G101" i="22"/>
  <c r="G100" i="22"/>
  <c r="G99" i="22"/>
  <c r="G97" i="22"/>
  <c r="G95" i="22"/>
  <c r="G93" i="22"/>
  <c r="G91" i="22"/>
  <c r="G89" i="22"/>
  <c r="G102" i="22"/>
  <c r="G98" i="22"/>
  <c r="G96" i="22"/>
  <c r="G94" i="22"/>
  <c r="G92" i="22"/>
  <c r="G90" i="22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I66" i="16" l="1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84" i="16"/>
  <c r="I27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I7" i="16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<sst xmlns="http://schemas.openxmlformats.org/spreadsheetml/2006/main" count="6700" uniqueCount="2561">
  <si>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</si>
  <si>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</si>
  <si>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</si>
  <si>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</si>
  <si>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</si>
  <si>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</si>
  <si>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</si>
  <si>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</si>
  <si>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</si>
  <si>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</si>
  <si>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</si>
  <si>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</si>
  <si>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</si>
  <si>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</si>
  <si>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</si>
  <si>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</si>
  <si>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</si>
  <si>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</si>
  <si>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</si>
  <si>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</si>
  <si>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</si>
  <si>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</si>
  <si>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</si>
  <si>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</si>
  <si>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</si>
  <si>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</si>
  <si>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</si>
  <si>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</si>
  <si>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</si>
  <si>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</si>
  <si>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</si>
  <si>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</si>
  <si>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</si>
  <si>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</si>
  <si>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</si>
  <si>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</si>
  <si>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</si>
  <si>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</si>
  <si>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</si>
  <si>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</si>
  <si>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</si>
  <si>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</si>
  <si>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</si>
  <si>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</si>
  <si>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</si>
  <si>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</si>
  <si>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</si>
  <si>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</si>
  <si>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</si>
  <si>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</si>
  <si>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</si>
  <si>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</si>
  <si>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</si>
  <si>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</si>
  <si>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</si>
  <si>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</si>
  <si>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</si>
  <si>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</si>
  <si>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</si>
  <si>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</si>
  <si>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</si>
  <si>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</si>
  <si>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</si>
  <si>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DATOS CONTABILIZADOS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</si>
  <si>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</si>
  <si>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</si>
  <si>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</si>
  <si>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</si>
  <si>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</si>
  <si>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</si>
  <si>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</si>
  <si>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</si>
  <si>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</si>
  <si>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</si>
  <si>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</si>
  <si>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</si>
  <si>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</si>
  <si>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</si>
  <si>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</si>
  <si>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</si>
  <si>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</si>
  <si>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</si>
  <si>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</si>
  <si>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</si>
  <si>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</si>
  <si>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</si>
  <si>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</si>
  <si>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</si>
  <si>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</si>
  <si>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</si>
  <si>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</si>
  <si>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</si>
  <si>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</si>
  <si>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</si>
  <si>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</si>
  <si>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</si>
  <si>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</si>
  <si>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</si>
  <si>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</si>
  <si>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</si>
  <si>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</si>
  <si>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</si>
  <si>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</si>
  <si>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</si>
  <si>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</si>
  <si>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</si>
  <si>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</si>
  <si>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</si>
  <si>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</si>
  <si>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</si>
  <si>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</si>
  <si>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</si>
  <si>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</si>
  <si>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</si>
  <si>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</si>
  <si>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</si>
  <si>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</si>
  <si>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</si>
  <si>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</si>
  <si>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</si>
  <si>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</si>
  <si>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</si>
  <si>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</si>
  <si>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</si>
  <si>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</si>
  <si>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</si>
  <si>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</si>
  <si>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</si>
  <si>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</si>
  <si>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</si>
  <si>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</si>
  <si>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</si>
  <si>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</si>
  <si>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</si>
  <si>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</si>
  <si>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</si>
  <si>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</si>
  <si>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</si>
  <si>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</si>
  <si>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</si>
  <si>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</si>
  <si>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</si>
  <si>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</si>
  <si>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</si>
  <si>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</si>
  <si>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</si>
  <si>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</si>
  <si>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</si>
  <si>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</si>
  <si>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</si>
  <si>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</si>
  <si>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</si>
  <si>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</si>
  <si>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</si>
  <si>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</si>
  <si>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</si>
  <si>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</si>
  <si>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</si>
  <si>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</si>
  <si>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</si>
  <si>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</si>
  <si>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</si>
  <si>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</si>
  <si>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</si>
  <si>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</si>
  <si>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</si>
  <si>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</si>
  <si>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</si>
  <si>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</si>
  <si>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</si>
  <si>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</si>
  <si>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</si>
  <si>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</si>
  <si>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</si>
  <si>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</si>
  <si>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</si>
  <si>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</si>
  <si>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</si>
  <si>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</si>
  <si>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</si>
  <si>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</si>
  <si>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</si>
  <si>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</si>
  <si>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</si>
  <si>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</si>
  <si>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</si>
  <si>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</si>
  <si>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</si>
  <si>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</si>
  <si>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</si>
  <si>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</si>
  <si>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</si>
  <si>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</si>
  <si>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</si>
  <si>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</si>
  <si>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</si>
  <si>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</si>
  <si>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</si>
  <si>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</si>
  <si>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</si>
  <si>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</si>
  <si>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</si>
  <si>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</si>
  <si>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</si>
  <si>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</si>
  <si>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</si>
  <si>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</si>
  <si>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</si>
  <si>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</si>
  <si>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</si>
  <si>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</si>
  <si>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</si>
  <si>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</si>
  <si>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</si>
  <si>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</si>
  <si>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</si>
  <si>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</si>
  <si>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</si>
  <si>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</si>
  <si>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</si>
  <si>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</si>
  <si>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</si>
  <si>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</si>
  <si>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</si>
  <si>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</si>
  <si>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</si>
  <si>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</si>
  <si>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</si>
  <si>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</si>
  <si>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</si>
  <si>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</si>
  <si>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</si>
  <si>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</si>
  <si>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</si>
  <si>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</si>
  <si>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</si>
  <si>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</si>
  <si>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</si>
  <si>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</si>
  <si>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</si>
  <si>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</si>
  <si>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</si>
  <si>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</si>
  <si>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</si>
  <si>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</si>
  <si>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</si>
  <si>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705</t>
  </si>
  <si>
    <t>A otros entes de la Administración Genral. Estado</t>
  </si>
  <si>
    <t>710</t>
  </si>
  <si>
    <t>740</t>
  </si>
  <si>
    <t>750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</si>
  <si>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</si>
  <si>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</si>
  <si>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</si>
  <si>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</si>
  <si>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</si>
  <si>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</si>
  <si>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</si>
  <si>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</si>
  <si>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</si>
  <si>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911</t>
  </si>
  <si>
    <t>Canc. préstamos c/plazo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</si>
  <si>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</si>
  <si>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</si>
  <si>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</si>
  <si>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</si>
  <si>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</si>
  <si>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</si>
  <si>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</si>
  <si>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</si>
  <si>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</si>
  <si>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</si>
  <si>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</si>
  <si>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</si>
  <si>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</si>
  <si>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</si>
  <si>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</si>
  <si>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</si>
  <si>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</si>
  <si>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</si>
  <si>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</si>
  <si>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</si>
  <si>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</si>
  <si>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</si>
  <si>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</si>
  <si>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</si>
  <si>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</si>
  <si>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</si>
  <si>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</si>
  <si>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</si>
  <si>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</si>
  <si>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</si>
  <si>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</si>
  <si>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</si>
  <si>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</si>
  <si>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</si>
  <si>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</si>
  <si>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</si>
  <si>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</si>
  <si>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</si>
  <si>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</si>
  <si>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</si>
  <si>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</si>
  <si>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</si>
  <si>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</si>
  <si>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</si>
  <si>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</si>
  <si>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</si>
  <si>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</si>
  <si>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</si>
  <si>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</si>
  <si>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</si>
  <si>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</si>
  <si>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</si>
  <si>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</si>
  <si>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</si>
  <si>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</si>
  <si>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</si>
  <si>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</si>
  <si>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</si>
  <si>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</si>
  <si>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</si>
  <si>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</si>
  <si>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</si>
  <si>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</si>
  <si>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406</t>
  </si>
  <si>
    <t>Subvenciones en materia de Justicia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</si>
  <si>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</si>
  <si>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</si>
  <si>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</si>
  <si>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</si>
  <si>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</si>
  <si>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</si>
  <si>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</si>
  <si>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</si>
  <si>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</si>
  <si>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</si>
  <si>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</si>
  <si>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</si>
  <si>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</si>
  <si>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</si>
  <si>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</si>
  <si>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</si>
  <si>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</si>
  <si>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</si>
  <si>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</si>
  <si>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</si>
  <si>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</si>
  <si>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</si>
  <si>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</si>
  <si>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</si>
  <si>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</si>
  <si>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</si>
  <si>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494</t>
  </si>
  <si>
    <t>REACT-UE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</si>
  <si>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</si>
  <si>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</si>
  <si>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</si>
  <si>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</si>
  <si>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</si>
  <si>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</si>
  <si>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</si>
  <si>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</si>
  <si>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</si>
  <si>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</si>
  <si>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</si>
  <si>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</si>
  <si>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</si>
  <si>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</si>
  <si>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</si>
  <si>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</si>
  <si>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</si>
  <si>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</si>
  <si>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</si>
  <si>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</si>
  <si>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</si>
  <si>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</si>
  <si>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</si>
  <si>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</si>
  <si>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</si>
  <si>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</si>
  <si>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</si>
  <si>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</si>
  <si>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</si>
  <si>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</si>
  <si>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</si>
  <si>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</si>
  <si>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</si>
  <si>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</si>
  <si>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</si>
  <si>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</si>
  <si>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</si>
  <si>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</si>
  <si>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</si>
  <si>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</si>
  <si>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</si>
  <si>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</si>
  <si>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</si>
  <si>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</si>
  <si>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</si>
  <si>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</si>
  <si>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</si>
  <si>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</si>
  <si>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</si>
  <si>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De Diputaciones Provinciales</t>
  </si>
  <si>
    <t>Aportaciones De Empresas</t>
  </si>
  <si>
    <t>Aportaciones De Familias Y Otras Instituciones</t>
  </si>
  <si>
    <t>792</t>
  </si>
  <si>
    <t>793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</si>
  <si>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</si>
  <si>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</si>
  <si>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</si>
  <si>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</si>
  <si>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</si>
  <si>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</si>
  <si>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</si>
  <si>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</si>
  <si>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</si>
  <si>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</si>
  <si>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</si>
  <si>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</si>
  <si>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</si>
  <si>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</si>
  <si>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</si>
  <si>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</si>
  <si>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</si>
  <si>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</si>
  <si>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</si>
  <si>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</si>
  <si>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</si>
  <si>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</si>
  <si>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</si>
  <si>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</si>
  <si>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</si>
  <si>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</si>
  <si>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</si>
  <si>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</si>
  <si>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</si>
  <si>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</si>
  <si>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</si>
  <si>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</si>
  <si>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</si>
  <si>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</si>
  <si>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</si>
  <si>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</si>
  <si>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</si>
  <si>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</si>
  <si>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</si>
  <si>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</si>
  <si>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</si>
  <si>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</si>
  <si>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</si>
  <si>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</si>
  <si>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</si>
  <si>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</si>
  <si>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</si>
  <si>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</si>
  <si>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</si>
  <si>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</si>
  <si>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</si>
  <si>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</si>
  <si>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</si>
  <si>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</si>
  <si>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</si>
  <si>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</si>
  <si>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</si>
  <si>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</si>
  <si>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</si>
  <si>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</si>
  <si>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</si>
  <si>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</si>
  <si>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</si>
  <si>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</si>
  <si>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</si>
  <si>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</si>
  <si>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</si>
  <si>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</si>
  <si>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</si>
  <si>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</si>
  <si>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</si>
  <si>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</si>
  <si>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</si>
  <si>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</si>
  <si>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</si>
  <si>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</si>
  <si>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</si>
  <si>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</si>
  <si>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</si>
  <si>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</si>
  <si>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</si>
  <si>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</si>
  <si>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</si>
  <si>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</si>
  <si>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</si>
  <si>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</si>
  <si>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</si>
  <si>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</si>
  <si>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</si>
  <si>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</si>
  <si>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</si>
  <si>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</si>
  <si>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</si>
  <si>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</si>
  <si>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</si>
  <si>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</si>
  <si>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</si>
  <si>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</si>
  <si>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</si>
  <si>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</si>
  <si>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</si>
  <si>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</si>
  <si>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</si>
  <si>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</si>
  <si>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</si>
  <si>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</si>
  <si>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</si>
  <si>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</si>
  <si>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</si>
  <si>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</si>
  <si>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</si>
  <si>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</si>
  <si>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</si>
  <si>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</si>
  <si>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</si>
  <si>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</si>
  <si>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</si>
  <si>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</si>
  <si>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</si>
  <si>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</si>
  <si>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</si>
  <si>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</si>
  <si>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</si>
  <si>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</si>
  <si>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</si>
  <si>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</si>
  <si>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</si>
  <si>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</si>
  <si>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</si>
  <si>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</si>
  <si>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</si>
  <si>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</si>
  <si>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</si>
  <si>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</si>
  <si>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</si>
  <si>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</si>
  <si>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</si>
  <si>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</si>
  <si>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</si>
  <si>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</si>
  <si>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</si>
  <si>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</si>
  <si>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</si>
  <si>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</si>
  <si>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</si>
  <si>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</si>
  <si>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</si>
  <si>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</si>
  <si>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</si>
  <si>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</si>
  <si>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</si>
  <si>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</si>
  <si>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</si>
  <si>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</si>
  <si>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</si>
  <si>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</si>
  <si>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</si>
  <si>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</si>
  <si>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</si>
  <si>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</si>
  <si>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</si>
  <si>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</si>
  <si>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</si>
  <si>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</si>
  <si>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</si>
  <si>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</si>
  <si>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</si>
  <si>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</si>
  <si>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</si>
  <si>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</si>
  <si>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</si>
  <si>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</si>
  <si>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</si>
  <si>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</si>
  <si>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</si>
  <si>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</si>
  <si>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</si>
  <si>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</si>
  <si>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</si>
  <si>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</si>
  <si>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</si>
  <si>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</si>
  <si>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</si>
  <si>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</si>
  <si>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</si>
  <si>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</si>
  <si>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</si>
  <si>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</si>
  <si>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</si>
  <si>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</si>
  <si>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</si>
  <si>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</si>
  <si>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</si>
  <si>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</si>
  <si>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</si>
  <si>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</si>
  <si>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</si>
  <si>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</si>
  <si>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</si>
  <si>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</si>
  <si>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</si>
  <si>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</si>
  <si>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</si>
  <si>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</si>
  <si>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</si>
  <si>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</si>
  <si>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</si>
  <si>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</si>
  <si>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</si>
  <si>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</si>
  <si>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</si>
  <si>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</si>
  <si>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</si>
  <si>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</si>
  <si>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</si>
  <si>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</si>
  <si>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</si>
  <si>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</si>
  <si>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</si>
  <si>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</si>
  <si>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</si>
  <si>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</si>
  <si>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</si>
  <si>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</si>
  <si>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</si>
  <si>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</si>
  <si>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</si>
  <si>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</si>
  <si>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</si>
  <si>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</si>
  <si>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</si>
  <si>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</si>
  <si>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</si>
  <si>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</si>
  <si>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</si>
  <si>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</si>
  <si>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</si>
  <si>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</si>
  <si>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</si>
  <si>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</si>
  <si>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</si>
  <si>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</si>
  <si>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</si>
  <si>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</si>
  <si>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</si>
  <si>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</si>
  <si>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</si>
  <si>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</si>
  <si>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</si>
  <si>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</si>
  <si>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</si>
  <si>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</si>
  <si>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</si>
  <si>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</si>
  <si>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</si>
  <si>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</si>
  <si>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</si>
  <si>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</si>
  <si>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</si>
  <si>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</si>
  <si>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</si>
  <si>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</si>
  <si>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</si>
  <si>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</si>
  <si>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</si>
  <si>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</si>
  <si>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</si>
  <si>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</si>
  <si>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</si>
  <si>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</si>
  <si>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</si>
  <si>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</si>
  <si>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</si>
  <si>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</si>
  <si>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</si>
  <si>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</si>
  <si>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</si>
  <si>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</si>
  <si>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</si>
  <si>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</si>
  <si>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</si>
  <si>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</si>
  <si>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</si>
  <si>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</si>
  <si>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</si>
  <si>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</si>
  <si>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</si>
  <si>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</si>
  <si>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</si>
  <si>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</si>
  <si>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</si>
  <si>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</si>
  <si>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</si>
  <si>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</si>
  <si>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</si>
  <si>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</si>
  <si>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</si>
  <si>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</si>
  <si>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</si>
  <si>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</si>
  <si>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</si>
  <si>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</si>
  <si>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</si>
  <si>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</si>
  <si>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</si>
  <si>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</si>
  <si>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</si>
  <si>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</si>
  <si>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</si>
  <si>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</si>
  <si>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</si>
  <si>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</si>
  <si>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</si>
  <si>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</si>
  <si>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</si>
  <si>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</si>
  <si>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</si>
  <si>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</si>
  <si>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</si>
  <si>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</si>
  <si>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</si>
  <si>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</si>
  <si>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</si>
  <si>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</si>
  <si>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</si>
  <si>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</si>
  <si>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</si>
  <si>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</si>
  <si>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</si>
  <si>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</si>
  <si>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</si>
  <si>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</si>
  <si>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</si>
  <si>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</si>
  <si>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</si>
  <si>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</si>
  <si>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</si>
  <si>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</si>
  <si>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</si>
  <si>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</si>
  <si>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</si>
  <si>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</si>
  <si>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</si>
  <si>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</si>
  <si>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</si>
  <si>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</si>
  <si>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</si>
  <si>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</si>
  <si>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</si>
  <si>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</si>
  <si>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</si>
  <si>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</si>
  <si>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</si>
  <si>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</si>
  <si>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</si>
  <si>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</si>
  <si>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</si>
  <si>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</si>
  <si>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</si>
  <si>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</si>
  <si>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</si>
  <si>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</si>
  <si>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</si>
  <si>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</si>
  <si>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</si>
  <si>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</si>
  <si>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</si>
  <si>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</si>
  <si>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</si>
  <si>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</si>
  <si>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</si>
  <si>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</si>
  <si>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</si>
  <si>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</si>
  <si>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</si>
  <si>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</si>
  <si>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</si>
  <si>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</si>
  <si>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</si>
  <si>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</si>
  <si>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</si>
  <si>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</si>
  <si>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</si>
  <si>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</si>
  <si>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</si>
  <si>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</si>
  <si>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</si>
  <si>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</si>
  <si>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</si>
  <si>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</si>
  <si>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</si>
  <si>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</si>
  <si>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11209</t>
  </si>
  <si>
    <t>EUROPA REACT-UE</t>
  </si>
  <si>
    <t>12101</t>
  </si>
  <si>
    <t>FEAGA  GARANTÍA</t>
  </si>
  <si>
    <t>12202</t>
  </si>
  <si>
    <t>FEADER 2014-2020</t>
  </si>
  <si>
    <t>12203</t>
  </si>
  <si>
    <t>NEXT GENERATION RURAL DEVELOPMENT FEADER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</si>
  <si>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</si>
  <si>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</si>
  <si>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</si>
  <si>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</si>
  <si>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</si>
  <si>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</si>
  <si>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</si>
  <si>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</si>
  <si>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</si>
  <si>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14209</t>
  </si>
  <si>
    <t>19001</t>
  </si>
  <si>
    <t>UNION EUROPEA  (PUNTO INFORMACIÓN EUROPEA)</t>
  </si>
  <si>
    <t>19004</t>
  </si>
  <si>
    <t>FONDO EUROPEO DE ADAPTACIÓN A LA GLOBALIZACIÓN</t>
  </si>
  <si>
    <t>19007</t>
  </si>
  <si>
    <t>PROGRAMA LIFE SURFING</t>
  </si>
  <si>
    <t>19008</t>
  </si>
  <si>
    <t>PROYECTO MATILDE</t>
  </si>
  <si>
    <t>19011</t>
  </si>
  <si>
    <t>FONDO HORIZONTE EUROPA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</si>
  <si>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</si>
  <si>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</si>
  <si>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</si>
  <si>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</si>
  <si>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</si>
  <si>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</si>
  <si>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</si>
  <si>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</si>
  <si>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</si>
  <si>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</si>
  <si>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32222</t>
  </si>
  <si>
    <t>FONDO ESPECIAL DE TERUEL (FITE 2022)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</si>
  <si>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</si>
  <si>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</si>
  <si>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</si>
  <si>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</si>
  <si>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</si>
  <si>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</si>
  <si>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</si>
  <si>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</si>
  <si>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</si>
  <si>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</si>
  <si>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</si>
  <si>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</si>
  <si>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</si>
  <si>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</si>
  <si>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</si>
  <si>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</si>
  <si>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</si>
  <si>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</si>
  <si>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</si>
  <si>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</si>
  <si>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</si>
  <si>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</si>
  <si>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</si>
  <si>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</si>
  <si>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</si>
  <si>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</si>
  <si>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</si>
  <si>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</si>
  <si>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</si>
  <si>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</si>
  <si>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</si>
  <si>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</si>
  <si>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</si>
  <si>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</si>
  <si>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</si>
  <si>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</si>
  <si>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</si>
  <si>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</si>
  <si>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</si>
  <si>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</si>
  <si>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</si>
  <si>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</si>
  <si>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</si>
  <si>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</si>
  <si>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</si>
  <si>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</si>
  <si>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</si>
  <si>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</si>
  <si>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</si>
  <si>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</si>
  <si>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</si>
  <si>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</si>
  <si>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</si>
  <si>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</si>
  <si>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</si>
  <si>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</si>
  <si>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</si>
  <si>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</si>
  <si>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</si>
  <si>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</si>
  <si>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</si>
  <si>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</si>
  <si>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</si>
  <si>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</si>
  <si>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</si>
  <si>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</si>
  <si>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</si>
  <si>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</si>
  <si>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</si>
  <si>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</si>
  <si>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</si>
  <si>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</si>
  <si>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</si>
  <si>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</si>
  <si>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</si>
  <si>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</si>
  <si>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34060</t>
  </si>
  <si>
    <t>CSA INCORPORACIÓN JÓVENES 2014-2020</t>
  </si>
  <si>
    <t>34061</t>
  </si>
  <si>
    <t>PARTICIPACIÓN PROGRAMA CALIDAD PDR</t>
  </si>
  <si>
    <t>34067</t>
  </si>
  <si>
    <t>AYUDA SUPLEMENTARIA R(UE) 2022/467</t>
  </si>
  <si>
    <t>34068</t>
  </si>
  <si>
    <t>AYUDAS MINIMIS OPFH CENTRALES ACONDICIONA.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</si>
  <si>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</si>
  <si>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</si>
  <si>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</si>
  <si>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</si>
  <si>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</si>
  <si>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</si>
  <si>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</si>
  <si>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</si>
  <si>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</si>
  <si>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</si>
  <si>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35018</t>
  </si>
  <si>
    <t>CSSS PROGR. REFUERZO ATENCIÓN INFANCIA  FAMILIA SS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</si>
  <si>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</si>
  <si>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</si>
  <si>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</si>
  <si>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</si>
  <si>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</si>
  <si>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</si>
  <si>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</si>
  <si>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</si>
  <si>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</si>
  <si>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</si>
  <si>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36015</t>
  </si>
  <si>
    <t>MEDIDAS PREVENTIVAS LOBO IBÉRICO</t>
  </si>
  <si>
    <t>36016</t>
  </si>
  <si>
    <t>PALIAR DAÑOS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</si>
  <si>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</si>
  <si>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</si>
  <si>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</si>
  <si>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</si>
  <si>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</si>
  <si>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</si>
  <si>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</si>
  <si>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</si>
  <si>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</si>
  <si>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</si>
  <si>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</si>
  <si>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</si>
  <si>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</si>
  <si>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</si>
  <si>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</si>
  <si>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</si>
  <si>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</si>
  <si>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</si>
  <si>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</si>
  <si>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</si>
  <si>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</si>
  <si>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</si>
  <si>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</si>
  <si>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</si>
  <si>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</si>
  <si>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</si>
  <si>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39059</t>
  </si>
  <si>
    <t>C.S. EDUCACIÓN. PROGRAMA LIBROS Y MATERIAL ESCOLAR</t>
  </si>
  <si>
    <t>39071</t>
  </si>
  <si>
    <t>CONVENIO Mº DEFENSA PROG.INCORPORACIÓN LABORAL</t>
  </si>
  <si>
    <t>39075</t>
  </si>
  <si>
    <t>CONVENIO SALUD BUCODENTAL INFANTIL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</si>
  <si>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</si>
  <si>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</si>
  <si>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</si>
  <si>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</si>
  <si>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</si>
  <si>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</si>
  <si>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</si>
  <si>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</si>
  <si>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</si>
  <si>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</si>
  <si>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</si>
  <si>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</si>
  <si>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39133</t>
  </si>
  <si>
    <t>PROGRAMA EFIC ENERGÉTICA PYME Y EMPRESA INDUSTRIAL</t>
  </si>
  <si>
    <t>39135</t>
  </si>
  <si>
    <t>PACTO DE ESTADO VIOLENCIA DE GÉNERO</t>
  </si>
  <si>
    <t>39136</t>
  </si>
  <si>
    <t>PLAN MOVES II</t>
  </si>
  <si>
    <t>39137</t>
  </si>
  <si>
    <t>BONO SOCIAL TÉRMICO</t>
  </si>
  <si>
    <t>39138</t>
  </si>
  <si>
    <t>PROGRAMA PREE. REHABILITACIÓN</t>
  </si>
  <si>
    <t>39141</t>
  </si>
  <si>
    <t>PLAN ACTUACIÓN CTRO. INNOVACIÓN DE LA FP DE ARAGÓN</t>
  </si>
  <si>
    <t>39142</t>
  </si>
  <si>
    <t>PROG. MEJORA EFICIENCIA Y SOSTENIBILIDAD DEL SNS</t>
  </si>
  <si>
    <t>39143</t>
  </si>
  <si>
    <t>PROG. EFIC. ENERG. EN EXPLOTACIONES AGROPECUARIAS</t>
  </si>
  <si>
    <t>39144</t>
  </si>
  <si>
    <t>C.S. SISTEMA CUALIFICACIONES FP PARA EL EMPLEO</t>
  </si>
  <si>
    <t>39145</t>
  </si>
  <si>
    <t>MEMORIA DEMOCRÁTICA</t>
  </si>
  <si>
    <t>39148</t>
  </si>
  <si>
    <t>C.S. RETO DEMOGRÁFICO</t>
  </si>
  <si>
    <t>39150</t>
  </si>
  <si>
    <t>BONO ALQUILER JOVEN 2022-2023</t>
  </si>
  <si>
    <t>39157</t>
  </si>
  <si>
    <t>PLAN ESTATAL DE VIVIENDA 2022-2025</t>
  </si>
  <si>
    <t>39403</t>
  </si>
  <si>
    <t>INAEM.PROGRAMA 1ERA.EXPERIENCIA PROF. AAPP</t>
  </si>
  <si>
    <t>39404</t>
  </si>
  <si>
    <t>EMISION BONOS DIGITALES</t>
  </si>
  <si>
    <t>39405</t>
  </si>
  <si>
    <t>INAEM. PROGRAMA INVESTIGO</t>
  </si>
  <si>
    <t>39406</t>
  </si>
  <si>
    <t>SUBV.PROMO.Y DIFUSIÓN LENGUAS PROTEGIDAS</t>
  </si>
  <si>
    <t>39407</t>
  </si>
  <si>
    <t>AYUDAS REGIMEN PROTECC. TEMP. CONFLICTO UCRANIA</t>
  </si>
  <si>
    <t>39408</t>
  </si>
  <si>
    <t>CONV.MAPA IGP TRUFA NEGRA TERUEL</t>
  </si>
  <si>
    <t>39409</t>
  </si>
  <si>
    <t>CS EDUCACIÓN - PCT BIENESTAR EMOCIONAL AMB. EDUCAT</t>
  </si>
  <si>
    <t>39410</t>
  </si>
  <si>
    <t>CS EDUCACIÓN - PCT EDUCACIÓN INCLUSIVA</t>
  </si>
  <si>
    <t>51001</t>
  </si>
  <si>
    <t>MANTENIMIENTO COLEGIOS PÚBLICOS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</si>
  <si>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</si>
  <si>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</si>
  <si>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</si>
  <si>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</si>
  <si>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</si>
  <si>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</si>
  <si>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</si>
  <si>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</si>
  <si>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</si>
  <si>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</si>
  <si>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</si>
  <si>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</si>
  <si>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</si>
  <si>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</si>
  <si>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</si>
  <si>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</si>
  <si>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</si>
  <si>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</si>
  <si>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</si>
  <si>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</si>
  <si>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</si>
  <si>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</si>
  <si>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</si>
  <si>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</si>
  <si>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</si>
  <si>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</si>
  <si>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</si>
  <si>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</si>
  <si>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91222</t>
  </si>
  <si>
    <t>REC. PROPIOS COFINANCIADO FITE 2022</t>
  </si>
  <si>
    <t>91324</t>
  </si>
  <si>
    <t>FONDOS PROPIOS CONFINANCIADORES DEL MRR</t>
  </si>
  <si>
    <t>11101</t>
  </si>
  <si>
    <t>PROGRAMA OPERATIVO FONDO SOCIAL EUROPEO 2007-2013</t>
  </si>
  <si>
    <t>12102</t>
  </si>
  <si>
    <t>FEADER 2007-2013</t>
  </si>
  <si>
    <t>Prog. Interreg. Europe FEDER</t>
  </si>
  <si>
    <t>14203</t>
  </si>
  <si>
    <t>POCTEFA - ECOGYP</t>
  </si>
  <si>
    <t>14204</t>
  </si>
  <si>
    <t>POCTEFA - HABIOS</t>
  </si>
  <si>
    <t>19003</t>
  </si>
  <si>
    <t>PROGRAMA LIFE</t>
  </si>
  <si>
    <t>19010</t>
  </si>
  <si>
    <t>HORIZONTE 2020 - PROYECTO SOLAQUA</t>
  </si>
  <si>
    <t>32200</t>
  </si>
  <si>
    <t>FONDO ESPECIAL TERUEL</t>
  </si>
  <si>
    <t>32218</t>
  </si>
  <si>
    <t>FONDO ESPECIAL DE TERUEL (FITE 2018)</t>
  </si>
  <si>
    <t>33003</t>
  </si>
  <si>
    <t>C.S.EMPLEO- MINISTERIO EMPLEO Y SEGURIDAD SOCIAL</t>
  </si>
  <si>
    <t>34049</t>
  </si>
  <si>
    <t>C.S. AGRICULTURA - FONDO PROGRAMA FEP</t>
  </si>
  <si>
    <t>PARTIPACIÓN PROGRAMA CALIDAD PDR</t>
  </si>
  <si>
    <t>34062</t>
  </si>
  <si>
    <t>INFORMACIÓN PROMOCIÓN PDR</t>
  </si>
  <si>
    <t>35011</t>
  </si>
  <si>
    <t>PLAN DE ACCION A FAVOR PERS .SITUACION DEPENDENCIA</t>
  </si>
  <si>
    <t>CSMA-INFRAESTRUCTURAS GESTIÓN RESIDUOS CCLL</t>
  </si>
  <si>
    <t>36014</t>
  </si>
  <si>
    <t>PIMA. CAMBIO CLIMATICO</t>
  </si>
  <si>
    <t>39001</t>
  </si>
  <si>
    <t>PLANES DE VIVIENDA</t>
  </si>
  <si>
    <t>39047</t>
  </si>
  <si>
    <t>PROG. ACOMPAÑAM., APOYO Y REFUERZO CTROS EDUCATIV.</t>
  </si>
  <si>
    <t>39103</t>
  </si>
  <si>
    <t>MCI-ESTRATEGIA ESTATAL INNOVACIÓN</t>
  </si>
  <si>
    <t>39108</t>
  </si>
  <si>
    <t>PEAC PROC. ACREDITACIÓN COMPETENCIAS PROFESIONALES</t>
  </si>
  <si>
    <t>39109</t>
  </si>
  <si>
    <t>JUSTICIA GRATUITA E INFORMATIZACIÓN DE TRIBUNALES</t>
  </si>
  <si>
    <t>39117</t>
  </si>
  <si>
    <t>PLAN VIVIENDA 2013-2016</t>
  </si>
  <si>
    <t>39119</t>
  </si>
  <si>
    <t>NUEVOS CICLOS DE F.P. BÁSICA</t>
  </si>
  <si>
    <t>39121</t>
  </si>
  <si>
    <t>NUEVOS ITINERARIOS 3º Y 4º ESO</t>
  </si>
  <si>
    <t>Plan Estatal Vivienda 2018-2021</t>
  </si>
  <si>
    <t>Cº. MAPAMA. Actuaciones descontam.Lindano</t>
  </si>
  <si>
    <t>39129</t>
  </si>
  <si>
    <t>DIAGNÓSTICO ENFERMEDADES RARAS BASE GENÉTICA</t>
  </si>
  <si>
    <t>39130</t>
  </si>
  <si>
    <t>ASIST. SANITARIA A REFUGIADOS PROG. REASENTAMIENTO</t>
  </si>
  <si>
    <t>39132</t>
  </si>
  <si>
    <t>PROGRAMA MOVES</t>
  </si>
  <si>
    <t>39134</t>
  </si>
  <si>
    <t>CONVENIO AEMPS PROA</t>
  </si>
  <si>
    <t>PROGRAMA PREE. REHABILITACION</t>
  </si>
  <si>
    <t>39146</t>
  </si>
  <si>
    <t>GASTOS DERIVADOS NNAMNA</t>
  </si>
  <si>
    <t>39149</t>
  </si>
  <si>
    <t>ESTRATEGIA DE AUTOSUFICIENCIA EN PLASMA</t>
  </si>
  <si>
    <t>39151</t>
  </si>
  <si>
    <t>PROGRAMA ESCOLARIZACIÓN CONFLICTO ARMADO UCRANIA</t>
  </si>
  <si>
    <t>SUBV. PROMO.Y DIFUSION LENGUAS PROTEGIDAS</t>
  </si>
  <si>
    <t>39411</t>
  </si>
  <si>
    <t>Mº.TTES. AYUDAS DIRECTAS TRANS. PUBLICO TERRESTRE</t>
  </si>
  <si>
    <t>51011</t>
  </si>
  <si>
    <t>DPZ CONVENIO REACTIV. ECON-SOC PROV. COVID-19</t>
  </si>
  <si>
    <t>51012</t>
  </si>
  <si>
    <t>Cº. DIPUTACIONES PROV. HOSTELERÍA</t>
  </si>
  <si>
    <t>53002</t>
  </si>
  <si>
    <t>Cº. AYUNTAMIENTOS. HOSTELERIA</t>
  </si>
  <si>
    <t>72028</t>
  </si>
  <si>
    <t>HERENCIA Dª. CARMEN TORTAJADA DOÑATE</t>
  </si>
  <si>
    <t>91003</t>
  </si>
  <si>
    <t>INGRESOS FINANC.INCONDICIONAL</t>
  </si>
  <si>
    <t>91218</t>
  </si>
  <si>
    <t>REC. PROPIOS COFINANCIADO FITE 2018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</si>
  <si>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</si>
  <si>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</si>
  <si>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</si>
  <si>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</si>
  <si>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</si>
  <si>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</si>
  <si>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</si>
  <si>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</si>
  <si>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</si>
  <si>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</si>
  <si>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</si>
  <si>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2009/000327</t>
  </si>
  <si>
    <t>EQUIPAMIENTO COMISIÓN JURÍDICA ASESORA</t>
  </si>
  <si>
    <t>2020/000042</t>
  </si>
  <si>
    <t>INVERSION SGT</t>
  </si>
  <si>
    <t>2020/000229</t>
  </si>
  <si>
    <t>COMUNIDADES ARAGONESAS EN EL EXTERIOR</t>
  </si>
  <si>
    <t>2009/000344</t>
  </si>
  <si>
    <t>EQUIPAMIENTO CESA</t>
  </si>
  <si>
    <t>2006/000775</t>
  </si>
  <si>
    <t>AYUDAS EQUIPAMIENTO DE LA POLICIAL LOCAL</t>
  </si>
  <si>
    <t>2006/003463</t>
  </si>
  <si>
    <t>2008/000225</t>
  </si>
  <si>
    <t>2008/000227</t>
  </si>
  <si>
    <t>2008/000551</t>
  </si>
  <si>
    <t>EQUIPOS PARA PROCESOS DE INFORMACION</t>
  </si>
  <si>
    <t>2008/000683</t>
  </si>
  <si>
    <t>APLICACIONES INFORMATICAS</t>
  </si>
  <si>
    <t>2008/000862</t>
  </si>
  <si>
    <t>NUEVO EDIFICIO JUZGADOS EN FRAGA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</si>
  <si>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</si>
  <si>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</si>
  <si>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</si>
  <si>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</si>
  <si>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</si>
  <si>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</si>
  <si>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</si>
  <si>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</si>
  <si>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</si>
  <si>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</si>
  <si>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2009/000795</t>
  </si>
  <si>
    <t>ADQUISICION DE VEHICULO</t>
  </si>
  <si>
    <t>2010/000188</t>
  </si>
  <si>
    <t>SEGURIDAD, ADECUACION Y EQUIPAMIENTO EDIFICIOS EXPO</t>
  </si>
  <si>
    <t>2011/000014</t>
  </si>
  <si>
    <t>ACTUACIONES EN EDIFICIOS</t>
  </si>
  <si>
    <t>2011/000023</t>
  </si>
  <si>
    <t>ACTUACIONES INVERSIONES EN MATERIA PROTECCION CIVIL</t>
  </si>
  <si>
    <t>2013/000401</t>
  </si>
  <si>
    <t>EQUIPAMIENTO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</si>
  <si>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</si>
  <si>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</si>
  <si>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</si>
  <si>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</si>
  <si>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</si>
  <si>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2015/000193</t>
  </si>
  <si>
    <t>RENOVACION PARQUE MOVIL JUSTICIA</t>
  </si>
  <si>
    <t>2018/000219</t>
  </si>
  <si>
    <t>PLATAFORMA DIGITAL UNIFICACIÓN INFORMACIÓN</t>
  </si>
  <si>
    <t>2018/000369</t>
  </si>
  <si>
    <t>2019/000113</t>
  </si>
  <si>
    <t>ACTUACIONES INVERSORAS EN MATERIA DE PROTECCIÓN CIVIL</t>
  </si>
  <si>
    <t>2020/000066</t>
  </si>
  <si>
    <t>INVERSIONES EN MATERIA DE PROTECCIÓN CIVIL Y EMERGENCIAS</t>
  </si>
  <si>
    <t>2020/000218</t>
  </si>
  <si>
    <t>2020/000219</t>
  </si>
  <si>
    <t>APLICACIONES INFORMÁTICAS RELACIONES INSTITUCIONALES</t>
  </si>
  <si>
    <t>2021/000111</t>
  </si>
  <si>
    <t>2021/000118</t>
  </si>
  <si>
    <t>2021/000126</t>
  </si>
  <si>
    <t>2021/000138</t>
  </si>
  <si>
    <t>2021/000139</t>
  </si>
  <si>
    <t>2021/000234</t>
  </si>
  <si>
    <t>2021/000328</t>
  </si>
  <si>
    <t>2021/000370</t>
  </si>
  <si>
    <t>2006/000160</t>
  </si>
  <si>
    <t>2019/000129</t>
  </si>
  <si>
    <t>APLICACIONES GESTIÓN SERVICIOS A LAS FAMILIAS</t>
  </si>
  <si>
    <t>2020/000162</t>
  </si>
  <si>
    <t>PREVENCIÓN VIOLENCIA DE GÉNERO</t>
  </si>
  <si>
    <t>2020/000292</t>
  </si>
  <si>
    <t>NUEVA SEDE DEPARTAMENTO PLAZA EL PILAR (EDIFICIO ANTIGUO)</t>
  </si>
  <si>
    <t>2021/000019</t>
  </si>
  <si>
    <t>OBRAS Y EQUIPAMIENTO</t>
  </si>
  <si>
    <t>2021/000150</t>
  </si>
  <si>
    <t>PLAN FONDOS DE RECUPERACIÓN, TRANSFORMACIÓN Y RESILIENCIA</t>
  </si>
  <si>
    <t>2021/000373</t>
  </si>
  <si>
    <t>INVERSIONES DEPARTAMENTO</t>
  </si>
  <si>
    <t>2022/000337</t>
  </si>
  <si>
    <t>VEHÍCULO OPEL CORSA INPECCIÓN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</si>
  <si>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</si>
  <si>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</si>
  <si>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</si>
  <si>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</si>
  <si>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</si>
  <si>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</si>
  <si>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</si>
  <si>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</si>
  <si>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</si>
  <si>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</si>
  <si>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</si>
  <si>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</si>
  <si>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2008/000390</t>
  </si>
  <si>
    <t>ACTUACIONES  EN EDIFCIOS</t>
  </si>
  <si>
    <t>2012/000004</t>
  </si>
  <si>
    <t>2013/000215</t>
  </si>
  <si>
    <t>ACTUACIÓN EN EDIFICIOS DE HUESCA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</si>
  <si>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</si>
  <si>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</si>
  <si>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</si>
  <si>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</si>
  <si>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</si>
  <si>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</si>
  <si>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2022/000118</t>
  </si>
  <si>
    <t>PLAN PIREP EDIFICIOS INTERDEPARTAMENTALES</t>
  </si>
  <si>
    <t>2022/000123</t>
  </si>
  <si>
    <t>APLICACIÓN ELABORACIÓN PRESUPUESTO. MRR</t>
  </si>
  <si>
    <t>2022/000141</t>
  </si>
  <si>
    <t>CONVENIO DE COLABORACIÓN ENTRE EL GOBIERNO DE ARAGÓN Y SEPES</t>
  </si>
  <si>
    <t>2022/000159</t>
  </si>
  <si>
    <t>2006/001217</t>
  </si>
  <si>
    <t>MARQUESINAS</t>
  </si>
  <si>
    <t>2006/001235</t>
  </si>
  <si>
    <t>EQUIPAMIENTOS OFICINA</t>
  </si>
  <si>
    <t>2006/001439</t>
  </si>
  <si>
    <t>CTRA. A-122.VARIANTE CALATORAO</t>
  </si>
  <si>
    <t>2006/002715</t>
  </si>
  <si>
    <t>2006/003093</t>
  </si>
  <si>
    <t>EQUIPOS PARA PROCESOS DE INFORMACIÓN</t>
  </si>
  <si>
    <t>2006/003546</t>
  </si>
  <si>
    <t>OBRAS REPARACIÓN VIA VERDE OJOS NEGROS</t>
  </si>
  <si>
    <t>2006/003557</t>
  </si>
  <si>
    <t>2007/000758</t>
  </si>
  <si>
    <t>ADQUISICION BIENES INFORMATICOS, MOBILIARIO Y OTROS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</si>
  <si>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</si>
  <si>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</si>
  <si>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</si>
  <si>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</si>
  <si>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</si>
  <si>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</si>
  <si>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</si>
  <si>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</si>
  <si>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</si>
  <si>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</si>
  <si>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</si>
  <si>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</si>
  <si>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2008/000950</t>
  </si>
  <si>
    <t>VARIANTE CARRETERAS A-228 Y A-232. TRAMO: MORA DE RUBIELOS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</si>
  <si>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</si>
  <si>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</si>
  <si>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</si>
  <si>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</si>
  <si>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</si>
  <si>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</si>
  <si>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</si>
  <si>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</si>
  <si>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</si>
  <si>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</si>
  <si>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</si>
  <si>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</si>
  <si>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</si>
  <si>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</si>
  <si>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</si>
  <si>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</si>
  <si>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</si>
  <si>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</si>
  <si>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</si>
  <si>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</si>
  <si>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</si>
  <si>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</si>
  <si>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2013/000208</t>
  </si>
  <si>
    <t>2013/000329</t>
  </si>
  <si>
    <t>SUMINISTRO COMBUSTIBLE MAQUINARA</t>
  </si>
  <si>
    <t>2014/000052</t>
  </si>
  <si>
    <t>LICENCIAS APLICACIONES INFORMATICAS</t>
  </si>
  <si>
    <t>2014/000063</t>
  </si>
  <si>
    <t>CARTOGRAFIA DERIVADA</t>
  </si>
  <si>
    <t>2014/000229</t>
  </si>
  <si>
    <t>VARIANTE ESTE DE BINÉFAR</t>
  </si>
  <si>
    <t>2014/000292</t>
  </si>
  <si>
    <t>2014/000327</t>
  </si>
  <si>
    <t>ACONDICIONAMIENTO A-131. TRAMO: SENA-SARIÑENA</t>
  </si>
  <si>
    <t>2014/000403</t>
  </si>
  <si>
    <t>2015/000008</t>
  </si>
  <si>
    <t>LIQUIDACIONES Y REVISIONES DE PRECIOS</t>
  </si>
  <si>
    <t>2015/000018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</si>
  <si>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</si>
  <si>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</si>
  <si>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</si>
  <si>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</si>
  <si>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</si>
  <si>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</si>
  <si>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</si>
  <si>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</si>
  <si>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</si>
  <si>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</si>
  <si>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</si>
  <si>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</si>
  <si>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</si>
  <si>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</si>
  <si>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</si>
  <si>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</si>
  <si>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</si>
  <si>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</si>
  <si>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</si>
  <si>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</si>
  <si>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</si>
  <si>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2017/000069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</si>
  <si>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</si>
  <si>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</si>
  <si>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</si>
  <si>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</si>
  <si>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</si>
  <si>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</si>
  <si>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</si>
  <si>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</si>
  <si>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</si>
  <si>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</si>
  <si>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2017/000128</t>
  </si>
  <si>
    <t>2017/000160</t>
  </si>
  <si>
    <t>MARCAS VIALES EN LA PROVINCIA DE ZARAGOZA 2017</t>
  </si>
  <si>
    <t>2017/000161</t>
  </si>
  <si>
    <t>MARCAS VIALES EN LA PROVINCIA DE HUESCA 2017</t>
  </si>
  <si>
    <t>2017/000163</t>
  </si>
  <si>
    <t>MARCAS VIALES EN LA PROVINCIA DE TERUEL 2017</t>
  </si>
  <si>
    <t>2017/000242</t>
  </si>
  <si>
    <t>DESARROLLO E IMPLEMENTACION DE UNA APLICACION INFORMATICA</t>
  </si>
  <si>
    <t>2017/000260</t>
  </si>
  <si>
    <t>2017/000324</t>
  </si>
  <si>
    <t>EXPOSICION: ARAGÓN EN EL MAPA.</t>
  </si>
  <si>
    <t>2017/000376</t>
  </si>
  <si>
    <t>PROMOCIÓN Y DINAMIZACIÓN ESTACIÓN CANFRANC</t>
  </si>
  <si>
    <t>2018/000050</t>
  </si>
  <si>
    <t>POCTEFA</t>
  </si>
  <si>
    <t>2018/000166</t>
  </si>
  <si>
    <t>2018/000295</t>
  </si>
  <si>
    <t>2018/000303</t>
  </si>
  <si>
    <t>TRAMOS DE CONCENTRACIÓN DE ACCIDENTES (TCAS) 2018</t>
  </si>
  <si>
    <t>2018/000306</t>
  </si>
  <si>
    <t>FOMENTO DEL PARQUE PÚBLICO DE VIVIENDA EN ALQUILER</t>
  </si>
  <si>
    <t>2018/000316</t>
  </si>
  <si>
    <t>2018/000335</t>
  </si>
  <si>
    <t>2018/000349</t>
  </si>
  <si>
    <t>2018/000435</t>
  </si>
  <si>
    <t>2020/000084</t>
  </si>
  <si>
    <t>2020/000204</t>
  </si>
  <si>
    <t>2020/000209</t>
  </si>
  <si>
    <t>ASISTENCIAS TÉCNICAS Y PROYECTOS</t>
  </si>
  <si>
    <t>2020/000223</t>
  </si>
  <si>
    <t>2020/000230</t>
  </si>
  <si>
    <t>2020/000231</t>
  </si>
  <si>
    <t>2020/000255</t>
  </si>
  <si>
    <t>2020/000256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</si>
  <si>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</si>
  <si>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</si>
  <si>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</si>
  <si>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</si>
  <si>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</si>
  <si>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</si>
  <si>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</si>
  <si>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</si>
  <si>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</si>
  <si>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2021/000076</t>
  </si>
  <si>
    <t>EMERGENCIAS EN LA PROVINCIA DE ZARAGOZA EN 2021</t>
  </si>
  <si>
    <t>2021/000078</t>
  </si>
  <si>
    <t>2021/000079</t>
  </si>
  <si>
    <t>2021/000082</t>
  </si>
  <si>
    <t>EMERGENCIAS EN LA PROVINCIA DE TERUEL EN 2021</t>
  </si>
  <si>
    <t>2021/000090</t>
  </si>
  <si>
    <t>2021/000096</t>
  </si>
  <si>
    <t>2021/000130</t>
  </si>
  <si>
    <t>2021/000156</t>
  </si>
  <si>
    <t>2021/000211</t>
  </si>
  <si>
    <t>MEJORA A-130 TRAMO:CONCHEL-POMAR-SANTALECINA</t>
  </si>
  <si>
    <t>2021/000212</t>
  </si>
  <si>
    <t>MESA INSTITUCIONAL DE LA BICICLETA</t>
  </si>
  <si>
    <t>2021/000213</t>
  </si>
  <si>
    <t>MEJORA A-125 TRAMO:AYERBE-ERLA (AYERBE-BISCARRUES-ARBISA)</t>
  </si>
  <si>
    <t>2021/000214</t>
  </si>
  <si>
    <t>2021/000215</t>
  </si>
  <si>
    <t>MEJORA A-1508 (CALAMOCHA -VIVEL DEL RIO MARTIN)</t>
  </si>
  <si>
    <t>2021/000216</t>
  </si>
  <si>
    <t>2021/000217</t>
  </si>
  <si>
    <t>2021/000218</t>
  </si>
  <si>
    <t>2021/000222</t>
  </si>
  <si>
    <t>TERRENOS EXPROPIACIONES 2022-2026</t>
  </si>
  <si>
    <t>2021/000239</t>
  </si>
  <si>
    <t>2021/000322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</si>
  <si>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</si>
  <si>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</si>
  <si>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</si>
  <si>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</si>
  <si>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</si>
  <si>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</si>
  <si>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2022/000070</t>
  </si>
  <si>
    <t>EMERGENCIAS EN LA PROVINCIA DE ZARAGOZA EN 2022</t>
  </si>
  <si>
    <t>2022/000083</t>
  </si>
  <si>
    <t>2022/000103</t>
  </si>
  <si>
    <t>ESTUDIO INFORMATIVO ACCESO SUR A LA ESTACIÓN DE JAVALAMBRE</t>
  </si>
  <si>
    <t>2022/000126</t>
  </si>
  <si>
    <t>2022/000137</t>
  </si>
  <si>
    <t>2022/000153</t>
  </si>
  <si>
    <t>2022/000157</t>
  </si>
  <si>
    <t>REFUERZO DE FIRME EN LA CARRETERA A-1204 EJEA-FARASDUÉS</t>
  </si>
  <si>
    <t>2022/000169</t>
  </si>
  <si>
    <t>VIVIENDAS DESTINADAS AL PARQUE PÚBLICO DE ALQUILER</t>
  </si>
  <si>
    <t>2022/000249</t>
  </si>
  <si>
    <t>2006/000094</t>
  </si>
  <si>
    <t>2006/000103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</si>
  <si>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</si>
  <si>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</si>
  <si>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</si>
  <si>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</si>
  <si>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</si>
  <si>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</si>
  <si>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</si>
  <si>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</si>
  <si>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</si>
  <si>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</si>
  <si>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</si>
  <si>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</si>
  <si>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</si>
  <si>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</si>
  <si>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</si>
  <si>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</si>
  <si>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</si>
  <si>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2006/001088</t>
  </si>
  <si>
    <t>2006/001095</t>
  </si>
  <si>
    <t>C.P.ZONA CAUDE (TERUEL)</t>
  </si>
  <si>
    <t>2006/001420</t>
  </si>
  <si>
    <t>AULA MEDIO AMBIENTE URBANO</t>
  </si>
  <si>
    <t>2006/001538</t>
  </si>
  <si>
    <t>MANATENIMIENTO RESERVAS Y COTOS SOCIALES DE CAZA</t>
  </si>
  <si>
    <t>2006/001810</t>
  </si>
  <si>
    <t>CONCENT.PARCELARIA LAGUERUELA</t>
  </si>
  <si>
    <t>2006/001878</t>
  </si>
  <si>
    <t>CONCENTRACIÓN PARCELARIA MONREAL DE ARIZA</t>
  </si>
  <si>
    <t>2006/001982</t>
  </si>
  <si>
    <t>ASISTENCIA TECNICA VIGILANCIA AMBIENTAL Y SEGURIDAD Y SALUD</t>
  </si>
  <si>
    <t>2006/002019</t>
  </si>
  <si>
    <t>ADQUISICION VEHICULOS DEPARTAMENTO</t>
  </si>
  <si>
    <t>2006/002125</t>
  </si>
  <si>
    <t>PAGO INDEMNIZACIONES COORDINCACIÓN EXTINCIÓN INCENDIOS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</si>
  <si>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</si>
  <si>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</si>
  <si>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</si>
  <si>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</si>
  <si>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</si>
  <si>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</si>
  <si>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</si>
  <si>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</si>
  <si>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2008/000592</t>
  </si>
  <si>
    <t>2008/000594</t>
  </si>
  <si>
    <t>2008/000764</t>
  </si>
  <si>
    <t>2008/000767</t>
  </si>
  <si>
    <t>ZB01914 MEJORA HÁBITAT DEL VISÓN EUROPEO</t>
  </si>
  <si>
    <t>2009/000497</t>
  </si>
  <si>
    <t>2009/001015</t>
  </si>
  <si>
    <t>2009/001029</t>
  </si>
  <si>
    <t>AMOJON. Y ACCESOS C.P. ZONA DE BLANCAS</t>
  </si>
  <si>
    <t>2009/001306</t>
  </si>
  <si>
    <t>MEJORA ACEQUIAS EJEA DE LOS CABALLEROS</t>
  </si>
  <si>
    <t>2009/001422</t>
  </si>
  <si>
    <t>2010/000430</t>
  </si>
  <si>
    <t>2011/000232</t>
  </si>
  <si>
    <t>2011/000358</t>
  </si>
  <si>
    <t>2011/000388</t>
  </si>
  <si>
    <t>2011/000418</t>
  </si>
  <si>
    <t>2012/000163</t>
  </si>
  <si>
    <t>2012/000172</t>
  </si>
  <si>
    <t>2012/000174</t>
  </si>
  <si>
    <t>2012/000211</t>
  </si>
  <si>
    <t>2012/000232</t>
  </si>
  <si>
    <t>2012/000407</t>
  </si>
  <si>
    <t>2013/000054</t>
  </si>
  <si>
    <t>2013/000197</t>
  </si>
  <si>
    <t>2013/000318</t>
  </si>
  <si>
    <t>C.P. ALFAMBRA (TERUEL)</t>
  </si>
  <si>
    <t>2013/000321</t>
  </si>
  <si>
    <t>C.P. DE CELLA (TERUEL)</t>
  </si>
  <si>
    <t>2014/000346</t>
  </si>
  <si>
    <t>C.P. ZONA DE CUCALÓN (TERUEL)</t>
  </si>
  <si>
    <t>2015/000174</t>
  </si>
  <si>
    <t>REGADIO SOCIAL SARRIÓN</t>
  </si>
  <si>
    <t>2015/000198</t>
  </si>
  <si>
    <t>2015/000205</t>
  </si>
  <si>
    <t>2015/000303</t>
  </si>
  <si>
    <t>2015/000320</t>
  </si>
  <si>
    <t>2015/000338</t>
  </si>
  <si>
    <t>2015/000356</t>
  </si>
  <si>
    <t>C.P. COSCOJUELA-CAMPORROTUNO</t>
  </si>
  <si>
    <t>2015/000362</t>
  </si>
  <si>
    <t>2015/000375</t>
  </si>
  <si>
    <t>REGISTRO DE VARIEDADES DE CEREZO Y PERAL</t>
  </si>
  <si>
    <t>2015/000382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</si>
  <si>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</si>
  <si>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</si>
  <si>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</si>
  <si>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</si>
  <si>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</si>
  <si>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</si>
  <si>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</si>
  <si>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</si>
  <si>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</si>
  <si>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</si>
  <si>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</si>
  <si>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</si>
  <si>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</si>
  <si>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2016/000202</t>
  </si>
  <si>
    <t>2016/000204</t>
  </si>
  <si>
    <t>MANTENIMIENTO BASES HELITRANSPORTADAS HU</t>
  </si>
  <si>
    <t>2016/000306</t>
  </si>
  <si>
    <t>OBRAS TRANSFORMACIÓN EN  REGADIO SOCIAL CALCON</t>
  </si>
  <si>
    <t>2016/000392</t>
  </si>
  <si>
    <t>2016/000404</t>
  </si>
  <si>
    <t>2017/000148</t>
  </si>
  <si>
    <t>2017/000159</t>
  </si>
  <si>
    <t>2017/000252</t>
  </si>
  <si>
    <t>2017/000303</t>
  </si>
  <si>
    <t>2017/000402</t>
  </si>
  <si>
    <t>TRABAJOS CONCENTRACIÓN PARCELARIA ZONA DE BAÑÓN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</si>
  <si>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</si>
  <si>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</si>
  <si>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</si>
  <si>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</si>
  <si>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</si>
  <si>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</si>
  <si>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</si>
  <si>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</si>
  <si>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</si>
  <si>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</si>
  <si>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</si>
  <si>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</si>
  <si>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</si>
  <si>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</si>
  <si>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</si>
  <si>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</si>
  <si>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</si>
  <si>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</si>
  <si>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</si>
  <si>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</si>
  <si>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</si>
  <si>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</si>
  <si>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</si>
  <si>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</si>
  <si>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</si>
  <si>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2018/000064</t>
  </si>
  <si>
    <t>GESTIÓN FINCA ALFRANCA</t>
  </si>
  <si>
    <t>2018/000068</t>
  </si>
  <si>
    <t>ACTUACIONES PRUG 17 ESPACIOS NATURALES PROTEGIDOS</t>
  </si>
  <si>
    <t>2018/000070</t>
  </si>
  <si>
    <t>PLAN GESTIÓN ORDINARIA PN ORDESA Y MONTE PERDIDO</t>
  </si>
  <si>
    <t>2018/000121</t>
  </si>
  <si>
    <t>EFICIENCIA ENERGÉTICA PARA MITIGACIÓN DEL CAMBIO CLIMÁTICO</t>
  </si>
  <si>
    <t>2018/000167</t>
  </si>
  <si>
    <t>2018/000204</t>
  </si>
  <si>
    <t>2018/000235</t>
  </si>
  <si>
    <t>ADQUISICIÓN INSTRUMENTAL CONTROLES DE SANIDAD ANIMAL</t>
  </si>
  <si>
    <t>2018/000274</t>
  </si>
  <si>
    <t>2018/000325</t>
  </si>
  <si>
    <t>CONCENTRACION PARCELARIA FUENTES DE EBRO</t>
  </si>
  <si>
    <t>2018/000341</t>
  </si>
  <si>
    <t>OBRAS DE CONCENTRACIÓN PARCELARIA GELSA</t>
  </si>
  <si>
    <t>2018/000342</t>
  </si>
  <si>
    <t>ACTUACIONES CONCENTRACIÓN PARCELARIA GALLOCANTA</t>
  </si>
  <si>
    <t>2019/000082</t>
  </si>
  <si>
    <t>2019/000083</t>
  </si>
  <si>
    <t>2019/000084</t>
  </si>
  <si>
    <t>2019/000147</t>
  </si>
  <si>
    <t>ASISTENCIA JURIDICA ACTUACIONES INFRAESTRUCTURAS RURALES</t>
  </si>
  <si>
    <t>2019/000230</t>
  </si>
  <si>
    <t>ZF 01906 ORDENACION VARIOS MONTES PROVINCIA ZARAGOZA</t>
  </si>
  <si>
    <t>2019/000243</t>
  </si>
  <si>
    <t>2019/000244</t>
  </si>
  <si>
    <t>CLAREOS EN 92 HECTAREAS DEL MUP 262 "LAS FAJAS" DE ZUERA</t>
  </si>
  <si>
    <t>2019/000245</t>
  </si>
  <si>
    <t>2019/000253</t>
  </si>
  <si>
    <t>REPOBLACIÓN MUP 249 BARRANCO LUZAN EN SAN MARTIN DEL MONCAYO</t>
  </si>
  <si>
    <t>2020/000012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</si>
  <si>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</si>
  <si>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</si>
  <si>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</si>
  <si>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</si>
  <si>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</si>
  <si>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</si>
  <si>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</si>
  <si>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</si>
  <si>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2020/000070</t>
  </si>
  <si>
    <t>ADQUISICION EQUIPAMIENTO EXTINCION DE INCENDIOS</t>
  </si>
  <si>
    <t>2020/000153</t>
  </si>
  <si>
    <t>ORDENACION MUP 24 MOSCARDON</t>
  </si>
  <si>
    <t>2020/000154</t>
  </si>
  <si>
    <t>ORDENACIÓN MUPS ZARAGOZA</t>
  </si>
  <si>
    <t>2020/000155</t>
  </si>
  <si>
    <t>ORDENACION VARIOS MUPS PROVINCIA HUESCA</t>
  </si>
  <si>
    <t>2020/000247</t>
  </si>
  <si>
    <t>ZF 11001PODAS EN LAS CHOPERAS DE SOBRADIEL Y PINA</t>
  </si>
  <si>
    <t>2021/000022</t>
  </si>
  <si>
    <t>GESTIÓN UNIFICADA</t>
  </si>
  <si>
    <t>2021/000112</t>
  </si>
  <si>
    <t>OBRAS CONDUCCIÓN "VALDURRIOS" SECTORES VIII-A</t>
  </si>
  <si>
    <t>2021/000117</t>
  </si>
  <si>
    <t>2021/000174</t>
  </si>
  <si>
    <t>GESTIÓN FINCA DE LA ALFRANCA</t>
  </si>
  <si>
    <t>2021/000177</t>
  </si>
  <si>
    <t>2021/000182</t>
  </si>
  <si>
    <t>2021/000183</t>
  </si>
  <si>
    <t>EBRO RESILIENCE</t>
  </si>
  <si>
    <t>2021/000245</t>
  </si>
  <si>
    <t>2021/000246</t>
  </si>
  <si>
    <t>REPOBLACIÓN MUP 250 T.M. TARAZONA</t>
  </si>
  <si>
    <t>2021/000247</t>
  </si>
  <si>
    <t>REPOBLACIÓN MUP 51 EN EL T.M. DE TABUENCA</t>
  </si>
  <si>
    <t>2021/000248</t>
  </si>
  <si>
    <t>PROYECTOS ORDENACION VARIOS T.M. DE LA PROVINCIA DE TERUEL</t>
  </si>
  <si>
    <t>2021/000258</t>
  </si>
  <si>
    <t>ACONDICIONAMIENTO APRISCO T.M. SOS DEL REY CATOLICO</t>
  </si>
  <si>
    <t>2021/000265</t>
  </si>
  <si>
    <t>MRR PROYECTO 141</t>
  </si>
  <si>
    <t>2021/000266</t>
  </si>
  <si>
    <t>MRR PROYECTO 142</t>
  </si>
  <si>
    <t>2021/000267</t>
  </si>
  <si>
    <t>MRR PROYECTO 143</t>
  </si>
  <si>
    <t>2021/000270</t>
  </si>
  <si>
    <t>CONSTRUCCIÓN PUNTO DE AGUA MUP 341 LONGÁS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</si>
  <si>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</si>
  <si>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</si>
  <si>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</si>
  <si>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</si>
  <si>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</si>
  <si>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2021/000275</t>
  </si>
  <si>
    <t>REPOBLACION FORESTAL EN LOS MUP 52 Y 307 EN ALIAGA (TERUEL)</t>
  </si>
  <si>
    <t>2021/000286</t>
  </si>
  <si>
    <t>OBRAS EN AZUDES MONTÓN Y VILLAFELICHE</t>
  </si>
  <si>
    <t>2021/000288</t>
  </si>
  <si>
    <t>CONSTRUCCIÓN PFV DETECCIÓN IIFF TM CALCENA</t>
  </si>
  <si>
    <t>2021/000296</t>
  </si>
  <si>
    <t>APERTURA DE PISTA EN EL MUP 357 ASÚN, TM SABIÑÁNIGO</t>
  </si>
  <si>
    <t>2021/000305</t>
  </si>
  <si>
    <t>2021/000308</t>
  </si>
  <si>
    <t>PUENTE RÍO ARBA DE BIEL</t>
  </si>
  <si>
    <t>2021/000330</t>
  </si>
  <si>
    <t>HUMEDAL LAGUNA DE SARIÑENA</t>
  </si>
  <si>
    <t>2021/000335</t>
  </si>
  <si>
    <t>PROGRAMA MRR - CENTROS DE TRABAJO</t>
  </si>
  <si>
    <t>2021/000345</t>
  </si>
  <si>
    <t>2021/000348</t>
  </si>
  <si>
    <t>PLAN DE ACCIÓN DE ECONOMÍA CIRCULAR</t>
  </si>
  <si>
    <t>2022/000007</t>
  </si>
  <si>
    <t>SUMINISTROS EXTINCION Y OTRAS INVERSIONES</t>
  </si>
  <si>
    <t>2022/000009</t>
  </si>
  <si>
    <t>2022/000038</t>
  </si>
  <si>
    <t>ACTUACIONES PREVENCIÓN DE RIESGOS Y EXTINCIÓN DE INCENDIOS</t>
  </si>
  <si>
    <t>2022/000039</t>
  </si>
  <si>
    <t>FONDOS MRR 531.1</t>
  </si>
  <si>
    <t>2022/000040</t>
  </si>
  <si>
    <t>PROYECTOS FINANCIADOS CON FONDOS MRR</t>
  </si>
  <si>
    <t>2022/000041</t>
  </si>
  <si>
    <t>FONDOS MRR 712.1</t>
  </si>
  <si>
    <t>2022/000042</t>
  </si>
  <si>
    <t>FONDOS MRR- PROGRAMA 7161</t>
  </si>
  <si>
    <t>2022/000043</t>
  </si>
  <si>
    <t>PEP BOLSA. OBRAS EN INFRAESTRUCTURAS RURALES</t>
  </si>
  <si>
    <t>2022/000080</t>
  </si>
  <si>
    <t>2022/000085</t>
  </si>
  <si>
    <t>2022/000086</t>
  </si>
  <si>
    <t>DAÑOS DESBORDAMIENTO RÍO EBRO 2021-2022</t>
  </si>
  <si>
    <t>2022/000092</t>
  </si>
  <si>
    <t>2022/000095</t>
  </si>
  <si>
    <t>2022/000105</t>
  </si>
  <si>
    <t>2022/000107</t>
  </si>
  <si>
    <t>2022/000119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</si>
  <si>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</si>
  <si>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</si>
  <si>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</si>
  <si>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</si>
  <si>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</si>
  <si>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</si>
  <si>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2022/000162</t>
  </si>
  <si>
    <t>2022/000163</t>
  </si>
  <si>
    <t>2022/000165</t>
  </si>
  <si>
    <t>CLASIFICACION ARVHICO VIAS PECUARIAS ZARAGOZA</t>
  </si>
  <si>
    <t>2022/000166</t>
  </si>
  <si>
    <t>2022/000170</t>
  </si>
  <si>
    <t>2022/000178</t>
  </si>
  <si>
    <t>MEJORA RED VIARAIA MUP 47 Y 49</t>
  </si>
  <si>
    <t>2022/000180</t>
  </si>
  <si>
    <t>ELIMINACIÓN RESTOS CORTAS MUP 19</t>
  </si>
  <si>
    <t>2022/000181</t>
  </si>
  <si>
    <t>2022/000182</t>
  </si>
  <si>
    <t>2022/000183</t>
  </si>
  <si>
    <t>2022/000186</t>
  </si>
  <si>
    <t>REPOSICIÓN DE MARRAS DE LOS MUP 335, 336 Y 243</t>
  </si>
  <si>
    <t>2022/000190</t>
  </si>
  <si>
    <t>REPARACION DAÑOS CRECIDA EBRO EN PINA DE EBRO</t>
  </si>
  <si>
    <t>2022/000191</t>
  </si>
  <si>
    <t>REPARACION DAÑOS CRECIDA DEL EBRO EN SOBRADIEL</t>
  </si>
  <si>
    <t>2022/000192</t>
  </si>
  <si>
    <t>ZF 21152 REPARACIÓN RIEGOS MUP 483 PINA DE EBRO</t>
  </si>
  <si>
    <t>2022/000220</t>
  </si>
  <si>
    <t>ZF 21126 REPOBLACIÓN FORESTAL PRADILLA</t>
  </si>
  <si>
    <t>2022/000237</t>
  </si>
  <si>
    <t>2022/000238</t>
  </si>
  <si>
    <t>2022/000239</t>
  </si>
  <si>
    <t>PROYECTO MEJORA RED VIARIA MUP 22 GUADALAVIAR</t>
  </si>
  <si>
    <t>2022/000244</t>
  </si>
  <si>
    <t>2022/000250</t>
  </si>
  <si>
    <t>ZF 21147 RESTAURACIÓN VEGETACIÓN URRIÉS, MONTE Z-3094</t>
  </si>
  <si>
    <t>2022/000252</t>
  </si>
  <si>
    <t>2022/000253</t>
  </si>
  <si>
    <t>RESTAURACION DAÑOS POR NEVADAS EN ARBOLADO MUP 100 EN CODOS</t>
  </si>
  <si>
    <t>2022/000254</t>
  </si>
  <si>
    <t>REDACCION PLAN BASICO GESTION FORETAL MUP 243 Y 244 RIODEVA</t>
  </si>
  <si>
    <t>2022/000256</t>
  </si>
  <si>
    <t>2022/000257</t>
  </si>
  <si>
    <t>2022/000262</t>
  </si>
  <si>
    <t>ORDENACION DE MONTES EN RUBIALES Y MONTALBAN</t>
  </si>
  <si>
    <t>2022/000263</t>
  </si>
  <si>
    <t>APERTURA PISTA MUP 122 EN T.M. SEIRA</t>
  </si>
  <si>
    <t>2022/000264</t>
  </si>
  <si>
    <t>FEADER ZF 21131 REPARACIÓN DAÑOS MUP 163 MINGOTA</t>
  </si>
  <si>
    <t>2022/000266</t>
  </si>
  <si>
    <t>ZF 21158 LEVANTAMIENTO COORDENADAS MOJONES MUP PROV ZGZ</t>
  </si>
  <si>
    <t>2022/000269</t>
  </si>
  <si>
    <t>MRR TRATAMIENTOS SELVÍCOLAS</t>
  </si>
  <si>
    <t>2022/000270</t>
  </si>
  <si>
    <t>TF 23751 MEJORAS GANADERAS MUP 165 TM ALCALÁ DE LA SELVA</t>
  </si>
  <si>
    <t>2022/000271</t>
  </si>
  <si>
    <t>TF23753 APERTURA CAMINOS FUENTES DE RUBIELOS</t>
  </si>
  <si>
    <t>2022/000272</t>
  </si>
  <si>
    <t>TF 23740 - MEJORAS GANADERAS TM VILLAR DEL COBO</t>
  </si>
  <si>
    <t>2022/000273</t>
  </si>
  <si>
    <t>HF 22022 TTOS SELVICOLAS MUP 527 FONZ</t>
  </si>
  <si>
    <t>2022/000274</t>
  </si>
  <si>
    <t>TF 23734 RESTAURACION MUP 85 LA ZOMA</t>
  </si>
  <si>
    <t>2022/000275</t>
  </si>
  <si>
    <t>ZF 21123 PLANTACIÓN DE ENRIQUECIMIENTO MUP 36 TM CALCENA</t>
  </si>
  <si>
    <t>2022/000276</t>
  </si>
  <si>
    <t>TF 23733 REPOBLACIÓN MUP 84 LA ZOMA</t>
  </si>
  <si>
    <t>2022/000277</t>
  </si>
  <si>
    <t>ZF 21132 REPOBLACIÓN MUP 287 TM CASTILISCAR</t>
  </si>
  <si>
    <t>2022/000278</t>
  </si>
  <si>
    <t>2022/000279</t>
  </si>
  <si>
    <t>2022/000280</t>
  </si>
  <si>
    <t>ORDENACIÓN MUP 230 Y 231 TM LIBROS</t>
  </si>
  <si>
    <t>2022/000281</t>
  </si>
  <si>
    <t>ZF 21124 VALLADOS GANADEROS MUP Z-204 "EL VAL" LUESIA</t>
  </si>
  <si>
    <t>2022/000282</t>
  </si>
  <si>
    <t>APERTURA PISTA FORESTAL EN T.M. NONASPE</t>
  </si>
  <si>
    <t>2022/000283</t>
  </si>
  <si>
    <t>INSTALACION HITOS DE AMOJONAMIENTO EN MUP 145 T.M. LUNA</t>
  </si>
  <si>
    <t>2022/000284</t>
  </si>
  <si>
    <t>2022/000285</t>
  </si>
  <si>
    <t>ZF 21144 ADECUACIÓN BALSA INCENDIOS TM ARIZA</t>
  </si>
  <si>
    <t>2022/000286</t>
  </si>
  <si>
    <t>MRR ACONDICIONAMIENTO ZONAS DESAGÜE DE TORRENTES CANALIZADOS</t>
  </si>
  <si>
    <t>2022/000287</t>
  </si>
  <si>
    <t>VALLADO PUNTO DE AGUA CONTRA INCENDIOS EN T.M. CALATAYUD</t>
  </si>
  <si>
    <t>2022/000288</t>
  </si>
  <si>
    <t>2022/000298</t>
  </si>
  <si>
    <t>REPARACION DEPOSITOS DEFENSA INCENDIOS FORESTALS</t>
  </si>
  <si>
    <t>2022/000299</t>
  </si>
  <si>
    <t>2022/000300</t>
  </si>
  <si>
    <t>ZF 21146 REDACCIÓN PROYECTO PFV PUY MONÉ (LUESIA)</t>
  </si>
  <si>
    <t>2022/000301</t>
  </si>
  <si>
    <t>TF 23762 COLOCACIÓN MOJONES MUP 34</t>
  </si>
  <si>
    <t>2022/000302</t>
  </si>
  <si>
    <t>ZF 21140 MEJORA PISTAS MUPS TORRIJO, ATECA Y MOROS</t>
  </si>
  <si>
    <t>2022/000304</t>
  </si>
  <si>
    <t>2022/000309</t>
  </si>
  <si>
    <t>2022/000310</t>
  </si>
  <si>
    <t>REPLANTEO LINEAS TERMINOS MUNICIPALES MUP ENTORNO CALAMOCHA</t>
  </si>
  <si>
    <t>2022/000311</t>
  </si>
  <si>
    <t>2022/000312</t>
  </si>
  <si>
    <t>2022/000315</t>
  </si>
  <si>
    <t>MANTO RED VIARIA MC TE-3099 T.M. ALBALATE</t>
  </si>
  <si>
    <t>2022/000316</t>
  </si>
  <si>
    <t>CAPTACION AGUA Y OBRAS ACCESORIAS EN CALAMOCHA</t>
  </si>
  <si>
    <t>2022/000331</t>
  </si>
  <si>
    <t>MEJORA FIRME VIAS FORESTALES EN MUP Z-202 LUESIA</t>
  </si>
  <si>
    <t>2022/000332</t>
  </si>
  <si>
    <t>ORDENACION MUP 80 "SOLANO Y COCULLON" EN LABUERDA</t>
  </si>
  <si>
    <t>2022/000333</t>
  </si>
  <si>
    <t>CLAREOS EN REPOBLACIONES DEL MUP 366 DE TALAMANTES</t>
  </si>
  <si>
    <t>2022/000336</t>
  </si>
  <si>
    <t>ORDENACION MUP 551 SABIÑANIGO</t>
  </si>
  <si>
    <t>2022/000340</t>
  </si>
  <si>
    <t>2022/000341</t>
  </si>
  <si>
    <t>2022/000342</t>
  </si>
  <si>
    <t>RESTAURACION DAÑOS MASA FORESTAL EN BADENAS</t>
  </si>
  <si>
    <t>2022/000344</t>
  </si>
  <si>
    <t>HF 22038 IMPERMEABILIZACIÓN PTO AGUA MUP H0369 TM NUENO</t>
  </si>
  <si>
    <t>2022/000345</t>
  </si>
  <si>
    <t>REDACCION PROYECTO PFV BORJA Y NONASPE</t>
  </si>
  <si>
    <t>2022/000346</t>
  </si>
  <si>
    <t>MANEJO VEGETACION AFECTADA POR INCENDIO MUP 388 AMBEL</t>
  </si>
  <si>
    <t>2022/000347</t>
  </si>
  <si>
    <t>TF 23765 PASTIZALES MUP 170 CABRA DE MORA</t>
  </si>
  <si>
    <t>2022/000348</t>
  </si>
  <si>
    <t>INSTALACION PASOS CANADIENSES EN MUP 202 LUESIA</t>
  </si>
  <si>
    <t>2022/000350</t>
  </si>
  <si>
    <t>2022/000352</t>
  </si>
  <si>
    <t>HF 22019 TTOS SELVÍCOLAS H3011 TM SECASTILLA</t>
  </si>
  <si>
    <t>2022/000353</t>
  </si>
  <si>
    <t>2022/000354</t>
  </si>
  <si>
    <t>2022/000356</t>
  </si>
  <si>
    <t>2022/000357</t>
  </si>
  <si>
    <t>INSTALACION PASOS CANADIENSES EN MUP 203 T.M. LUESIA</t>
  </si>
  <si>
    <t>2006/001297</t>
  </si>
  <si>
    <t>2006/001299</t>
  </si>
  <si>
    <t>2006/001427</t>
  </si>
  <si>
    <t>RENOVACION Y NUEVOS EQUIPAMIENTOS</t>
  </si>
  <si>
    <t>2006/001430</t>
  </si>
  <si>
    <t>LICENCIAS, BASES DE DATOS EN MATERIA DE ESTADISTICA  PÚBLICA</t>
  </si>
  <si>
    <t>2006/002074</t>
  </si>
  <si>
    <t>EQUIPAMIENTO TECNICO UNIDADES ADMINISTRATIVAS DE ZARAGOZA</t>
  </si>
  <si>
    <t>2006/002079</t>
  </si>
  <si>
    <t>EQUIPAMIENTO UNIDADES ADMINISTRATIVAS SERVICIOS PROVINCIALES</t>
  </si>
  <si>
    <t>2006/002080</t>
  </si>
  <si>
    <t>2008/000226</t>
  </si>
  <si>
    <t>ESTUDIOS, INFORMES Y ASISTENCIAS TECNICAS</t>
  </si>
  <si>
    <t>2008/000488</t>
  </si>
  <si>
    <t>MANTENIMIENTO EDIFICIOS E INSTALACIONES</t>
  </si>
  <si>
    <t>2021/000164</t>
  </si>
  <si>
    <t>PLATAFORMA EMPRENDIMIENTO Y TRABAJADOR</t>
  </si>
  <si>
    <t>2022/000088</t>
  </si>
  <si>
    <t>APLICACIÓN ISSLA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</si>
  <si>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</si>
  <si>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</si>
  <si>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</si>
  <si>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</si>
  <si>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</si>
  <si>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</si>
  <si>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</si>
  <si>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</si>
  <si>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</si>
  <si>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</si>
  <si>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</si>
  <si>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</si>
  <si>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GASTOS GESTIÓN CENTRALIZADA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</si>
  <si>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</si>
  <si>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</si>
  <si>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</si>
  <si>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</si>
  <si>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</si>
  <si>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</si>
  <si>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</si>
  <si>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</si>
  <si>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</si>
  <si>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</si>
  <si>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</si>
  <si>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</si>
  <si>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</si>
  <si>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</si>
  <si>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</si>
  <si>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</si>
  <si>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</si>
  <si>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</si>
  <si>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</si>
  <si>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</si>
  <si>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</si>
  <si>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</si>
  <si>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</si>
  <si>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</si>
  <si>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</si>
  <si>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</si>
  <si>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</si>
  <si>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</si>
  <si>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2022/000066</t>
  </si>
  <si>
    <t>2022/000124</t>
  </si>
  <si>
    <t>2006/000288</t>
  </si>
  <si>
    <t>CENTRO ARAGONES DEL DEPORTE</t>
  </si>
  <si>
    <t>2006/001813</t>
  </si>
  <si>
    <t>RESTAURACIÓN IGLESIA MURILLO DE GÁLLEGO</t>
  </si>
  <si>
    <t>2006/002016</t>
  </si>
  <si>
    <t>2006/002029</t>
  </si>
  <si>
    <t>2006/002104</t>
  </si>
  <si>
    <t>2006/002169</t>
  </si>
  <si>
    <t>IGLESIA DE LA MANTERÍA. ZARAGOZA</t>
  </si>
  <si>
    <t>2006/002210</t>
  </si>
  <si>
    <t>2006/002269</t>
  </si>
  <si>
    <t>2006/002284</t>
  </si>
  <si>
    <t>2006/002303</t>
  </si>
  <si>
    <t>MOBILIARIO Y ENSERES BIBLIOTECA DE ARAGON</t>
  </si>
  <si>
    <t>2006/002308</t>
  </si>
  <si>
    <t>2006/002310</t>
  </si>
  <si>
    <t>ACUEDUCTO ROMANO DE ALBARRACÍN, GEA DE ALBARRACÍN Y CELLA</t>
  </si>
  <si>
    <t>2006/002482</t>
  </si>
  <si>
    <t>YACIMIENTO ARQUEOLÓGICO VILLA FORTUTATUS, EN FRAGA (HUESCA)</t>
  </si>
  <si>
    <t>2006/002624</t>
  </si>
  <si>
    <t>2006/002693</t>
  </si>
  <si>
    <t>2006/002985</t>
  </si>
  <si>
    <t>2006/003137</t>
  </si>
  <si>
    <t>REAL MONASTERIO DE SANTA MARÍA DE SIJENA</t>
  </si>
  <si>
    <t>2006/003449</t>
  </si>
  <si>
    <t>AZUARA VILLA ROMANA "LA MALENA"</t>
  </si>
  <si>
    <t>2007/000383</t>
  </si>
  <si>
    <t>2007/000660</t>
  </si>
  <si>
    <t>2007/000745</t>
  </si>
  <si>
    <t>2007/000765</t>
  </si>
  <si>
    <t>MONASTERIO DE SAN VICTORIÁN</t>
  </si>
  <si>
    <t>2007/000951</t>
  </si>
  <si>
    <t>IGL. EL SALVADOR. EJEA DE LOS CABALLEROS</t>
  </si>
  <si>
    <t>2007/001248</t>
  </si>
  <si>
    <t>CARTUJA AULA DEI- ESTUDIO RESTAURACION DECORACION MURAL</t>
  </si>
  <si>
    <t>2007/001412</t>
  </si>
  <si>
    <t>2007/001698</t>
  </si>
  <si>
    <t>IGLESIA PARROQUIAL DE SAN PABLO DE ZARAGOZA</t>
  </si>
  <si>
    <t>2008/000324</t>
  </si>
  <si>
    <t>PLAN DE ADQUISICIONES DE PATRIMONIO CULT</t>
  </si>
  <si>
    <t>2008/000956</t>
  </si>
  <si>
    <t>2008/001357</t>
  </si>
  <si>
    <t>2009/000172</t>
  </si>
  <si>
    <t>INVERSIONES EN ARCHIVOS Y MUSEOS</t>
  </si>
  <si>
    <t>2009/000659</t>
  </si>
  <si>
    <t>2009/000748</t>
  </si>
  <si>
    <t>MONASTERIO DE SAN JUAN DE LA PEÑA</t>
  </si>
  <si>
    <t>2009/001030</t>
  </si>
  <si>
    <t>2009/001045</t>
  </si>
  <si>
    <t>TERUEL-CAPILLA INMACULADA C. CATEDRAL</t>
  </si>
  <si>
    <t>2009/001250</t>
  </si>
  <si>
    <t>MONASTERIO SANTO SEPULCRO DE ZARAGOZA</t>
  </si>
  <si>
    <t>2010/000500</t>
  </si>
  <si>
    <t>2010/000653</t>
  </si>
  <si>
    <t>AMPLIACION C INFANTIL VALDESPARTERA II SAN JORGE DE ZARAGOZA</t>
  </si>
  <si>
    <t>2012/000157</t>
  </si>
  <si>
    <t>NUEVO CEIP (6+12) UDS. EN MARÍA DE HUERVA (ZARAGOZA)</t>
  </si>
  <si>
    <t>2013/000004</t>
  </si>
  <si>
    <t>SALA CAPITULAR SEO DE ZARAGOZA</t>
  </si>
  <si>
    <t>2013/000205</t>
  </si>
  <si>
    <t>2014/000024</t>
  </si>
  <si>
    <t>CEIP SADABA</t>
  </si>
  <si>
    <t>2014/000030</t>
  </si>
  <si>
    <t>DOTACION FONDOS BIBLIOGRAFICOS</t>
  </si>
  <si>
    <t>2014/000273</t>
  </si>
  <si>
    <t>IFPE MOVERA DE ZARAGOZA</t>
  </si>
  <si>
    <t>2015/000190</t>
  </si>
  <si>
    <t>HUESCA - IES SIERRA DE GUARA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</si>
  <si>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</si>
  <si>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</si>
  <si>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</si>
  <si>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</si>
  <si>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</si>
  <si>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</si>
  <si>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</si>
  <si>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</si>
  <si>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2015/000421</t>
  </si>
  <si>
    <t>CENTRO INTEGRADO PUBLICO VALDESPARTERA III</t>
  </si>
  <si>
    <t>2016/000006</t>
  </si>
  <si>
    <t>ARCHIVOS Y MUSEOS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</si>
  <si>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</si>
  <si>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</si>
  <si>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</si>
  <si>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</si>
  <si>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</si>
  <si>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</si>
  <si>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2016/000137</t>
  </si>
  <si>
    <t>ADQUISICION OBRAS PABLO SERRANO</t>
  </si>
  <si>
    <t>2016/000179</t>
  </si>
  <si>
    <t>RECUPERACIÓN MEMORIA HISTÓRICA</t>
  </si>
  <si>
    <t>2016/000186</t>
  </si>
  <si>
    <t>ZARAGOZA-CENTRO INTEGRADO PUBLICO VALDESPARTERA IV</t>
  </si>
  <si>
    <t>2016/000225</t>
  </si>
  <si>
    <t>PUEBLO VIEJO BELCHITE</t>
  </si>
  <si>
    <t>2016/000230</t>
  </si>
  <si>
    <t>MOBILIARIO Y ENSERES BIBLIOTECA DE TERUEL</t>
  </si>
  <si>
    <t>2016/000231</t>
  </si>
  <si>
    <t>MOBILIARIO Y ENSERES BIBLIOTECA DE HUESCA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</si>
  <si>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</si>
  <si>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</si>
  <si>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</si>
  <si>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</si>
  <si>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</si>
  <si>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</si>
  <si>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2017/000187</t>
  </si>
  <si>
    <t>2017/000353</t>
  </si>
  <si>
    <t>MIRAMBEL CONVENTO DE LAS AGUSTINAS</t>
  </si>
  <si>
    <t>2018/000262</t>
  </si>
  <si>
    <t>IGLESIA DE SANTA MARIA DE ATECA</t>
  </si>
  <si>
    <t>2018/000296</t>
  </si>
  <si>
    <t>BUJARALOZ (ZGZ) - CRA L'ALBADA</t>
  </si>
  <si>
    <t>2018/000299</t>
  </si>
  <si>
    <t>ANDORRA (TE) - CEE GLORIA FUERTES</t>
  </si>
  <si>
    <t>2018/000339</t>
  </si>
  <si>
    <t>MUSEO DE LA GUERRA CIVIL. BATALLA DE TERUEL</t>
  </si>
  <si>
    <t>2018/000365</t>
  </si>
  <si>
    <t>MURALLA DE UNCASTILLO</t>
  </si>
  <si>
    <t>2019/000101</t>
  </si>
  <si>
    <t>ZARAGOZA - CPI PARQUE VENECIA II</t>
  </si>
  <si>
    <t>2019/000134</t>
  </si>
  <si>
    <t>ZARAGOZA - CPI ANA MARIA NAVALES (ARCOSUR II)</t>
  </si>
  <si>
    <t>2019/000191</t>
  </si>
  <si>
    <t>CASTILLO DE ZAIDÍN</t>
  </si>
  <si>
    <t>2020/000181</t>
  </si>
  <si>
    <t>COLEGIATA DE SANTA MARIA EN DAROCA (ZARAGOZA)</t>
  </si>
  <si>
    <t>2021/000089</t>
  </si>
  <si>
    <t>IGLESIA SAN ANTÓN DE TAUSTE</t>
  </si>
  <si>
    <t>2021/000092</t>
  </si>
  <si>
    <t>PALACIO CONDES ARGILLO MORATA JALON</t>
  </si>
  <si>
    <t>2021/000095</t>
  </si>
  <si>
    <t>IGLESIA SAN ESTEBAN SOS REY CATOLICO</t>
  </si>
  <si>
    <t>2021/000119</t>
  </si>
  <si>
    <t>2021/000120</t>
  </si>
  <si>
    <t>OE-REACT-UE4-INVERS TRANSICION VERDE EDU</t>
  </si>
  <si>
    <t>2021/000131</t>
  </si>
  <si>
    <t>ANIVERSARIO 275 AÑOS DE GOYA</t>
  </si>
  <si>
    <t>2021/000134</t>
  </si>
  <si>
    <t>VEHÍCULOS</t>
  </si>
  <si>
    <t>2021/000184</t>
  </si>
  <si>
    <t>FONZ. PALACIO DE LOS BARONES DE VALDEOLIVOS</t>
  </si>
  <si>
    <t>2021/000185</t>
  </si>
  <si>
    <t>CETINA. CASTILLO PALACIO</t>
  </si>
  <si>
    <t>2021/000186</t>
  </si>
  <si>
    <t>AINSA. CASTILLO</t>
  </si>
  <si>
    <t>2021/000200</t>
  </si>
  <si>
    <t>LA MUELA - CPI NUEVO</t>
  </si>
  <si>
    <t>2021/000201</t>
  </si>
  <si>
    <t>2021/000301</t>
  </si>
  <si>
    <t>MRR 19.1 DOTACIÓN DISPOSITIVOS MÓVILES</t>
  </si>
  <si>
    <t>2021/000302</t>
  </si>
  <si>
    <t>MRR 19.1 AULAS DIGITALES</t>
  </si>
  <si>
    <t>2021/000303</t>
  </si>
  <si>
    <t>MRR 19.1 CAPACITACIÓN Y SOPORTES</t>
  </si>
  <si>
    <t>2022/000058</t>
  </si>
  <si>
    <t>ESCUELA OFICIAL IDIOMAS TERUEL</t>
  </si>
  <si>
    <t>2022/000062</t>
  </si>
  <si>
    <t>2022/000135</t>
  </si>
  <si>
    <t>AUTOCONSUMO</t>
  </si>
  <si>
    <t>2022/000138</t>
  </si>
  <si>
    <t>IES RODANAS DE EPILA</t>
  </si>
  <si>
    <t>2022/000139</t>
  </si>
  <si>
    <t>BUJARALOZ (ZGZ) - IES SABINA ALBAR</t>
  </si>
  <si>
    <t>2022/000171</t>
  </si>
  <si>
    <t>2022/000172</t>
  </si>
  <si>
    <t>MRR 19.1 CAPACITACION Y SOPORTES</t>
  </si>
  <si>
    <t>2022/000206</t>
  </si>
  <si>
    <t>MAJONES. IGLESIA DE EL SALVADOR</t>
  </si>
  <si>
    <t>2022/000251</t>
  </si>
  <si>
    <t>2022/000324</t>
  </si>
  <si>
    <t>PLAN PRESCRIPCION ACT.FISICA SALUDABLE</t>
  </si>
  <si>
    <t>2022/000359</t>
  </si>
  <si>
    <t>CASTILLO DE CAMAÑAS</t>
  </si>
  <si>
    <t>2022/000362</t>
  </si>
  <si>
    <t>APLICACION INFORMATICA PARA REALIZAR CHARLAS EN STREAMING</t>
  </si>
  <si>
    <t>2006/000167</t>
  </si>
  <si>
    <t>2006/000193</t>
  </si>
  <si>
    <t>2006/000227</t>
  </si>
  <si>
    <t>2006/000305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</si>
  <si>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</si>
  <si>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</si>
  <si>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</si>
  <si>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</si>
  <si>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</si>
  <si>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</si>
  <si>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</si>
  <si>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</si>
  <si>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</si>
  <si>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</si>
  <si>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2009/000477</t>
  </si>
  <si>
    <t>2015/000302</t>
  </si>
  <si>
    <t>INSTALACIONES DEL CENTRO DE ARTESANÍA</t>
  </si>
  <si>
    <t>2015/000433</t>
  </si>
  <si>
    <t>REHABILITACIÓN ESPACIOS MINEROS AVALES</t>
  </si>
  <si>
    <t>2016/000165</t>
  </si>
  <si>
    <t>2018/000333</t>
  </si>
  <si>
    <t>VEHICULOS D.G. TURISMO</t>
  </si>
  <si>
    <t>2020/000083</t>
  </si>
  <si>
    <t>2020/000149</t>
  </si>
  <si>
    <t>PROGRAMA DE AYUDAS MOVES II</t>
  </si>
  <si>
    <t>2020/000228</t>
  </si>
  <si>
    <t>2021/000097</t>
  </si>
  <si>
    <t>INVERSIONES TURISMO</t>
  </si>
  <si>
    <t>2021/000155</t>
  </si>
  <si>
    <t>PROGRAMA DE AYUDAS MOVES III</t>
  </si>
  <si>
    <t>2021/000315</t>
  </si>
  <si>
    <t>AUTOCONSUMO- PROGRAMA 4- COMPONENTE 7</t>
  </si>
  <si>
    <t>2021/000346</t>
  </si>
  <si>
    <t>PROGRAMA PREE 5000</t>
  </si>
  <si>
    <t>2021/000371</t>
  </si>
  <si>
    <t>CONVENIO ITJ RESTAURACIÓN MINAS DE MEQUINENZA</t>
  </si>
  <si>
    <t>2022/000117</t>
  </si>
  <si>
    <t>RENOVABLES TÉRMICAS PROGRAMA 2</t>
  </si>
  <si>
    <t>2006/001742</t>
  </si>
  <si>
    <t>MODERNIZACIÓN SERVICIO PÚBLICO DE EMPLEO</t>
  </si>
  <si>
    <t>2006/052008</t>
  </si>
  <si>
    <t>OBRAS REFORMA Y AMPLIACION HOSPITAL DE BARBASTRO</t>
  </si>
  <si>
    <t>2006/052010</t>
  </si>
  <si>
    <t>2007/052098</t>
  </si>
  <si>
    <t>OBRAS CPD HOSPITAL SAN JORGE HUESCA</t>
  </si>
  <si>
    <t>2008/052027</t>
  </si>
  <si>
    <t>OBRAS NUEVO HOSPITAL TERUEL</t>
  </si>
  <si>
    <t>2008/052040</t>
  </si>
  <si>
    <t>2009/052027</t>
  </si>
  <si>
    <t>HOSPITAL ALCAÑIZ</t>
  </si>
  <si>
    <t>2010/052031</t>
  </si>
  <si>
    <t>CRP EL PILAR</t>
  </si>
  <si>
    <t>2010/052035</t>
  </si>
  <si>
    <t>OBRAS CENTRO DE SALUD PERPETUO SOCORRO (HU)</t>
  </si>
  <si>
    <t>2012/052032</t>
  </si>
  <si>
    <t>PLAN FORMACION CONTINUA (INAP)</t>
  </si>
  <si>
    <t>2016/052002</t>
  </si>
  <si>
    <t>HOSPITAL  DE CALATAYUD</t>
  </si>
  <si>
    <t>2016/052003</t>
  </si>
  <si>
    <t>C.S CASPE (ZARAGOZA)</t>
  </si>
  <si>
    <t>2016/052032</t>
  </si>
  <si>
    <t>PLAN DE ALTA TECNOLOGIA</t>
  </si>
  <si>
    <t>2017/052004</t>
  </si>
  <si>
    <t>C.S. UTEBO (ZARAGOZA)</t>
  </si>
  <si>
    <t>2017/052007</t>
  </si>
  <si>
    <t>OBRAS CENTRO SALUD BARBASTRO (HUESCA)</t>
  </si>
  <si>
    <t>2018/052001</t>
  </si>
  <si>
    <t>REDAC.PROYECTO OBRAS CONST. CS BARRIO JESÚS (Z)</t>
  </si>
  <si>
    <t>2019/052031</t>
  </si>
  <si>
    <t>PLAN DE DESARROLLO INFORMATICO</t>
  </si>
  <si>
    <t>2019/052035</t>
  </si>
  <si>
    <t>PROYECTO GATEKEEPER</t>
  </si>
  <si>
    <t>2021/052028</t>
  </si>
  <si>
    <t>PLAN DE NECESIDADES 2021</t>
  </si>
  <si>
    <t>2021/052039</t>
  </si>
  <si>
    <t>PROGRAMA PREE-REHABILITACIÓN</t>
  </si>
  <si>
    <t>2022/052000</t>
  </si>
  <si>
    <t>CONVENIO FARMAINDUSTRIA</t>
  </si>
  <si>
    <t>2022/052001</t>
  </si>
  <si>
    <t>PLAN INVEAT</t>
  </si>
  <si>
    <t>2022/052002</t>
  </si>
  <si>
    <t>CS BARBASTRO</t>
  </si>
  <si>
    <t>2022/052003</t>
  </si>
  <si>
    <t>CS CASPE</t>
  </si>
  <si>
    <t>2022/052004</t>
  </si>
  <si>
    <t>URGENCIAS HOSP CALATAYUD</t>
  </si>
  <si>
    <t>2022/052005</t>
  </si>
  <si>
    <t>CS PERPETUO SOCORRO</t>
  </si>
  <si>
    <t>2022/052025</t>
  </si>
  <si>
    <t>BOLSA ACTUACIONES ATENCIÓN PRIMARIA</t>
  </si>
  <si>
    <t>2022/052026</t>
  </si>
  <si>
    <t>BOLSA ACTUACIONES ATENCIÓN ESPECIALIZADA</t>
  </si>
  <si>
    <t>2022/052028</t>
  </si>
  <si>
    <t>PLAN DE NECESIDADES 2022</t>
  </si>
  <si>
    <t>2022/052029</t>
  </si>
  <si>
    <t>PROGRAMA AUTOCONSUMO</t>
  </si>
  <si>
    <t>2006/530002</t>
  </si>
  <si>
    <t>PLAN DE INFRAESTRUCTURAS CENTROS DE FEAPS - ARAGON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</si>
  <si>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</si>
  <si>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</si>
  <si>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</si>
  <si>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</si>
  <si>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</si>
  <si>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</si>
  <si>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</si>
  <si>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</si>
  <si>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</si>
  <si>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</si>
  <si>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</si>
  <si>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</si>
  <si>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</si>
  <si>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</si>
  <si>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</si>
  <si>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</si>
  <si>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</si>
  <si>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</si>
  <si>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2006/530044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</si>
  <si>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</si>
  <si>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</si>
  <si>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</si>
  <si>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</si>
  <si>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</si>
  <si>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</si>
  <si>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</si>
  <si>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</si>
  <si>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</si>
  <si>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</si>
  <si>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</si>
  <si>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</si>
  <si>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</si>
  <si>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</si>
  <si>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2022/000048</t>
  </si>
  <si>
    <t>WEB RECURSOS PUBLICOS CUIDADOS Y APOYO A LA CONCILIACION</t>
  </si>
  <si>
    <t>2007/000195</t>
  </si>
  <si>
    <t>ACTUACIONES URGENTES EN ALBERGUES Y OTRAS INSTALACIONES</t>
  </si>
  <si>
    <t>2018/000254</t>
  </si>
  <si>
    <t>PORTAL WEB IAJ</t>
  </si>
  <si>
    <t>2020/000177</t>
  </si>
  <si>
    <t>ESTUDIOS Y CURSOS IGUALDAD DE GENERO</t>
  </si>
  <si>
    <t>2006/001868</t>
  </si>
  <si>
    <t>2009/000401</t>
  </si>
  <si>
    <t>CENTRO DE CONOCIMIENTO ADMINISTRACION ELECTRONICA</t>
  </si>
  <si>
    <t>2021/000153</t>
  </si>
  <si>
    <t>CONECTIVIDAD</t>
  </si>
  <si>
    <t>2021/000386</t>
  </si>
  <si>
    <t>CONECTIVIDAD MRR</t>
  </si>
  <si>
    <t>2022/000120</t>
  </si>
  <si>
    <t>RED DE SEGURIDAD Y EMERGENCIAS - REACT</t>
  </si>
  <si>
    <t>2022/000221</t>
  </si>
  <si>
    <t>MRR COMP.11-GENERALIZ.NUBE HIBRIDA</t>
  </si>
  <si>
    <t>2022/000222</t>
  </si>
  <si>
    <t>MRR COMP.11-INCORP ARAGON RED NACIONAL DE SOC</t>
  </si>
  <si>
    <t>2006/000020</t>
  </si>
  <si>
    <t>MANTENIMIENTO ESTACION DEPURADORA AGUAS RESIDUALES DE TERUEL</t>
  </si>
  <si>
    <t>2007/000581</t>
  </si>
  <si>
    <t>EXPROPIACION FORZOSA POR OBRAS DEL EMBALSE DE MONTEARAGON.</t>
  </si>
  <si>
    <t>2007/001449</t>
  </si>
  <si>
    <t>2016/000454</t>
  </si>
  <si>
    <t>CANTAVIEJA (T) ESTACION DEP. AGUAS RESIDUALES</t>
  </si>
  <si>
    <t>2016/000466</t>
  </si>
  <si>
    <t>BENASQUE (H) ESTACION DEPURADORA DE AGUAS RESIDUALES.</t>
  </si>
  <si>
    <t>2017/000386</t>
  </si>
  <si>
    <t>APLICACION GESTION DOCUMENTAL Y DE EXPEDIENTES</t>
  </si>
  <si>
    <t>2018/000125</t>
  </si>
  <si>
    <t>PARQUE BREA COLECTOR</t>
  </si>
  <si>
    <t>2018/000275</t>
  </si>
  <si>
    <t>MAS DE LAS MATAS CONSTRUCCION, FUNCIONAMIENTO INICIAL EDAR</t>
  </si>
  <si>
    <t>2018/000289</t>
  </si>
  <si>
    <t>CONSTRUCCION Y FUNCIONAMIENTO INICIAL DE LA EDAR DE MAZALEÓN</t>
  </si>
  <si>
    <t>2018/000290</t>
  </si>
  <si>
    <t>2018/000322</t>
  </si>
  <si>
    <t>LOTE B  PROYECTO REFORMA EDAR DE PINSORO TM EJEA CABALLEROS</t>
  </si>
  <si>
    <t>2018/000323</t>
  </si>
  <si>
    <t>2018/000401</t>
  </si>
  <si>
    <t>ADQUISICION TERREROS ZONA P2 POR RESCISION PARCIAL CONTRATO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</si>
  <si>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</si>
  <si>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</si>
  <si>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</si>
  <si>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</si>
  <si>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</si>
  <si>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</si>
  <si>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</si>
  <si>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</si>
  <si>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</si>
  <si>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</si>
  <si>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2019/000085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</si>
  <si>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</si>
  <si>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</si>
  <si>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</si>
  <si>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</si>
  <si>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</si>
  <si>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</si>
  <si>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</si>
  <si>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</si>
  <si>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2020/000085</t>
  </si>
  <si>
    <t>FUENDEJALON REDACC PYTO MODIFICACION COLECTORES EN LA EDAR</t>
  </si>
  <si>
    <t>2020/000098</t>
  </si>
  <si>
    <t>EDAR DE CANFRANC -ESTACION (H)</t>
  </si>
  <si>
    <t>2020/000099</t>
  </si>
  <si>
    <t>EDAR DE PANTICOSA (H)</t>
  </si>
  <si>
    <t>2021/000084</t>
  </si>
  <si>
    <t>PROYECTO Y CONSTRUCCION EDAR DE CERLER</t>
  </si>
  <si>
    <t>2021/000136</t>
  </si>
  <si>
    <t>RENOVACIÓN DE LA RED DE EMISARIOS DE LA EDAR DE PLAZA</t>
  </si>
  <si>
    <t>2021/000368</t>
  </si>
  <si>
    <t>CONTROL FONDOS MRR APLIC INF - AT SEG INVERSIONES</t>
  </si>
  <si>
    <t>2022/000011</t>
  </si>
  <si>
    <t>EDAR DE CANDANCHU</t>
  </si>
  <si>
    <t>2022/000012</t>
  </si>
  <si>
    <t>EQUIPAMIENTO DEL INSTITUTO</t>
  </si>
  <si>
    <t>2022/000087</t>
  </si>
  <si>
    <t>EDAR DE AGUAVIVA CONSTRUCCIÓN Y FUNCIONAMIENTO</t>
  </si>
  <si>
    <t>2022/000168</t>
  </si>
  <si>
    <t>EDAR BROTO-OTO</t>
  </si>
  <si>
    <t>2022/000314</t>
  </si>
  <si>
    <t>ADQUISICION VEHICULO IAA</t>
  </si>
  <si>
    <t>2022/000327</t>
  </si>
  <si>
    <t>RD AYUDAS DIRECTAS EBRO RESILIENCE -MRR</t>
  </si>
  <si>
    <t>2022/000330</t>
  </si>
  <si>
    <t>RESTAURACION FLUVIAL TR-7 EBRO RESILIENCE</t>
  </si>
  <si>
    <t>2022/000335</t>
  </si>
  <si>
    <t>DIGITALIZACION IAA PERTE AGUA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</si>
  <si>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</si>
  <si>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</si>
  <si>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</si>
  <si>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</si>
  <si>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</si>
  <si>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</si>
  <si>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</si>
  <si>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</si>
  <si>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</si>
  <si>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</si>
  <si>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</si>
  <si>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</si>
  <si>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</si>
  <si>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</si>
  <si>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</si>
  <si>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</si>
  <si>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2006/003264</t>
  </si>
  <si>
    <t>2007/001831</t>
  </si>
  <si>
    <t>INSTALACIÓN Y EQUIPAMIENTO OFICINA DELEG.INAGA EN HUESCA</t>
  </si>
  <si>
    <t>2022/000002</t>
  </si>
  <si>
    <t>PROYECTO BOLSA PARA ADQUISICION MOBILIARIO OFICINA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</si>
  <si>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</si>
  <si>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</si>
  <si>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</si>
  <si>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</si>
  <si>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</si>
  <si>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</si>
  <si>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</si>
  <si>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EJECUCIÓN DEL PRESUPUESTO CONSOLIDADO DE GASTOS A FECHA 31/12/2022</t>
  </si>
  <si>
    <t>EJECUCIÓN DEL PRESUPUESTO CONSOLIDADO DE INGRESOS A FECHA 31/12/2022</t>
  </si>
  <si>
    <t>EJECUCIÓN DEL PRESUPUESTO CONSOLIDADO DE INGRESOS  A FECHA 31/12/2022</t>
  </si>
  <si>
    <t>EJECUCIÓN PROYECTOS DE INVERSIÓN  (CAPÍTULO VI) A FECHA 31/12/2022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</si>
  <si>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</si>
  <si>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</si>
  <si>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</si>
  <si>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</si>
  <si>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</si>
  <si>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</si>
  <si>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</si>
  <si>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</si>
  <si>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</si>
  <si>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APLICACIÓN WEB PARA GESTIÓN DE AUTORIZACIONES DE ESPECTÁCULOS PÚBLICOS.AST</t>
  </si>
  <si>
    <t>EQUIPAMIENTO "PROYECTO 0". MECANISMO PARA LA RECUPERACIÓN YRESILIENCIA</t>
  </si>
  <si>
    <t>APLICACIONES "PROYECTO 0". MECANISMO PARA LA RECUPERACIÓN YRESILENCIA</t>
  </si>
  <si>
    <t>OBRAS DE MANTENIMIENTO DE EDIFICIOS DEL DEPARTAMENTO DE PRESIDENCIA Y RR.II.</t>
  </si>
  <si>
    <t>DIGITALIZACIÓN DE LAS HOJAS REGISTRALES FÍSICAS PARA WEB REGISTRO ASOCIACIONES</t>
  </si>
  <si>
    <t>APLICACIÓN INFORMÁTICA REGISTRO GENERAL DE ASOCIACIONES DELGOBIERNO DE ARAGÓN</t>
  </si>
  <si>
    <t>EQUIPAMIENTO DEL DEPARTAMENTO DE CIUDADANIA Y DERECHOS SOCIALES</t>
  </si>
  <si>
    <t>OBRAS DE MANTENIMIENTO DE INMUEBLES ADSCRITOS AL DEPARTAMENTO DE HACIENDA Y ADMINISTRACIÓN PÚBLICA</t>
  </si>
  <si>
    <t>PLAN DE FORMACION CONTINUA EN LA ADMINISTRACIÓN  DE LA C.AUTONOMA  ARAGON</t>
  </si>
  <si>
    <t>SISTEMA DE GESTIÓN DE RECURSOS HUMANOS DEL GOBIERNO DE ARAGÓN.</t>
  </si>
  <si>
    <t>DERRIBO DEL ANTIGÜO CENTRO "BUEN PASTOR"DE MENORES DEL BUENPASTOR EN ZARAGOZA</t>
  </si>
  <si>
    <t>COMPRA DE TERRENOS Y BIENES NATURALES DE INTERÉS PÚBLICO PARA LA CAA</t>
  </si>
  <si>
    <t>CONCESION DE OBRA PUBLICA AUTOPISTA VILLAFRANCA-EL BURGO DEEBRO</t>
  </si>
  <si>
    <t>A.T. PARA LA REDACCION DEL ESTUDIO INFORMATIVO DE LA VARIANTE ESTE DE BINEFAR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</si>
  <si>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</si>
  <si>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</si>
  <si>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</si>
  <si>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</si>
  <si>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ACONDICIONAMIENTO CTRA. A-226. TRAMO. MIRAMBEL-LIM. PROV. CASTELLÓN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</si>
  <si>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</si>
  <si>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</si>
  <si>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</si>
  <si>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</si>
  <si>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</si>
  <si>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</si>
  <si>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ACONDICIONAMIENTO A-2219 DE INT A-140 ALFARRÁS A L.P. LÉRIDA (A-418-HU)</t>
  </si>
  <si>
    <t>EQUIPAMIENTO MOBILIARIO OFICINAS DG MOVILIDAD E INFRAESTRUCTURAS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</si>
  <si>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</si>
  <si>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</si>
  <si>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</si>
  <si>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</si>
  <si>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</si>
  <si>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EXTRAORDINARIO DE INVERSIONES EN LA RED AUTONÓMICA DE CARRETERAS</t>
  </si>
  <si>
    <t>PROGRAMA ORDINARIO DE INVERSIONES EN CARRETERAS DE LA RAA 2021-2025</t>
  </si>
  <si>
    <t>ACONDICIONAMIENTO DE LA CARRETERA A-1504 DE CALATAYUD A CARIÑENA N-II-PEREJILES</t>
  </si>
  <si>
    <t>ACONDICIONAMIENTO CARRETERA A-1102 DE VILLANUEVA A CASTEJÓNVALDEJASA F 2</t>
  </si>
  <si>
    <t>REFUERZO DE LA CARRETERA A-1104 PK 0+000 AL 10+000 INTERSECCIÓN A-129-FARLETE</t>
  </si>
  <si>
    <t>REFUERZO Y ENSANCHE DE LA A-2511, DE BURBÁGUENA A SEGURA DELOS BAÑOS POR FONFRÍA</t>
  </si>
  <si>
    <t>ACONDICIONAMIENTO DE LA A-1409 DE ALCAÑIZ A AGUAVIVA POR CASTELSERÁS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</si>
  <si>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</si>
  <si>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</si>
  <si>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</si>
  <si>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REFUERZO Y ENSANCHE DE LA A-1601 DE SOS REY CATÓLICO A N-240, PK. 24+000 AL 32+000</t>
  </si>
  <si>
    <t>ARRENDAMIENTO FINANCIERO VEHÍCULOS Y MAQUINARIA DE LA D.GRAL. DE CARRETERAS 2022-2026</t>
  </si>
  <si>
    <t>SERVICIOS DE ASISTENCIA A LA VIALIDAD INVERNAL PARA EL PERIODO 2021-2026</t>
  </si>
  <si>
    <t>MEJORA DE TRAZADO EN LA CARRETERA A-2613 PK. 2+700 AL 4+200TRAMO LASCUARRE-CASTIGALEU</t>
  </si>
  <si>
    <t>MEJORA DE LA A-1210 DE LA A-23 ALMUDÉVAR-GRAÑÉN.TRAMO:ALMUDÉVAR-TARDIENTA</t>
  </si>
  <si>
    <t>MEJORA DE LA A-2511, DE BURBÁGUENA A SEGURA DE LOS BAÑOS POR FONFRÍA. TRAMO: FERRERUELA-LAGUERUELA</t>
  </si>
  <si>
    <t>MEJORA DE LA A-2520 DE A-23 LA PUEBLA DE VALVERDE-JAVALAMBRE.TRAMO:LA PUEBLA-ESTACIÓN JAVALAMBRE</t>
  </si>
  <si>
    <t>MEJORA DE LA A-1204. DE EJEA DE LOS CABALLEROS A LUESIA. TRAMO: EJEA-FARASDUÉS</t>
  </si>
  <si>
    <t>MEJORA DE LA SEGURIDAD VIAL DE LA A-2614. TRAMO: N-230-ACCESO ARÉN (HU)</t>
  </si>
  <si>
    <t>REFUERZOS EN A-225 Y 1511 ALCORISA-MORELLA Y N-330-ORIHUELADEL TREMEDAL</t>
  </si>
  <si>
    <t>PREE 5000 PARA LA REHABILITACION DE LAS VIVIENDAS DEL PARQUE DE MAQUINARIA DE GRAUS</t>
  </si>
  <si>
    <t>ESTUDIO INFORMATIVO DE LA CONEXIÓN DE LOS VALLES DEL ÉSERA Y DEL CINCA. HU-V-6432-A-138</t>
  </si>
  <si>
    <t>NUEVOS DESARROLLOS DE INFORMACION URBANISTICA Y TRAMITACIONTELEMATICA</t>
  </si>
  <si>
    <t>REFUERZO DE FIRME Y MEJORA SEGURIDAD VIAL EN A-1301 AINZÓN-TABUENCA Y A-1223 BERBEGAL-PERALTA</t>
  </si>
  <si>
    <t>RB84013 GESTIÓN DE LOS CENTROS DE INTERPRETACIÓN DE LOS ESPACIOS NATURALES PROTEGIDOS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</si>
  <si>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</si>
  <si>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</si>
  <si>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</si>
  <si>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</si>
  <si>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</si>
  <si>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</si>
  <si>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ASISTENCIA T. CONCENTRACION PARCELARIA MONFLORITE, POMPENILLO Y BELLESTAR</t>
  </si>
  <si>
    <t>DESARROLLOS INFORMATICOS GESTION Y CONTROL DPTO. AGRICULTURA, G. Y M.A.</t>
  </si>
  <si>
    <t>RED DE EVALUACIÓN FITOSANITARIA EN LAS MASAS FORESTALES DE ARAGON</t>
  </si>
  <si>
    <t>HB02044 SEGUIMIENTO DE LAS POBLACIONES DE OSO PARDO EN EL PIRINEO ARAGONÉS</t>
  </si>
  <si>
    <t>ZB01901 PROPUESTA DE ACCIONES DEL PLAN DE RECUPERACIÓN DE MARGARITIFERA AURICULARIA EN ARAGÓN</t>
  </si>
  <si>
    <t>MATERIAL DIVERSO PARA EL SERVICIO DE BIODIVERSIDAD DE LA D.G. DE SOSTENIBILIDAD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</si>
  <si>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</si>
  <si>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</si>
  <si>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</si>
  <si>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MEJORAS AL SISTEMA INTEGRADO DE APROVECHAMIENTOS FORESTALES(SIAF), AÑO EN CURSO</t>
  </si>
  <si>
    <t>MATERIAL DIVERSO PARA EL PARQUE NACIONAL DE ORDESA Y MONTE PERDIDO DE LA DG. COMENA</t>
  </si>
  <si>
    <t>MMTO Y CONSERVACIÓN DE INFRAESTRUCTURAS Y HERRAMIENTAS EN MATERIA DE INCENDIOS AMAS HU 2011</t>
  </si>
  <si>
    <t>ZB91828 SEÑALIZACIÓN EN LOS ESPACIOS NATURALES PROTEGIDOS DE LA PROVINCIA DE ZARAGOZA</t>
  </si>
  <si>
    <t>FACTURAS DE MANTENIMIENTO DE INFRAESTRUCTURAS DE INCENDIOS Y PUESTOS DE VIGILANCIA</t>
  </si>
  <si>
    <t>ZB01900 ATENCIÓN VETERINARIA Y CONSERVACIÓN FAUNA EN CENTRORECUPERACIÓN FAUNA SILVESTRE LA ALFRANCA</t>
  </si>
  <si>
    <t>RB24042 SEGUIMIENTO DE FLORA Y ACTUALIZACIÓN DEL MAPA DIGITAL DE VEGETACIÓN DEL PNAC DE ORDESA Y ZPP</t>
  </si>
  <si>
    <t>RB24046 ANÁLISIS METAPOBLACIONAL DE RANA PYRENAICA EN EL PARQUE NACIONAL DE ORDESA Y MONTE PERDIDO</t>
  </si>
  <si>
    <t>ADECUACIÓN DE INFRAESTRUCTURAS DE USO PÚBLICO EN EL PARQUE NATURAL POSETS-MALADETA (HUESCA)</t>
  </si>
  <si>
    <t>MANT Y AMPLIACION CERTIFICACION FORESTAL REGIONAL EN LA C.A. ARAGÓN AÑO EN CURSO</t>
  </si>
  <si>
    <t>TB23108 SEÑALIZACIÓN EN PAISAJE PROTEGIDO DE LOS PINARES DERODENO Y RND DE LA LAGUNA DE GALLOCANTA</t>
  </si>
  <si>
    <t>RB94010 GESTIÓN DEL CENTRO DE PROMOCIÓN DEL MEDIO AMBIENTE (CPMA-LA ALFRANCA)</t>
  </si>
  <si>
    <t>HB72039 SUMINISTRO DE SEÑALIZACIÓN PARA EL USO PÚBLICO DEL PARQUE NATURAL SIERRA Y CAÑONES DE GUARA</t>
  </si>
  <si>
    <t>RB84097 CONSERVACIÓN DE INFRAESTRUCTURAS VIALES DEL PARQUE NACIONAL DE ORDESA Y MONTE PERDIDO</t>
  </si>
  <si>
    <t>REDACCIÓN DE PLANES DE DEFENSA DE ZONAS DE ALTO RIESGO DE INCENDIO FORESTAL</t>
  </si>
  <si>
    <t>HB92015 REPARACIÓN DE PISTAS Y BACHEO ASFÁLTICO EN EL PARQUE NATURAL POSETS-MALADETA (HUESCA)</t>
  </si>
  <si>
    <t>ZB91812 MEJORA DE INFRAESTRUCTURAS VIARIAS EN EL PARQUE NATURAL DEL MONCAYO</t>
  </si>
  <si>
    <t>HB52051 OBRAS DE FÁBRICA EN CAMINOS FORESTALES RELACIONADOSCON USO PÚBLICO PNAT VALLES OCCIDENTALES</t>
  </si>
  <si>
    <t>HB72997 MATERIALES PARA LA GESTIÓN, SEGUIMIENTO DE LA FAUNAY VIGILANCIA EN EL PARQUE NATURAL GUARA</t>
  </si>
  <si>
    <t>ZB01966 MEJORA DE INFRAESTRUCTURAS VIARIAS DE USO PÚBLICO EN EL PAISAJE PROTEGIDO SIERRA STO DOMINGO</t>
  </si>
  <si>
    <t>GEIE FORESPIR PROYECTO INTERREG PARA LA VALORIZACIÓN DE LA MADERA Y EL ENTORNO</t>
  </si>
  <si>
    <t>CONCENTRACION PARCELARIA DEL REGADIO SECTOR V CANAL DEL FLUMEN EN ALMUNIENTE (HU)</t>
  </si>
  <si>
    <t>CONCENTRACION PARCELARIA DE REGADIO EN COM. REGANTES GRAÑEN-FLUMEN</t>
  </si>
  <si>
    <t>GASTOS MANTENIMIENTO PARA BASES HELITRANSPORTADAS DE LA PROVINCIA DE TERUEL 2016</t>
  </si>
  <si>
    <t>RB94080 ACTUACIONES PARA LA MEJORA DEL USO PÚBLICO EN ÁRBOLES SINGULARES CATALOGADOS DE ARAGÓN</t>
  </si>
  <si>
    <t>ACTUACIONES DE DESCONTAMINACION DE LOS ESPACIOS CONTAMINADOS POR HCH EN SABIÑANIGO (HUESCA)</t>
  </si>
  <si>
    <t>PROYECTO DE LAS BALSAS DE RIEGO (SAN GREGORIO II Y LA PORTELLADA)EN ONTIÑENA</t>
  </si>
  <si>
    <t>TB83488 MANTENIMIENTO DE LAS INFRAESTRUCTURAS DE USO PÚBLICO EN PP PINARES DEL RODENO</t>
  </si>
  <si>
    <t>ADQUISICION DE INSTRUMENTAL PARA EL CONTROL DE LA CALIDAD DEL AIRE</t>
  </si>
  <si>
    <t>ZB71645 MATERIALES PARA EL USO PÚBLICO EN LOS ESPACIOS NATURALES PROTEGIDOS DE LA PROV. DE ZARAGOZA</t>
  </si>
  <si>
    <t>CREACIÓN Y MANTENIMIENTO DE CAMINOS PARA PREVENCIÓN DE INCENDIOS</t>
  </si>
  <si>
    <t>CONCENTRACIÓN PARCELARIA DE HIJAR (TERUEL), SUBPERÍMETRO DESECANO</t>
  </si>
  <si>
    <t>CONSTRUCCIÓN Y MEJORA DE INFRAESTRUCTURAS GANADERAS EN MONTES DE UTILIDAD PÚBLICA</t>
  </si>
  <si>
    <t>CONCENTRACION PARCELARIA DE LA ZONA DE REGADIO DE LANAJA (HUESCA)</t>
  </si>
  <si>
    <t>MATERIAL DIVERSO PARA EL SERVICIO PROVINCIAL DE HUESCA DEL DPTO. DESARROLLO RURAL Y SOSTENIBILIDAD</t>
  </si>
  <si>
    <t>MATERIAL DIVERSO PARA EL SERVICIO PROVINCIAL DE TERUEL DEL DPTO. DESARROLLO RURAL Y SOSTENIBILIDAD</t>
  </si>
  <si>
    <t>MATERIAL DIVERSO PARA EL SERVICIO PROVINCIAL DE ZARAGOZA DEL DPTO. DESARROLLO RURAL Y SOSTENIBILIDAD</t>
  </si>
  <si>
    <t>ESTABLECIMIENTO DE UNIDADES DE CONSERVACIÓN GENÉTICA IN SITU EN LA CCAA DE ARAGON</t>
  </si>
  <si>
    <t>REPOBLACIÓN FORESTAL EN EL MUP 243 "DEHESA BAJA" DE LOS FAYOS</t>
  </si>
  <si>
    <t>ADQUISICIÓN MATERIAL DIRECTORES TÉCNICOS DE INCENDIOS FORESTALES</t>
  </si>
  <si>
    <t>CONSTRUCCIÓN BASE ATENCIÓN CONJUNTA EMERGENCIAS SANITARIAS Y DE INCENDIOS FORESTALES</t>
  </si>
  <si>
    <t>REDACCIÓN PROYECTOS ORDENACIÓN MUPS UTILIDAD PÚBLICA PROV ZGZ 2021</t>
  </si>
  <si>
    <t>VACIADO EMERGENCIA PRESAS VILLARROYA DE LA SIERRA Y VALCABRERA</t>
  </si>
  <si>
    <t>INVERSION PARA REDACCION PROYECTO ORDENACION MUP 176 FORMICHE ALTO</t>
  </si>
  <si>
    <t>CONSERVACIÓN DE LA BIODIVERSIDAD EN EL MECANISMO DE RECUPERACIÓN Y RESILIENCIA</t>
  </si>
  <si>
    <t>CREACIÓN DE UNA HERRAMIENTA DE GESTIÓN Y PLANIFICACIÓN DE LOS INCENDIOS FORESTALES EN ARAGÓN</t>
  </si>
  <si>
    <t>INSTALACIÓN ABREVADEROS Y ADECUACIÓN TOMA AGUA MUP 477 VILLALENGUA</t>
  </si>
  <si>
    <t>OBRAS DEL CENTRO DE RECUPERACIÓN DE FAUNA SILVESTRE DE LA ALFRANCA Y OTRAS ACCIONES</t>
  </si>
  <si>
    <t>CONCENTRACION PARCELARIA ZONAS DE SINGRA Y VILLAFRANCA DEL CAMPO</t>
  </si>
  <si>
    <t>ASISTENCIA TECNICA PARA EVALUAR NECESIDAD OBRAS FRENTE A RIESGOS NATURALES ARAÑALES</t>
  </si>
  <si>
    <t>REDACCION DE PROYECTOS DE OBRAS DE CONCENTRACION PARCELARIAY OTROS DOC. TECNICOS</t>
  </si>
  <si>
    <t>REDACCION PROYECTOS DE ORDENACION DE MONMTES GESTIONADOS POR ARAGÓN</t>
  </si>
  <si>
    <t>AYUDAS EN MATERIA DE GESTION FORESTAL SOSTENIBLE PARA PARTICULARES FONDOS MRR</t>
  </si>
  <si>
    <t>RESTAURACION MUP AFECTADOS POR INCENDIOS FORESTALES EN PROVINCIA ZARAGOZA</t>
  </si>
  <si>
    <t>RB24054 NUEVAS INFRAESTRUCTURAS RELACIONADAS CON LA MOVILIDAD EN LOS VALLES DE PINETA Y ESCUAÍN</t>
  </si>
  <si>
    <t>AMOJONAMIENTO TOTAL DEL MUP 41 "LA DEHESILLA", PROPIEDAD DEL AYTO POMER</t>
  </si>
  <si>
    <t>REDACCION DE PROYECTOS DE ORDENACIÓN DE MONTES EN LA PROVINCIA DE ZARAGOZA</t>
  </si>
  <si>
    <t>SEGUIMIENTO FENOLOGICO DE LAS UNIDADES DE CONSERVACION GENETICA EN ARAGON</t>
  </si>
  <si>
    <t>PROYECTO ORDENACIÓN DEL MONTE 44 "EL REBOLLAR" PROPIEDAD DEEL VALLECILLO</t>
  </si>
  <si>
    <t>EXPURGO Y DIGITALIZACION DEL ARCHIVO DE MONTES CATALOGADOS HOYA DE HUESCA Y SOMONTANO</t>
  </si>
  <si>
    <t>REPOBLACIÓN FORESTAL EN LOS RODALES 6B, 8B Y 9B DEL MUP 274(MONTERDE DE ALBARRACIN)</t>
  </si>
  <si>
    <t>MEJORAS PARA LA GANADERÍA EXTENSIVA: CONSTRUCCIÓN DE BALSA EN MUP 181 MANZANERA</t>
  </si>
  <si>
    <t>EXTRACCIÓN ARBOLES DAÑADOS POR EVENTOS CLIMÁTICOS CATASTROFICOS RUESCA</t>
  </si>
  <si>
    <t>PROYECTO DE CLARAS PRESCRITAS EN EL RODAL 29B EN MUP 18 FRIAS ALBARRACIN</t>
  </si>
  <si>
    <t>INCORPORACION DOCUMENTACIÓN ARCHIVO DE VÍAS PECUARIAS DE HUESCA</t>
  </si>
  <si>
    <t>ASISTENCIA TÉCNICA INVESTIGACIÓN CLASIFICACIÓN VIAS PECUARIAS</t>
  </si>
  <si>
    <t>ASISTENCIA TÉCNICA VÍAS PECUARIAS MONTALBAN, UTRILLAS MARTIN DEL RIO, TORRE DE LAS ARCAS</t>
  </si>
  <si>
    <t>BASE OPERACIONES PARA PREVENCION Y EXTINCION INCENDIOS FORESTALES CALAMOCHA</t>
  </si>
  <si>
    <t>TF 23739 - CONSTRUCCIÓN BALSAS USO GANADERO MUP 4 (ALBARRACÍN)</t>
  </si>
  <si>
    <t>OBRAS DISMINUCIÓN DENSIDAD DE ARBOLADO Y MEJORA RODALES MUP427 MUNIESA</t>
  </si>
  <si>
    <t>REPLANTEO CON GPS DE MOJONES EN MUP DE LA COMARCA DEL MATARRAÑA</t>
  </si>
  <si>
    <t>REPOBLACIÓN FORESTAL EN RODALES MUP 266 VALMEDIANA, SOS DELREY CATOLICO</t>
  </si>
  <si>
    <t>MEJORA ACCESOS EN ZONAS DE ALTO RIESGO DE INCENDIOS EN GEA DE ALBARRACIN</t>
  </si>
  <si>
    <t>CONSTRUCCION CAMINO PARA PREVENCION Y EXTINCION INCENDIOS EN LUNA</t>
  </si>
  <si>
    <t>MANTO. INFRAESTRUCTURAS ASOCIADAS DCIF EN LA PROVINCIA DE TERUEL</t>
  </si>
  <si>
    <t>MANTO Y MEJORA DE CAMINOS FORESTALES CONTRA INCENDIOS EN MORA Y VALBONA</t>
  </si>
  <si>
    <t>REPARACIÓN DE DIQUE DE CIERRE DE LA RAMBLA «VALDEARDIENTE»EN BAGUENA</t>
  </si>
  <si>
    <t>CONSTRUCCION Y MEJORA PISTAS EN MUP 18 VILLARROYA DE LA SIERRA</t>
  </si>
  <si>
    <t>MANTO PISTAS FORESTALES PREVENCION INCENDIOS MUP H0349 SABIÑANIGO</t>
  </si>
  <si>
    <t>MEJORAS GANADERAS EN MUP 246 "CASTELLAZO Y TAFARRAS", TM LAS PEÑAS DE RIGLOS</t>
  </si>
  <si>
    <t>TRATAMIENTO SELVÍCOLA EN CHOPERA DE LA MARGEN DCHA DEL JALON EN RICLA</t>
  </si>
  <si>
    <t>MEJORA DE LA PISTA PRINCIPAL DEL MUP 261 "MONDE Y RUABLAS" DE HOZ DE JACA</t>
  </si>
  <si>
    <t>OBRAS DE MANTENIMIENTO DE EDIFICIOS ADSCRITOS A LA DIRECCION GENERAL DE TRABAJO</t>
  </si>
  <si>
    <t>RENOVACION Y NUEVOS EQUIPAMIENTOS DE MOBILIARIO, EQUIPOS INFORMATICOS Y OTROS</t>
  </si>
  <si>
    <t>EQUIPAMIENTO Y SISTEMAS PROCESO DATOS UNIDADES SERVICIOS CENTRALES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</si>
  <si>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</si>
  <si>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</si>
  <si>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</si>
  <si>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ACCIONES DE FOMENTO A LA INNOVACIÓN Y TRANSFERENCIA DE RESULTADOS DE INVESTIGACION.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</si>
  <si>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</si>
  <si>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</si>
  <si>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</si>
  <si>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</si>
  <si>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</si>
  <si>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</si>
  <si>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YACIMIENTO ARQUEOLÓGICO DE LABITOLOSA EN LA PUEBLA DE CASTRO (HUESCA)</t>
  </si>
  <si>
    <t>OBRAS DE ADECUACIÓN PARA RIESGOS LABORALES EN EL I.E.S. "GASPAR LAX" DE SARIÑENA (HUESCA)</t>
  </si>
  <si>
    <t>AMPLIACIÓN I.E.S "BENJAMÍN JARNÉS" DE FUENTES DE EBRO (ZARAGOZA)</t>
  </si>
  <si>
    <t>OTRAS ACTUACIONES EN INFRAESTRUCTURAS DE EDUCACIÓN SECUNDARIA EN LA PROVINCIA DE TERUEL</t>
  </si>
  <si>
    <t>EQUIPAMIENTO ADMINISTRATIVO PARA SERVICIOS CENTRALES Y SERVICIOS PROVINCIALES</t>
  </si>
  <si>
    <t>ERMITA VIRGEN DE LA FUENTE, DE PEÑARROYA DE TASTAVINS (TERUEL)</t>
  </si>
  <si>
    <t>CONSTRUCCIÓN ASEOS Y VESTUARIOS EN EL C.E.I.P. "JUAN XXIII"DE HUESCA</t>
  </si>
  <si>
    <t>AMPLIACIÓN AULAS Y PORCHE PLANTA BAJA C.E.I.P. "MIGUEL ARTIGAS" DE PINSEQUE (ZARAGOZA)</t>
  </si>
  <si>
    <t>NUEVO CENTRO DE EDUCACIÓN PRIMARIA DE 18 UDS. EN Bº MIRALBUENO DE ZARAGOZA</t>
  </si>
  <si>
    <t>NUEVO COLEGIO DE EDUCACIÓN INFANTIL DE 9 UDS. Bº "ROSALES DEL CANAL" DE ZARAGOZA</t>
  </si>
  <si>
    <t>EQUIPAMIENTO DE COCINA-OFFICE PARA VARIOS CENTROS DE EDUCACIÓN INFANTIL Y PRIMARIA DE ARAGÓN</t>
  </si>
  <si>
    <t>ADECUACIÓN INSTAL. ELECTRICA/SUSTIT. GENERADOR COMBUSTIBLE I.E.S. "PABLO SERRANO" ANDORRA (TERUEL)</t>
  </si>
  <si>
    <t>GASTOS TELECOMUNICACIONES CENTROS DOCENTES NO UNIVERSITARIOS DE ARAGÓN</t>
  </si>
  <si>
    <t>ADECUACIÓN ACCESIBILIDAD A PERSONAS DISCAPACITADAS EN CENTROS DE PATRIMONIO</t>
  </si>
  <si>
    <t>OE-REACT-UE5.- APOYO INVERSIONES INFRAESTRUCTURAS SERVICIOSBASICOS EDUCACION</t>
  </si>
  <si>
    <t>APLICACIÓN INFORMÁTICA PARA JUEGOS DEPORTIVOS EN EDAD ESCOLAR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</si>
  <si>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</si>
  <si>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</si>
  <si>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</si>
  <si>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FOMENTO ACTIVIDAD COMERCIAL, INNOVACION Y MODERNIZACION A TRAVES DE EMPRESAS</t>
  </si>
  <si>
    <t>REC PATRIMONIAL EN TERRITORIO FINES TURISTIC.ILUMINACIONES Y SEÑALIZACIONES TURÍSTICAS</t>
  </si>
  <si>
    <t>ESTUDIOS, PROYECTOS E INFORMES TÉCNICOS RELACIONADOS CON ELSECTOR TURISMO</t>
  </si>
  <si>
    <t>AYUDAS PARA EL DESARROLLO DE INFRAESTUCTURAS ADICIONALES A LAS DEL PLAN DE LA MINERIA</t>
  </si>
  <si>
    <t>AYUDAS ECONÓMICAS EMPRESAS INDUSTRIALES Y LAS PYME ARAGONESAS</t>
  </si>
  <si>
    <t>INVERS. PARA MEJORA DE LOS SERVICIOS Y DEL ENTORNO EMPRESARIAL E INDUSTRIAL</t>
  </si>
  <si>
    <t>REFORMA TRAUMATOLOGIA, REHABILITACION Y GRANDES QUEMADOS HOSPITAL MIGUEL SERVET</t>
  </si>
  <si>
    <t>REFORMA Y AMPLIACION DEL CENTRO DE SALUD DE CALAMOCHA (TERUEL)</t>
  </si>
  <si>
    <t>EQUIPAMIENTO DE LOS CENTROS DE DISCAPACITADOS EN LA PROVINCIA DE HUESCA</t>
  </si>
  <si>
    <t>EXTENSION SERVICIO RED ARAGONESA DE COMUNICACIONES INSTITUCIONALES</t>
  </si>
  <si>
    <t>EXPROPIACION TERRENOS AFECTADOS OBRAS PLAN ESPECIAL DEPURACION 1ª FASE</t>
  </si>
  <si>
    <t>CONSTRUCCION Y FUNCIONAMIENTO INIICAL EDAR DE CASTELLOTE (TERUEL)</t>
  </si>
  <si>
    <t>LOTE B  PROYECTO REFORMA EDAR BARDENAS TM EJEA DE LOS CABALLEROS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</si>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</sst>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7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751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6" customFormat="1" ht="18.75" customHeight="1" x14ac:dyDescent="0.35">
      <c r="A1" s="111" t="s">
        <v>2342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.75" customHeight="1" x14ac:dyDescent="0.35">
      <c r="A2" s="111" t="s">
        <v>54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63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4" t="s">
        <v>53</v>
      </c>
      <c r="B5" s="115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2505419024.5100002</v>
      </c>
      <c r="D7" s="17">
        <v>81524660.390000001</v>
      </c>
      <c r="E7" s="17">
        <v>2586943684.9000001</v>
      </c>
      <c r="F7" s="17">
        <v>2551113795.8299999</v>
      </c>
      <c r="G7" s="17">
        <v>2551113795.8299999</v>
      </c>
      <c r="H7" s="17">
        <v>2551113795.8299999</v>
      </c>
      <c r="I7" s="19">
        <v>98.614972205265303</v>
      </c>
      <c r="J7" s="17">
        <v>2474291602.6999998</v>
      </c>
    </row>
    <row r="8" spans="1:10" ht="13.8" x14ac:dyDescent="0.2">
      <c r="A8" s="16" t="s">
        <v>5</v>
      </c>
      <c r="B8" s="16" t="s">
        <v>6</v>
      </c>
      <c r="C8" s="17">
        <v>916558032.21000004</v>
      </c>
      <c r="D8" s="17">
        <v>208636550.72999999</v>
      </c>
      <c r="E8" s="17">
        <v>1125194582.9400001</v>
      </c>
      <c r="F8" s="17">
        <v>1073138547.66</v>
      </c>
      <c r="G8" s="17">
        <v>1065928050.48</v>
      </c>
      <c r="H8" s="17">
        <v>1045105991.8</v>
      </c>
      <c r="I8" s="19">
        <v>92.882245226355593</v>
      </c>
      <c r="J8" s="17">
        <v>879945149.80999994</v>
      </c>
    </row>
    <row r="9" spans="1:10" ht="13.8" x14ac:dyDescent="0.2">
      <c r="A9" s="16" t="s">
        <v>15</v>
      </c>
      <c r="B9" s="16" t="s">
        <v>16</v>
      </c>
      <c r="C9" s="17">
        <v>157600970.66999999</v>
      </c>
      <c r="D9" s="17">
        <v>-50342017.240000002</v>
      </c>
      <c r="E9" s="17">
        <v>107258953.43000001</v>
      </c>
      <c r="F9" s="17">
        <v>107044209.91</v>
      </c>
      <c r="G9" s="17">
        <v>107044209.61</v>
      </c>
      <c r="H9" s="17">
        <v>107021863.22</v>
      </c>
      <c r="I9" s="19">
        <v>99.778955320354896</v>
      </c>
      <c r="J9" s="17">
        <v>106967464.01000001</v>
      </c>
    </row>
    <row r="10" spans="1:10" ht="13.8" x14ac:dyDescent="0.2">
      <c r="A10" s="16" t="s">
        <v>7</v>
      </c>
      <c r="B10" s="16" t="s">
        <v>8</v>
      </c>
      <c r="C10" s="17">
        <v>1693183797.1900001</v>
      </c>
      <c r="D10" s="17">
        <v>149496258.83000001</v>
      </c>
      <c r="E10" s="17">
        <v>1842680056.02</v>
      </c>
      <c r="F10" s="17">
        <v>1806392275.22</v>
      </c>
      <c r="G10" s="17">
        <v>1789018961.23</v>
      </c>
      <c r="H10" s="17">
        <v>1768199734.1700001</v>
      </c>
      <c r="I10" s="19">
        <v>95.958043741414897</v>
      </c>
      <c r="J10" s="17">
        <v>1571222040.4300001</v>
      </c>
    </row>
    <row r="11" spans="1:10" ht="13.8" x14ac:dyDescent="0.2">
      <c r="A11" s="16" t="s">
        <v>17</v>
      </c>
      <c r="B11" s="16" t="s">
        <v>18</v>
      </c>
      <c r="C11" s="17">
        <v>30398970</v>
      </c>
      <c r="D11" s="17">
        <v>-30398970</v>
      </c>
      <c r="E11" s="17">
        <v>0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371958147.00999999</v>
      </c>
      <c r="D12" s="17">
        <v>107280230.66</v>
      </c>
      <c r="E12" s="17">
        <v>479238377.67000002</v>
      </c>
      <c r="F12" s="17">
        <v>306478005.24000001</v>
      </c>
      <c r="G12" s="17">
        <v>301335750.00999999</v>
      </c>
      <c r="H12" s="17">
        <v>270903397.14999998</v>
      </c>
      <c r="I12" s="19">
        <v>56.527901306047298</v>
      </c>
      <c r="J12" s="17">
        <v>202968025.31</v>
      </c>
    </row>
    <row r="13" spans="1:10" ht="13.8" x14ac:dyDescent="0.2">
      <c r="A13" s="16" t="s">
        <v>11</v>
      </c>
      <c r="B13" s="16" t="s">
        <v>12</v>
      </c>
      <c r="C13" s="17">
        <v>404674944.97000003</v>
      </c>
      <c r="D13" s="17">
        <v>307193128.94</v>
      </c>
      <c r="E13" s="17">
        <v>711868073.90999997</v>
      </c>
      <c r="F13" s="17">
        <v>527305856.68000001</v>
      </c>
      <c r="G13" s="17">
        <v>455502029.24000001</v>
      </c>
      <c r="H13" s="17">
        <v>407842980.25999999</v>
      </c>
      <c r="I13" s="19">
        <v>57.291933043138897</v>
      </c>
      <c r="J13" s="17">
        <v>229150856.59999999</v>
      </c>
    </row>
    <row r="14" spans="1:10" ht="13.8" x14ac:dyDescent="0.2">
      <c r="A14" s="118" t="s">
        <v>30</v>
      </c>
      <c r="B14" s="119"/>
      <c r="C14" s="20">
        <f>SUM(C7:C13)</f>
        <v>6079793886.5600004</v>
      </c>
      <c r="D14" s="20">
        <f t="shared" ref="D14:J14" si="0">SUM(D7:D13)</f>
        <v>773389842.30999994</v>
      </c>
      <c r="E14" s="20">
        <f t="shared" si="0"/>
        <v>6853183728.8699999</v>
      </c>
      <c r="F14" s="20">
        <f t="shared" si="0"/>
        <v>6371472690.54</v>
      </c>
      <c r="G14" s="20">
        <f t="shared" si="0"/>
        <v>6269942796.3999996</v>
      </c>
      <c r="H14" s="20">
        <f>SUM(H7:H13)</f>
        <v>6150187762.4300003</v>
      </c>
      <c r="I14" s="31">
        <f>H14*100/E14</f>
        <v>89.742052828986175</v>
      </c>
      <c r="J14" s="20">
        <f t="shared" si="0"/>
        <v>5464545138.8600006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1361801785.26</v>
      </c>
      <c r="D16" s="17">
        <v>0</v>
      </c>
      <c r="E16" s="17">
        <v>1361801785.26</v>
      </c>
      <c r="F16" s="17">
        <v>1229026324.1800001</v>
      </c>
      <c r="G16" s="17">
        <v>1229026324.1800001</v>
      </c>
      <c r="H16" s="17">
        <v>1229026324.1500001</v>
      </c>
      <c r="I16" s="19">
        <v>90.250015637580503</v>
      </c>
      <c r="J16" s="17">
        <v>1229026324.1500001</v>
      </c>
    </row>
    <row r="17" spans="1:10" ht="13.8" x14ac:dyDescent="0.2">
      <c r="A17" s="118" t="s">
        <v>31</v>
      </c>
      <c r="B17" s="119"/>
      <c r="C17" s="20">
        <f>SUM(C15:C16)</f>
        <v>1364051785.26</v>
      </c>
      <c r="D17" s="20">
        <f t="shared" ref="D17:J17" si="1">SUM(D15:D16)</f>
        <v>0</v>
      </c>
      <c r="E17" s="20">
        <f t="shared" si="1"/>
        <v>1364051785.26</v>
      </c>
      <c r="F17" s="20">
        <f t="shared" si="1"/>
        <v>1231276324.1800001</v>
      </c>
      <c r="G17" s="20">
        <f t="shared" si="1"/>
        <v>1231276324.1800001</v>
      </c>
      <c r="H17" s="20">
        <f t="shared" si="1"/>
        <v>1229026324.1500001</v>
      </c>
      <c r="I17" s="31">
        <f t="shared" ref="I17:I18" si="2">H17*100/E17</f>
        <v>90.101148463050265</v>
      </c>
      <c r="J17" s="20">
        <f t="shared" si="1"/>
        <v>1229026324.1500001</v>
      </c>
    </row>
    <row r="18" spans="1:10" ht="13.8" x14ac:dyDescent="0.2">
      <c r="A18" s="112" t="s">
        <v>33</v>
      </c>
      <c r="B18" s="113"/>
      <c r="C18" s="21">
        <f>+C14+C17</f>
        <v>7443845671.8200006</v>
      </c>
      <c r="D18" s="21">
        <f t="shared" ref="D18:J18" si="3">+D14+D17</f>
        <v>773389842.30999994</v>
      </c>
      <c r="E18" s="21">
        <f t="shared" si="3"/>
        <v>8217235514.1300001</v>
      </c>
      <c r="F18" s="21">
        <f t="shared" si="3"/>
        <v>7602749014.7200003</v>
      </c>
      <c r="G18" s="21">
        <f t="shared" si="3"/>
        <v>7501219120.5799999</v>
      </c>
      <c r="H18" s="21">
        <f t="shared" si="3"/>
        <v>7379214086.5799999</v>
      </c>
      <c r="I18" s="32">
        <f t="shared" si="2"/>
        <v>89.80166229738731</v>
      </c>
      <c r="J18" s="21">
        <f t="shared" si="3"/>
        <v>6693571463.0100002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6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1" t="s">
        <v>2343</v>
      </c>
      <c r="B1" s="111"/>
      <c r="C1" s="111"/>
      <c r="D1" s="111"/>
      <c r="E1" s="111"/>
      <c r="F1" s="111"/>
      <c r="G1" s="111"/>
      <c r="H1" s="111"/>
      <c r="J1" s="89"/>
    </row>
    <row r="2" spans="1:10" s="76" customFormat="1" ht="18" x14ac:dyDescent="0.35">
      <c r="A2" s="111" t="s">
        <v>50</v>
      </c>
      <c r="B2" s="111"/>
      <c r="C2" s="111"/>
      <c r="D2" s="111"/>
      <c r="E2" s="111"/>
      <c r="F2" s="111"/>
      <c r="G2" s="111"/>
      <c r="H2" s="111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63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2" t="s">
        <v>48</v>
      </c>
      <c r="B5" s="133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4"/>
      <c r="B6" s="135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1071</v>
      </c>
      <c r="B7" s="42" t="s">
        <v>1072</v>
      </c>
      <c r="C7" s="38">
        <v>0</v>
      </c>
      <c r="D7" s="38">
        <v>0</v>
      </c>
      <c r="E7" s="38">
        <v>0</v>
      </c>
      <c r="F7" s="38">
        <v>-436.11</v>
      </c>
      <c r="G7" s="35">
        <f>IF(E7=0,0,F7*100/E7)</f>
        <v>0</v>
      </c>
      <c r="H7" s="55">
        <v>-436.11</v>
      </c>
    </row>
    <row r="8" spans="1:10" ht="13.8" x14ac:dyDescent="0.2">
      <c r="A8" s="37" t="s">
        <v>799</v>
      </c>
      <c r="B8" s="42" t="s">
        <v>800</v>
      </c>
      <c r="C8" s="38">
        <v>1745859.36</v>
      </c>
      <c r="D8" s="38">
        <v>-388946.01</v>
      </c>
      <c r="E8" s="38">
        <v>1356913.35</v>
      </c>
      <c r="F8" s="38">
        <v>13873413.51</v>
      </c>
      <c r="G8" s="35">
        <f t="shared" ref="G8:G67" si="0">IF(E8=0,0,F8*100/E8)</f>
        <v>1022.4244245220226</v>
      </c>
      <c r="H8" s="55">
        <v>13811898.26</v>
      </c>
    </row>
    <row r="9" spans="1:10" ht="13.8" x14ac:dyDescent="0.2">
      <c r="A9" s="37" t="s">
        <v>801</v>
      </c>
      <c r="B9" s="42" t="s">
        <v>802</v>
      </c>
      <c r="C9" s="38">
        <v>14726227.83</v>
      </c>
      <c r="D9" s="38">
        <v>0</v>
      </c>
      <c r="E9" s="38">
        <v>14726227.83</v>
      </c>
      <c r="F9" s="38">
        <v>1362412.43</v>
      </c>
      <c r="G9" s="35">
        <f t="shared" si="0"/>
        <v>9.2516049984268101</v>
      </c>
      <c r="H9" s="55">
        <v>1351581.62</v>
      </c>
    </row>
    <row r="10" spans="1:10" ht="13.8" x14ac:dyDescent="0.2">
      <c r="A10" s="37" t="s">
        <v>803</v>
      </c>
      <c r="B10" s="42" t="s">
        <v>804</v>
      </c>
      <c r="C10" s="38">
        <v>454334115.93000001</v>
      </c>
      <c r="D10" s="38">
        <v>510762.98</v>
      </c>
      <c r="E10" s="38">
        <v>454844878.91000003</v>
      </c>
      <c r="F10" s="38">
        <v>450108681.79000002</v>
      </c>
      <c r="G10" s="35">
        <f t="shared" si="0"/>
        <v>98.958722558040023</v>
      </c>
      <c r="H10" s="55">
        <v>450108681.79000002</v>
      </c>
    </row>
    <row r="11" spans="1:10" ht="13.8" x14ac:dyDescent="0.2">
      <c r="A11" s="37" t="s">
        <v>1073</v>
      </c>
      <c r="B11" s="42" t="s">
        <v>1074</v>
      </c>
      <c r="C11" s="38">
        <v>0</v>
      </c>
      <c r="D11" s="38">
        <v>0</v>
      </c>
      <c r="E11" s="38">
        <v>0</v>
      </c>
      <c r="F11" s="38">
        <v>-31422.21</v>
      </c>
      <c r="G11" s="35">
        <f t="shared" si="0"/>
        <v>0</v>
      </c>
      <c r="H11" s="55">
        <v>-31422.21</v>
      </c>
    </row>
    <row r="12" spans="1:10" ht="13.8" x14ac:dyDescent="0.2">
      <c r="A12" s="37" t="s">
        <v>805</v>
      </c>
      <c r="B12" s="42" t="s">
        <v>806</v>
      </c>
      <c r="C12" s="38">
        <v>75012794.430000007</v>
      </c>
      <c r="D12" s="38">
        <v>0</v>
      </c>
      <c r="E12" s="38">
        <v>75012794.430000007</v>
      </c>
      <c r="F12" s="38">
        <v>53733536.539999999</v>
      </c>
      <c r="G12" s="35">
        <f t="shared" si="0"/>
        <v>71.632495427353717</v>
      </c>
      <c r="H12" s="55">
        <v>53733536.539999999</v>
      </c>
    </row>
    <row r="13" spans="1:10" ht="13.8" x14ac:dyDescent="0.2">
      <c r="A13" s="37" t="s">
        <v>807</v>
      </c>
      <c r="B13" s="42" t="s">
        <v>808</v>
      </c>
      <c r="C13" s="38">
        <v>21646440</v>
      </c>
      <c r="D13" s="38">
        <v>0</v>
      </c>
      <c r="E13" s="38">
        <v>21646440</v>
      </c>
      <c r="F13" s="38">
        <v>20536365.890000001</v>
      </c>
      <c r="G13" s="35">
        <f t="shared" si="0"/>
        <v>94.871793652905509</v>
      </c>
      <c r="H13" s="55">
        <v>20536365.890000001</v>
      </c>
    </row>
    <row r="14" spans="1:10" ht="13.8" x14ac:dyDescent="0.2">
      <c r="A14" s="37" t="s">
        <v>809</v>
      </c>
      <c r="B14" s="42" t="s">
        <v>810</v>
      </c>
      <c r="C14" s="38">
        <v>106972.86</v>
      </c>
      <c r="D14" s="38">
        <v>0</v>
      </c>
      <c r="E14" s="38">
        <v>106972.86</v>
      </c>
      <c r="F14" s="38">
        <v>154916.68</v>
      </c>
      <c r="G14" s="35">
        <f t="shared" si="0"/>
        <v>144.81867643811711</v>
      </c>
      <c r="H14" s="55">
        <v>154916.68</v>
      </c>
    </row>
    <row r="15" spans="1:10" ht="13.8" x14ac:dyDescent="0.2">
      <c r="A15" s="37" t="s">
        <v>811</v>
      </c>
      <c r="B15" s="42" t="s">
        <v>1075</v>
      </c>
      <c r="C15" s="38">
        <v>21961.71</v>
      </c>
      <c r="D15" s="38">
        <v>0</v>
      </c>
      <c r="E15" s="38">
        <v>21961.71</v>
      </c>
      <c r="F15" s="38">
        <v>27710.47</v>
      </c>
      <c r="G15" s="35">
        <f t="shared" si="0"/>
        <v>126.17628590851987</v>
      </c>
      <c r="H15" s="55">
        <v>27710.47</v>
      </c>
    </row>
    <row r="16" spans="1:10" ht="13.8" x14ac:dyDescent="0.2">
      <c r="A16" s="37" t="s">
        <v>813</v>
      </c>
      <c r="B16" s="42" t="s">
        <v>814</v>
      </c>
      <c r="C16" s="38">
        <v>13057659.789999999</v>
      </c>
      <c r="D16" s="38">
        <v>-674223.25</v>
      </c>
      <c r="E16" s="38">
        <v>12383436.539999999</v>
      </c>
      <c r="F16" s="38">
        <v>73560308.469999999</v>
      </c>
      <c r="G16" s="35">
        <f t="shared" si="0"/>
        <v>594.02176635210503</v>
      </c>
      <c r="H16" s="55">
        <v>73560308.469999999</v>
      </c>
    </row>
    <row r="17" spans="1:8" ht="13.8" x14ac:dyDescent="0.2">
      <c r="A17" s="37" t="s">
        <v>815</v>
      </c>
      <c r="B17" s="42" t="s">
        <v>816</v>
      </c>
      <c r="C17" s="38">
        <v>60812.71</v>
      </c>
      <c r="D17" s="38">
        <v>0</v>
      </c>
      <c r="E17" s="38">
        <v>60812.71</v>
      </c>
      <c r="F17" s="38">
        <v>149471.9</v>
      </c>
      <c r="G17" s="35">
        <f t="shared" si="0"/>
        <v>245.79055924328978</v>
      </c>
      <c r="H17" s="55">
        <v>149471.9</v>
      </c>
    </row>
    <row r="18" spans="1:8" ht="13.8" x14ac:dyDescent="0.2">
      <c r="A18" s="37" t="s">
        <v>1076</v>
      </c>
      <c r="B18" s="42" t="s">
        <v>1077</v>
      </c>
      <c r="C18" s="38">
        <v>0</v>
      </c>
      <c r="D18" s="38">
        <v>0</v>
      </c>
      <c r="E18" s="38">
        <v>0</v>
      </c>
      <c r="F18" s="38">
        <v>189248.97</v>
      </c>
      <c r="G18" s="35">
        <f t="shared" si="0"/>
        <v>0</v>
      </c>
      <c r="H18" s="55">
        <v>189248.97</v>
      </c>
    </row>
    <row r="19" spans="1:8" ht="13.8" x14ac:dyDescent="0.2">
      <c r="A19" s="37" t="s">
        <v>1078</v>
      </c>
      <c r="B19" s="42" t="s">
        <v>1079</v>
      </c>
      <c r="C19" s="38">
        <v>0</v>
      </c>
      <c r="D19" s="38">
        <v>0</v>
      </c>
      <c r="E19" s="38">
        <v>0</v>
      </c>
      <c r="F19" s="38">
        <v>60334.75</v>
      </c>
      <c r="G19" s="35">
        <f t="shared" si="0"/>
        <v>0</v>
      </c>
      <c r="H19" s="55">
        <v>60334.75</v>
      </c>
    </row>
    <row r="20" spans="1:8" ht="13.8" x14ac:dyDescent="0.2">
      <c r="A20" s="37" t="s">
        <v>817</v>
      </c>
      <c r="B20" s="42" t="s">
        <v>812</v>
      </c>
      <c r="C20" s="38">
        <v>59088.480000000003</v>
      </c>
      <c r="D20" s="38">
        <v>0</v>
      </c>
      <c r="E20" s="38">
        <v>59088.480000000003</v>
      </c>
      <c r="F20" s="38">
        <v>152388.85</v>
      </c>
      <c r="G20" s="35">
        <f t="shared" si="0"/>
        <v>257.89942472712107</v>
      </c>
      <c r="H20" s="55">
        <v>152388.85</v>
      </c>
    </row>
    <row r="21" spans="1:8" ht="13.8" x14ac:dyDescent="0.2">
      <c r="A21" s="37" t="s">
        <v>818</v>
      </c>
      <c r="B21" s="42" t="s">
        <v>802</v>
      </c>
      <c r="C21" s="38">
        <v>87013025.560000002</v>
      </c>
      <c r="D21" s="38">
        <v>12145288.58</v>
      </c>
      <c r="E21" s="38">
        <v>99158314.140000001</v>
      </c>
      <c r="F21" s="38">
        <v>51271182.07</v>
      </c>
      <c r="G21" s="35">
        <f t="shared" si="0"/>
        <v>51.706387421644806</v>
      </c>
      <c r="H21" s="55">
        <v>51271182.07</v>
      </c>
    </row>
    <row r="22" spans="1:8" ht="13.8" x14ac:dyDescent="0.2">
      <c r="A22" s="37" t="s">
        <v>819</v>
      </c>
      <c r="B22" s="42" t="s">
        <v>820</v>
      </c>
      <c r="C22" s="38">
        <v>34200</v>
      </c>
      <c r="D22" s="38">
        <v>0</v>
      </c>
      <c r="E22" s="38">
        <v>34200</v>
      </c>
      <c r="F22" s="38">
        <v>31860</v>
      </c>
      <c r="G22" s="35">
        <f t="shared" si="0"/>
        <v>93.15789473684211</v>
      </c>
      <c r="H22" s="55">
        <v>31860</v>
      </c>
    </row>
    <row r="23" spans="1:8" ht="13.8" x14ac:dyDescent="0.2">
      <c r="A23" s="37" t="s">
        <v>1080</v>
      </c>
      <c r="B23" s="42" t="s">
        <v>1081</v>
      </c>
      <c r="C23" s="38">
        <v>0</v>
      </c>
      <c r="D23" s="38">
        <v>0</v>
      </c>
      <c r="E23" s="38">
        <v>0</v>
      </c>
      <c r="F23" s="38">
        <v>33191.599999999999</v>
      </c>
      <c r="G23" s="35">
        <f t="shared" si="0"/>
        <v>0</v>
      </c>
      <c r="H23" s="55">
        <v>33191.599999999999</v>
      </c>
    </row>
    <row r="24" spans="1:8" ht="13.8" x14ac:dyDescent="0.2">
      <c r="A24" s="37" t="s">
        <v>821</v>
      </c>
      <c r="B24" s="42" t="s">
        <v>822</v>
      </c>
      <c r="C24" s="38">
        <v>0</v>
      </c>
      <c r="D24" s="38">
        <v>1404863</v>
      </c>
      <c r="E24" s="38">
        <v>1404863</v>
      </c>
      <c r="F24" s="38">
        <v>1404863</v>
      </c>
      <c r="G24" s="35">
        <f t="shared" si="0"/>
        <v>100</v>
      </c>
      <c r="H24" s="55">
        <v>1404863</v>
      </c>
    </row>
    <row r="25" spans="1:8" ht="13.8" x14ac:dyDescent="0.2">
      <c r="A25" s="37" t="s">
        <v>823</v>
      </c>
      <c r="B25" s="42" t="s">
        <v>824</v>
      </c>
      <c r="C25" s="38">
        <v>89111.63</v>
      </c>
      <c r="D25" s="38">
        <v>0</v>
      </c>
      <c r="E25" s="38">
        <v>89111.63</v>
      </c>
      <c r="F25" s="38">
        <v>0</v>
      </c>
      <c r="G25" s="35">
        <f t="shared" si="0"/>
        <v>0</v>
      </c>
      <c r="H25" s="55">
        <v>0</v>
      </c>
    </row>
    <row r="26" spans="1:8" ht="13.8" x14ac:dyDescent="0.2">
      <c r="A26" s="37" t="s">
        <v>825</v>
      </c>
      <c r="B26" s="42" t="s">
        <v>826</v>
      </c>
      <c r="C26" s="38">
        <v>8100</v>
      </c>
      <c r="D26" s="38">
        <v>0</v>
      </c>
      <c r="E26" s="38">
        <v>8100</v>
      </c>
      <c r="F26" s="38">
        <v>0</v>
      </c>
      <c r="G26" s="35">
        <f t="shared" si="0"/>
        <v>0</v>
      </c>
      <c r="H26" s="55">
        <v>0</v>
      </c>
    </row>
    <row r="27" spans="1:8" ht="13.8" x14ac:dyDescent="0.2">
      <c r="A27" s="37" t="s">
        <v>1082</v>
      </c>
      <c r="B27" s="42" t="s">
        <v>1083</v>
      </c>
      <c r="C27" s="38">
        <v>0</v>
      </c>
      <c r="D27" s="38">
        <v>0</v>
      </c>
      <c r="E27" s="38">
        <v>0</v>
      </c>
      <c r="F27" s="38">
        <v>8393.7000000000007</v>
      </c>
      <c r="G27" s="35">
        <f t="shared" si="0"/>
        <v>0</v>
      </c>
      <c r="H27" s="55">
        <v>8393.7000000000007</v>
      </c>
    </row>
    <row r="28" spans="1:8" ht="13.8" x14ac:dyDescent="0.2">
      <c r="A28" s="37" t="s">
        <v>827</v>
      </c>
      <c r="B28" s="42" t="s">
        <v>828</v>
      </c>
      <c r="C28" s="38">
        <v>0</v>
      </c>
      <c r="D28" s="38">
        <v>208818.75</v>
      </c>
      <c r="E28" s="38">
        <v>208818.75</v>
      </c>
      <c r="F28" s="38">
        <v>208818.75</v>
      </c>
      <c r="G28" s="35">
        <f t="shared" si="0"/>
        <v>100</v>
      </c>
      <c r="H28" s="55">
        <v>208818.75</v>
      </c>
    </row>
    <row r="29" spans="1:8" ht="13.8" x14ac:dyDescent="0.2">
      <c r="A29" s="37" t="s">
        <v>829</v>
      </c>
      <c r="B29" s="42" t="s">
        <v>830</v>
      </c>
      <c r="C29" s="38">
        <v>3984325.57</v>
      </c>
      <c r="D29" s="38">
        <v>260153.45</v>
      </c>
      <c r="E29" s="38">
        <v>4244479.0199999996</v>
      </c>
      <c r="F29" s="38">
        <v>3560564.6</v>
      </c>
      <c r="G29" s="35">
        <f t="shared" si="0"/>
        <v>83.886964294619133</v>
      </c>
      <c r="H29" s="55">
        <v>3417778.32</v>
      </c>
    </row>
    <row r="30" spans="1:8" ht="13.8" x14ac:dyDescent="0.2">
      <c r="A30" s="37" t="s">
        <v>831</v>
      </c>
      <c r="B30" s="42" t="s">
        <v>832</v>
      </c>
      <c r="C30" s="38">
        <v>6234768.1900000004</v>
      </c>
      <c r="D30" s="38">
        <v>-1919604.61</v>
      </c>
      <c r="E30" s="38">
        <v>4315163.58</v>
      </c>
      <c r="F30" s="38">
        <v>1709508.89</v>
      </c>
      <c r="G30" s="35">
        <f t="shared" si="0"/>
        <v>39.61631716404132</v>
      </c>
      <c r="H30" s="55">
        <v>1709508.89</v>
      </c>
    </row>
    <row r="31" spans="1:8" ht="13.8" x14ac:dyDescent="0.2">
      <c r="A31" s="37" t="s">
        <v>1084</v>
      </c>
      <c r="B31" s="42" t="s">
        <v>1085</v>
      </c>
      <c r="C31" s="38">
        <v>0</v>
      </c>
      <c r="D31" s="38">
        <v>0</v>
      </c>
      <c r="E31" s="38">
        <v>0</v>
      </c>
      <c r="F31" s="38">
        <v>854688.64</v>
      </c>
      <c r="G31" s="35">
        <f t="shared" si="0"/>
        <v>0</v>
      </c>
      <c r="H31" s="55">
        <v>854688.64</v>
      </c>
    </row>
    <row r="32" spans="1:8" ht="13.8" x14ac:dyDescent="0.2">
      <c r="A32" s="37" t="s">
        <v>1086</v>
      </c>
      <c r="B32" s="42" t="s">
        <v>1087</v>
      </c>
      <c r="C32" s="38">
        <v>0</v>
      </c>
      <c r="D32" s="38">
        <v>0</v>
      </c>
      <c r="E32" s="38">
        <v>0</v>
      </c>
      <c r="F32" s="38">
        <v>455342.96</v>
      </c>
      <c r="G32" s="35">
        <f t="shared" si="0"/>
        <v>0</v>
      </c>
      <c r="H32" s="55">
        <v>455342.96</v>
      </c>
    </row>
    <row r="33" spans="1:8" ht="13.8" x14ac:dyDescent="0.2">
      <c r="A33" s="37" t="s">
        <v>833</v>
      </c>
      <c r="B33" s="42" t="s">
        <v>834</v>
      </c>
      <c r="C33" s="38">
        <v>200000</v>
      </c>
      <c r="D33" s="38">
        <v>1398693.26</v>
      </c>
      <c r="E33" s="38">
        <v>1598693.26</v>
      </c>
      <c r="F33" s="38">
        <v>15957.7</v>
      </c>
      <c r="G33" s="35">
        <f t="shared" si="0"/>
        <v>0.99817146911597032</v>
      </c>
      <c r="H33" s="55">
        <v>15957.7</v>
      </c>
    </row>
    <row r="34" spans="1:8" ht="13.8" x14ac:dyDescent="0.2">
      <c r="A34" s="37" t="s">
        <v>835</v>
      </c>
      <c r="B34" s="42" t="s">
        <v>836</v>
      </c>
      <c r="C34" s="38">
        <v>0</v>
      </c>
      <c r="D34" s="38">
        <v>0</v>
      </c>
      <c r="E34" s="38">
        <v>0</v>
      </c>
      <c r="F34" s="38">
        <v>59999.999999999971</v>
      </c>
      <c r="G34" s="35">
        <f t="shared" si="0"/>
        <v>0</v>
      </c>
      <c r="H34" s="55">
        <v>276613.71999999997</v>
      </c>
    </row>
    <row r="35" spans="1:8" ht="13.8" x14ac:dyDescent="0.2">
      <c r="A35" s="37" t="s">
        <v>837</v>
      </c>
      <c r="B35" s="42" t="s">
        <v>838</v>
      </c>
      <c r="C35" s="38">
        <v>0</v>
      </c>
      <c r="D35" s="38">
        <v>0</v>
      </c>
      <c r="E35" s="38">
        <v>0</v>
      </c>
      <c r="F35" s="38">
        <v>60000</v>
      </c>
      <c r="G35" s="35">
        <f t="shared" si="0"/>
        <v>0</v>
      </c>
      <c r="H35" s="55">
        <v>60000</v>
      </c>
    </row>
    <row r="36" spans="1:8" ht="13.8" x14ac:dyDescent="0.2">
      <c r="A36" s="37" t="s">
        <v>839</v>
      </c>
      <c r="B36" s="42" t="s">
        <v>840</v>
      </c>
      <c r="C36" s="38">
        <v>29800000</v>
      </c>
      <c r="D36" s="38">
        <v>0</v>
      </c>
      <c r="E36" s="38">
        <v>29800000</v>
      </c>
      <c r="F36" s="38">
        <v>30000000</v>
      </c>
      <c r="G36" s="35">
        <f t="shared" si="0"/>
        <v>100.67114093959732</v>
      </c>
      <c r="H36" s="55">
        <v>30000000</v>
      </c>
    </row>
    <row r="37" spans="1:8" ht="13.8" x14ac:dyDescent="0.2">
      <c r="A37" s="37" t="s">
        <v>841</v>
      </c>
      <c r="B37" s="42" t="s">
        <v>842</v>
      </c>
      <c r="C37" s="38">
        <v>10000000</v>
      </c>
      <c r="D37" s="38">
        <v>57949135</v>
      </c>
      <c r="E37" s="38">
        <v>67949135</v>
      </c>
      <c r="F37" s="38">
        <v>34604665</v>
      </c>
      <c r="G37" s="35">
        <f t="shared" si="0"/>
        <v>50.927307610317627</v>
      </c>
      <c r="H37" s="55">
        <v>34604665</v>
      </c>
    </row>
    <row r="38" spans="1:8" ht="13.8" x14ac:dyDescent="0.2">
      <c r="A38" s="37" t="s">
        <v>843</v>
      </c>
      <c r="B38" s="42" t="s">
        <v>844</v>
      </c>
      <c r="C38" s="38">
        <v>10451013</v>
      </c>
      <c r="D38" s="38">
        <v>32859182</v>
      </c>
      <c r="E38" s="38">
        <v>43310195</v>
      </c>
      <c r="F38" s="38">
        <v>13030523</v>
      </c>
      <c r="G38" s="35">
        <f t="shared" si="0"/>
        <v>30.086502727591043</v>
      </c>
      <c r="H38" s="55">
        <v>13030523</v>
      </c>
    </row>
    <row r="39" spans="1:8" ht="13.8" x14ac:dyDescent="0.2">
      <c r="A39" s="37" t="s">
        <v>845</v>
      </c>
      <c r="B39" s="42" t="s">
        <v>846</v>
      </c>
      <c r="C39" s="38">
        <v>0</v>
      </c>
      <c r="D39" s="38">
        <v>10991113.210000001</v>
      </c>
      <c r="E39" s="38">
        <v>10991113.210000001</v>
      </c>
      <c r="F39" s="38">
        <v>6777715</v>
      </c>
      <c r="G39" s="35">
        <f t="shared" si="0"/>
        <v>61.665409776995638</v>
      </c>
      <c r="H39" s="55">
        <v>6777715</v>
      </c>
    </row>
    <row r="40" spans="1:8" ht="13.8" x14ac:dyDescent="0.2">
      <c r="A40" s="37" t="s">
        <v>847</v>
      </c>
      <c r="B40" s="42" t="s">
        <v>848</v>
      </c>
      <c r="C40" s="38">
        <v>11409703</v>
      </c>
      <c r="D40" s="38">
        <v>20329446</v>
      </c>
      <c r="E40" s="38">
        <v>31739149</v>
      </c>
      <c r="F40" s="38">
        <v>11596666.289999999</v>
      </c>
      <c r="G40" s="35">
        <f t="shared" si="0"/>
        <v>36.537420363728089</v>
      </c>
      <c r="H40" s="55">
        <v>11566361.18</v>
      </c>
    </row>
    <row r="41" spans="1:8" ht="13.8" x14ac:dyDescent="0.2">
      <c r="A41" s="37" t="s">
        <v>849</v>
      </c>
      <c r="B41" s="42" t="s">
        <v>850</v>
      </c>
      <c r="C41" s="38">
        <v>6770096.3099999996</v>
      </c>
      <c r="D41" s="38">
        <v>12193515.210000001</v>
      </c>
      <c r="E41" s="38">
        <v>18963611.52</v>
      </c>
      <c r="F41" s="38">
        <v>12165543.970000001</v>
      </c>
      <c r="G41" s="35">
        <f t="shared" si="0"/>
        <v>64.152041699280716</v>
      </c>
      <c r="H41" s="55">
        <v>12165543.970000001</v>
      </c>
    </row>
    <row r="42" spans="1:8" ht="13.8" x14ac:dyDescent="0.2">
      <c r="A42" s="37" t="s">
        <v>851</v>
      </c>
      <c r="B42" s="42" t="s">
        <v>852</v>
      </c>
      <c r="C42" s="38">
        <v>29196545.140000001</v>
      </c>
      <c r="D42" s="38">
        <v>18089197.079999998</v>
      </c>
      <c r="E42" s="38">
        <v>47285742.219999999</v>
      </c>
      <c r="F42" s="38">
        <v>29253127.989999998</v>
      </c>
      <c r="G42" s="35">
        <f t="shared" si="0"/>
        <v>61.864584580057802</v>
      </c>
      <c r="H42" s="55">
        <v>29253127.989999998</v>
      </c>
    </row>
    <row r="43" spans="1:8" ht="13.8" x14ac:dyDescent="0.2">
      <c r="A43" s="37" t="s">
        <v>853</v>
      </c>
      <c r="B43" s="42" t="s">
        <v>854</v>
      </c>
      <c r="C43" s="38">
        <v>21499660</v>
      </c>
      <c r="D43" s="38">
        <v>78330882.290000007</v>
      </c>
      <c r="E43" s="38">
        <v>99830542.290000007</v>
      </c>
      <c r="F43" s="38">
        <v>19528481.379999999</v>
      </c>
      <c r="G43" s="35">
        <f t="shared" si="0"/>
        <v>19.561630070355896</v>
      </c>
      <c r="H43" s="55">
        <v>19528481.379999999</v>
      </c>
    </row>
    <row r="44" spans="1:8" ht="13.8" x14ac:dyDescent="0.2">
      <c r="A44" s="37" t="s">
        <v>855</v>
      </c>
      <c r="B44" s="42" t="s">
        <v>856</v>
      </c>
      <c r="C44" s="38">
        <v>5000000</v>
      </c>
      <c r="D44" s="38">
        <v>81022687.790000007</v>
      </c>
      <c r="E44" s="38">
        <v>86022687.790000007</v>
      </c>
      <c r="F44" s="38">
        <v>59069082.789999999</v>
      </c>
      <c r="G44" s="35">
        <f t="shared" si="0"/>
        <v>68.666864878949625</v>
      </c>
      <c r="H44" s="55">
        <v>59069082.789999999</v>
      </c>
    </row>
    <row r="45" spans="1:8" ht="13.8" x14ac:dyDescent="0.2">
      <c r="A45" s="37" t="s">
        <v>857</v>
      </c>
      <c r="B45" s="42" t="s">
        <v>858</v>
      </c>
      <c r="C45" s="38">
        <v>32130894.530000001</v>
      </c>
      <c r="D45" s="38">
        <v>52434364.600000001</v>
      </c>
      <c r="E45" s="38">
        <v>84565259.129999995</v>
      </c>
      <c r="F45" s="38">
        <v>42067285.359999999</v>
      </c>
      <c r="G45" s="35">
        <f t="shared" si="0"/>
        <v>49.745351451393347</v>
      </c>
      <c r="H45" s="55">
        <v>32027135.359999999</v>
      </c>
    </row>
    <row r="46" spans="1:8" ht="13.8" x14ac:dyDescent="0.2">
      <c r="A46" s="37" t="s">
        <v>859</v>
      </c>
      <c r="B46" s="42" t="s">
        <v>860</v>
      </c>
      <c r="C46" s="38">
        <v>13441632</v>
      </c>
      <c r="D46" s="38">
        <v>14265115.550000001</v>
      </c>
      <c r="E46" s="38">
        <v>27706747.550000001</v>
      </c>
      <c r="F46" s="38">
        <v>13858419.970000001</v>
      </c>
      <c r="G46" s="35">
        <f t="shared" si="0"/>
        <v>50.018212873925002</v>
      </c>
      <c r="H46" s="55">
        <v>13858419.970000001</v>
      </c>
    </row>
    <row r="47" spans="1:8" ht="13.8" x14ac:dyDescent="0.2">
      <c r="A47" s="37" t="s">
        <v>861</v>
      </c>
      <c r="B47" s="42" t="s">
        <v>862</v>
      </c>
      <c r="C47" s="38">
        <v>2568705.88</v>
      </c>
      <c r="D47" s="38">
        <v>1100873.95</v>
      </c>
      <c r="E47" s="38">
        <v>3669579.83</v>
      </c>
      <c r="F47" s="38">
        <v>2568705.9</v>
      </c>
      <c r="G47" s="35">
        <f t="shared" si="0"/>
        <v>70.000000517770445</v>
      </c>
      <c r="H47" s="55">
        <v>2568705.9</v>
      </c>
    </row>
    <row r="48" spans="1:8" ht="13.8" x14ac:dyDescent="0.2">
      <c r="A48" s="37" t="s">
        <v>863</v>
      </c>
      <c r="B48" s="42" t="s">
        <v>864</v>
      </c>
      <c r="C48" s="38">
        <v>22908070.07</v>
      </c>
      <c r="D48" s="38">
        <v>-12145288.58</v>
      </c>
      <c r="E48" s="38">
        <v>10762781.49</v>
      </c>
      <c r="F48" s="38">
        <v>7005827.6900000004</v>
      </c>
      <c r="G48" s="35">
        <f t="shared" si="0"/>
        <v>65.093096022708536</v>
      </c>
      <c r="H48" s="55">
        <v>7005827.6900000004</v>
      </c>
    </row>
    <row r="49" spans="1:8" ht="13.8" x14ac:dyDescent="0.2">
      <c r="A49" s="37" t="s">
        <v>865</v>
      </c>
      <c r="B49" s="42" t="s">
        <v>866</v>
      </c>
      <c r="C49" s="38">
        <v>1511898</v>
      </c>
      <c r="D49" s="38">
        <v>5972102</v>
      </c>
      <c r="E49" s="38">
        <v>7484000</v>
      </c>
      <c r="F49" s="38">
        <v>2656500</v>
      </c>
      <c r="G49" s="35">
        <f t="shared" si="0"/>
        <v>35.49572421165152</v>
      </c>
      <c r="H49" s="55">
        <v>2656500</v>
      </c>
    </row>
    <row r="50" spans="1:8" ht="13.8" x14ac:dyDescent="0.2">
      <c r="A50" s="37" t="s">
        <v>867</v>
      </c>
      <c r="B50" s="42" t="s">
        <v>868</v>
      </c>
      <c r="C50" s="38">
        <v>21600000</v>
      </c>
      <c r="D50" s="38">
        <v>18476130</v>
      </c>
      <c r="E50" s="38">
        <v>40076130</v>
      </c>
      <c r="F50" s="38">
        <v>7456130</v>
      </c>
      <c r="G50" s="35">
        <f t="shared" si="0"/>
        <v>18.60491519515482</v>
      </c>
      <c r="H50" s="55">
        <v>7456130</v>
      </c>
    </row>
    <row r="51" spans="1:8" ht="13.8" x14ac:dyDescent="0.2">
      <c r="A51" s="37" t="s">
        <v>869</v>
      </c>
      <c r="B51" s="42" t="s">
        <v>870</v>
      </c>
      <c r="C51" s="38">
        <v>7175000</v>
      </c>
      <c r="D51" s="38">
        <v>3215000</v>
      </c>
      <c r="E51" s="38">
        <v>10390000</v>
      </c>
      <c r="F51" s="38">
        <v>7610196</v>
      </c>
      <c r="G51" s="35">
        <f t="shared" si="0"/>
        <v>73.245389797882581</v>
      </c>
      <c r="H51" s="55">
        <v>7610196</v>
      </c>
    </row>
    <row r="52" spans="1:8" ht="13.8" x14ac:dyDescent="0.2">
      <c r="A52" s="37" t="s">
        <v>871</v>
      </c>
      <c r="B52" s="42" t="s">
        <v>872</v>
      </c>
      <c r="C52" s="38">
        <v>0</v>
      </c>
      <c r="D52" s="38">
        <v>4168383</v>
      </c>
      <c r="E52" s="38">
        <v>4168383</v>
      </c>
      <c r="F52" s="38">
        <v>0</v>
      </c>
      <c r="G52" s="35">
        <f t="shared" si="0"/>
        <v>0</v>
      </c>
      <c r="H52" s="55">
        <v>0</v>
      </c>
    </row>
    <row r="53" spans="1:8" ht="13.8" x14ac:dyDescent="0.2">
      <c r="A53" s="37" t="s">
        <v>873</v>
      </c>
      <c r="B53" s="42" t="s">
        <v>874</v>
      </c>
      <c r="C53" s="38">
        <v>0</v>
      </c>
      <c r="D53" s="38">
        <v>6626876.2999999998</v>
      </c>
      <c r="E53" s="38">
        <v>6626876.2999999998</v>
      </c>
      <c r="F53" s="38">
        <v>3410000.78</v>
      </c>
      <c r="G53" s="35">
        <f t="shared" si="0"/>
        <v>51.457136449038593</v>
      </c>
      <c r="H53" s="55">
        <v>3410000.78</v>
      </c>
    </row>
    <row r="54" spans="1:8" ht="13.8" x14ac:dyDescent="0.2">
      <c r="A54" s="37" t="s">
        <v>875</v>
      </c>
      <c r="B54" s="42" t="s">
        <v>876</v>
      </c>
      <c r="C54" s="38">
        <v>0</v>
      </c>
      <c r="D54" s="38">
        <v>13449600</v>
      </c>
      <c r="E54" s="38">
        <v>13449600</v>
      </c>
      <c r="F54" s="38">
        <v>13449600</v>
      </c>
      <c r="G54" s="35">
        <f t="shared" si="0"/>
        <v>100</v>
      </c>
      <c r="H54" s="55">
        <v>13449600</v>
      </c>
    </row>
    <row r="55" spans="1:8" ht="13.8" x14ac:dyDescent="0.2">
      <c r="A55" s="37" t="s">
        <v>877</v>
      </c>
      <c r="B55" s="42" t="s">
        <v>878</v>
      </c>
      <c r="C55" s="38">
        <v>0</v>
      </c>
      <c r="D55" s="38">
        <v>1924604.61</v>
      </c>
      <c r="E55" s="38">
        <v>1924604.61</v>
      </c>
      <c r="F55" s="38">
        <v>1924604.61</v>
      </c>
      <c r="G55" s="35">
        <f t="shared" si="0"/>
        <v>100</v>
      </c>
      <c r="H55" s="55">
        <v>1924604.61</v>
      </c>
    </row>
    <row r="56" spans="1:8" ht="13.8" x14ac:dyDescent="0.2">
      <c r="A56" s="37" t="s">
        <v>879</v>
      </c>
      <c r="B56" s="42" t="s">
        <v>880</v>
      </c>
      <c r="C56" s="38">
        <v>0</v>
      </c>
      <c r="D56" s="38">
        <v>1578284</v>
      </c>
      <c r="E56" s="38">
        <v>1578284</v>
      </c>
      <c r="F56" s="38">
        <v>1578284</v>
      </c>
      <c r="G56" s="35">
        <f t="shared" si="0"/>
        <v>100</v>
      </c>
      <c r="H56" s="55">
        <v>1578284</v>
      </c>
    </row>
    <row r="57" spans="1:8" ht="13.8" x14ac:dyDescent="0.2">
      <c r="A57" s="37" t="s">
        <v>881</v>
      </c>
      <c r="B57" s="42" t="s">
        <v>882</v>
      </c>
      <c r="C57" s="38">
        <v>1683792.69</v>
      </c>
      <c r="D57" s="38">
        <v>770246.31</v>
      </c>
      <c r="E57" s="38">
        <v>2454039</v>
      </c>
      <c r="F57" s="38">
        <v>1947608.56</v>
      </c>
      <c r="G57" s="35">
        <f t="shared" si="0"/>
        <v>79.363390720359376</v>
      </c>
      <c r="H57" s="55">
        <v>0</v>
      </c>
    </row>
    <row r="58" spans="1:8" ht="13.8" x14ac:dyDescent="0.2">
      <c r="A58" s="37" t="s">
        <v>1088</v>
      </c>
      <c r="B58" s="42" t="s">
        <v>1089</v>
      </c>
      <c r="C58" s="38">
        <v>0</v>
      </c>
      <c r="D58" s="38">
        <v>0</v>
      </c>
      <c r="E58" s="38">
        <v>0</v>
      </c>
      <c r="F58" s="38">
        <v>389.52</v>
      </c>
      <c r="G58" s="35">
        <f t="shared" si="0"/>
        <v>0</v>
      </c>
      <c r="H58" s="55">
        <v>389.52</v>
      </c>
    </row>
    <row r="59" spans="1:8" ht="13.8" x14ac:dyDescent="0.2">
      <c r="A59" s="37" t="s">
        <v>883</v>
      </c>
      <c r="B59" s="42" t="s">
        <v>884</v>
      </c>
      <c r="C59" s="38">
        <v>18402029.09</v>
      </c>
      <c r="D59" s="38">
        <v>17078521.5</v>
      </c>
      <c r="E59" s="38">
        <v>35480550.590000004</v>
      </c>
      <c r="F59" s="38">
        <v>28562239.170000002</v>
      </c>
      <c r="G59" s="35">
        <f t="shared" si="0"/>
        <v>80.501115949565076</v>
      </c>
      <c r="H59" s="55">
        <v>279325.57</v>
      </c>
    </row>
    <row r="60" spans="1:8" ht="13.8" x14ac:dyDescent="0.2">
      <c r="A60" s="37" t="s">
        <v>885</v>
      </c>
      <c r="B60" s="42" t="s">
        <v>886</v>
      </c>
      <c r="C60" s="38">
        <v>31237857.32</v>
      </c>
      <c r="D60" s="38">
        <v>10591230.68</v>
      </c>
      <c r="E60" s="38">
        <v>41829088</v>
      </c>
      <c r="F60" s="38">
        <v>39385253.399999999</v>
      </c>
      <c r="G60" s="35">
        <f t="shared" si="0"/>
        <v>94.157571401030779</v>
      </c>
      <c r="H60" s="55">
        <v>15523015.279999999</v>
      </c>
    </row>
    <row r="61" spans="1:8" ht="13.8" x14ac:dyDescent="0.2">
      <c r="A61" s="37" t="s">
        <v>887</v>
      </c>
      <c r="B61" s="42" t="s">
        <v>888</v>
      </c>
      <c r="C61" s="38">
        <v>100000</v>
      </c>
      <c r="D61" s="38">
        <v>2404842.14</v>
      </c>
      <c r="E61" s="38">
        <v>2504842.14</v>
      </c>
      <c r="F61" s="38">
        <v>4274199</v>
      </c>
      <c r="G61" s="35">
        <f t="shared" si="0"/>
        <v>170.6374598121381</v>
      </c>
      <c r="H61" s="55">
        <v>4274199</v>
      </c>
    </row>
    <row r="62" spans="1:8" ht="13.8" x14ac:dyDescent="0.2">
      <c r="A62" s="37" t="s">
        <v>889</v>
      </c>
      <c r="B62" s="42" t="s">
        <v>890</v>
      </c>
      <c r="C62" s="38">
        <v>190495.32</v>
      </c>
      <c r="D62" s="38">
        <v>0</v>
      </c>
      <c r="E62" s="38">
        <v>190495.32</v>
      </c>
      <c r="F62" s="38">
        <v>183287.67</v>
      </c>
      <c r="G62" s="35">
        <f t="shared" si="0"/>
        <v>96.216363740589529</v>
      </c>
      <c r="H62" s="55">
        <v>183287.67</v>
      </c>
    </row>
    <row r="63" spans="1:8" ht="13.8" x14ac:dyDescent="0.2">
      <c r="A63" s="37" t="s">
        <v>891</v>
      </c>
      <c r="B63" s="42" t="s">
        <v>892</v>
      </c>
      <c r="C63" s="38">
        <v>2051202.67</v>
      </c>
      <c r="D63" s="38">
        <v>0</v>
      </c>
      <c r="E63" s="38">
        <v>2051202.67</v>
      </c>
      <c r="F63" s="38">
        <v>3500074.57</v>
      </c>
      <c r="G63" s="35">
        <f t="shared" si="0"/>
        <v>170.63523859395133</v>
      </c>
      <c r="H63" s="55">
        <v>3500074.57</v>
      </c>
    </row>
    <row r="64" spans="1:8" ht="13.8" x14ac:dyDescent="0.2">
      <c r="A64" s="37" t="s">
        <v>893</v>
      </c>
      <c r="B64" s="42" t="s">
        <v>894</v>
      </c>
      <c r="C64" s="38">
        <v>180000</v>
      </c>
      <c r="D64" s="38">
        <v>0</v>
      </c>
      <c r="E64" s="38">
        <v>180000</v>
      </c>
      <c r="F64" s="38">
        <v>163285.65</v>
      </c>
      <c r="G64" s="35">
        <f t="shared" si="0"/>
        <v>90.714250000000007</v>
      </c>
      <c r="H64" s="55">
        <v>163285.65</v>
      </c>
    </row>
    <row r="65" spans="1:8" ht="13.8" x14ac:dyDescent="0.2">
      <c r="A65" s="37" t="s">
        <v>895</v>
      </c>
      <c r="B65" s="42" t="s">
        <v>896</v>
      </c>
      <c r="C65" s="38">
        <v>314263</v>
      </c>
      <c r="D65" s="38">
        <v>0</v>
      </c>
      <c r="E65" s="38">
        <v>314263</v>
      </c>
      <c r="F65" s="38">
        <v>266700</v>
      </c>
      <c r="G65" s="35">
        <f t="shared" si="0"/>
        <v>84.865224350305311</v>
      </c>
      <c r="H65" s="55">
        <v>266700</v>
      </c>
    </row>
    <row r="66" spans="1:8" ht="13.8" x14ac:dyDescent="0.2">
      <c r="A66" s="37" t="s">
        <v>897</v>
      </c>
      <c r="B66" s="42" t="s">
        <v>898</v>
      </c>
      <c r="C66" s="38">
        <v>130884</v>
      </c>
      <c r="D66" s="38">
        <v>0</v>
      </c>
      <c r="E66" s="38">
        <v>130884</v>
      </c>
      <c r="F66" s="38">
        <v>0</v>
      </c>
      <c r="G66" s="35">
        <f t="shared" si="0"/>
        <v>0</v>
      </c>
      <c r="H66" s="55">
        <v>0</v>
      </c>
    </row>
    <row r="67" spans="1:8" ht="13.8" x14ac:dyDescent="0.2">
      <c r="A67" s="37" t="s">
        <v>899</v>
      </c>
      <c r="B67" s="42" t="s">
        <v>900</v>
      </c>
      <c r="C67" s="38">
        <v>762673.89</v>
      </c>
      <c r="D67" s="38">
        <v>56311.08</v>
      </c>
      <c r="E67" s="38">
        <v>818984.97</v>
      </c>
      <c r="F67" s="38">
        <v>818984.97</v>
      </c>
      <c r="G67" s="35">
        <f t="shared" si="0"/>
        <v>100</v>
      </c>
      <c r="H67" s="55">
        <v>818984.97</v>
      </c>
    </row>
    <row r="68" spans="1:8" ht="13.8" x14ac:dyDescent="0.2">
      <c r="A68" s="37" t="s">
        <v>901</v>
      </c>
      <c r="B68" s="42" t="s">
        <v>902</v>
      </c>
      <c r="C68" s="38">
        <v>722166.15</v>
      </c>
      <c r="D68" s="38">
        <v>0</v>
      </c>
      <c r="E68" s="38">
        <v>722166.15</v>
      </c>
      <c r="F68" s="38">
        <v>267964.14</v>
      </c>
      <c r="G68" s="35">
        <f>IF(E68=0,0,F68*100/E68)</f>
        <v>37.105607899234819</v>
      </c>
      <c r="H68" s="55">
        <v>267964.14</v>
      </c>
    </row>
    <row r="69" spans="1:8" ht="13.8" x14ac:dyDescent="0.2">
      <c r="A69" s="37" t="s">
        <v>903</v>
      </c>
      <c r="B69" s="42" t="s">
        <v>904</v>
      </c>
      <c r="C69" s="38">
        <v>50000</v>
      </c>
      <c r="D69" s="38">
        <v>0</v>
      </c>
      <c r="E69" s="38">
        <v>50000</v>
      </c>
      <c r="F69" s="38">
        <v>24382</v>
      </c>
      <c r="G69" s="35">
        <f t="shared" ref="G69:G76" si="1">IF(E69=0,0,F69*100/E69)</f>
        <v>48.764000000000003</v>
      </c>
      <c r="H69" s="55">
        <v>24382</v>
      </c>
    </row>
    <row r="70" spans="1:8" ht="13.8" x14ac:dyDescent="0.2">
      <c r="A70" s="37" t="s">
        <v>905</v>
      </c>
      <c r="B70" s="42" t="s">
        <v>906</v>
      </c>
      <c r="C70" s="38">
        <v>3648.14</v>
      </c>
      <c r="D70" s="38">
        <v>0</v>
      </c>
      <c r="E70" s="38">
        <v>3648.14</v>
      </c>
      <c r="F70" s="38">
        <v>6225</v>
      </c>
      <c r="G70" s="35">
        <f t="shared" si="1"/>
        <v>170.63489887997719</v>
      </c>
      <c r="H70" s="55">
        <v>6225</v>
      </c>
    </row>
    <row r="71" spans="1:8" ht="13.8" x14ac:dyDescent="0.2">
      <c r="A71" s="37" t="s">
        <v>907</v>
      </c>
      <c r="B71" s="42" t="s">
        <v>908</v>
      </c>
      <c r="C71" s="38">
        <v>125000</v>
      </c>
      <c r="D71" s="38">
        <v>0</v>
      </c>
      <c r="E71" s="38">
        <v>125000</v>
      </c>
      <c r="F71" s="38">
        <v>63000</v>
      </c>
      <c r="G71" s="35">
        <f t="shared" si="1"/>
        <v>50.4</v>
      </c>
      <c r="H71" s="55">
        <v>63000</v>
      </c>
    </row>
    <row r="72" spans="1:8" ht="13.8" x14ac:dyDescent="0.2">
      <c r="A72" s="37" t="s">
        <v>909</v>
      </c>
      <c r="B72" s="42" t="s">
        <v>910</v>
      </c>
      <c r="C72" s="38">
        <v>220400</v>
      </c>
      <c r="D72" s="38">
        <v>0</v>
      </c>
      <c r="E72" s="38">
        <v>220400</v>
      </c>
      <c r="F72" s="38">
        <v>376080.07</v>
      </c>
      <c r="G72" s="35">
        <f t="shared" si="1"/>
        <v>170.63524047186934</v>
      </c>
      <c r="H72" s="55">
        <v>376080.07</v>
      </c>
    </row>
    <row r="73" spans="1:8" ht="13.8" x14ac:dyDescent="0.2">
      <c r="A73" s="37" t="s">
        <v>911</v>
      </c>
      <c r="B73" s="42" t="s">
        <v>912</v>
      </c>
      <c r="C73" s="38">
        <v>468436.97</v>
      </c>
      <c r="D73" s="38">
        <v>0</v>
      </c>
      <c r="E73" s="38">
        <v>468436.97</v>
      </c>
      <c r="F73" s="38">
        <v>821573.16</v>
      </c>
      <c r="G73" s="35">
        <f t="shared" si="1"/>
        <v>175.38606314527226</v>
      </c>
      <c r="H73" s="55">
        <v>821573.16</v>
      </c>
    </row>
    <row r="74" spans="1:8" ht="13.8" x14ac:dyDescent="0.2">
      <c r="A74" s="37" t="s">
        <v>913</v>
      </c>
      <c r="B74" s="42" t="s">
        <v>914</v>
      </c>
      <c r="C74" s="38">
        <v>3128950.7</v>
      </c>
      <c r="D74" s="38">
        <v>0</v>
      </c>
      <c r="E74" s="38">
        <v>3128950.7</v>
      </c>
      <c r="F74" s="38">
        <v>5339731.53</v>
      </c>
      <c r="G74" s="35">
        <f t="shared" si="1"/>
        <v>170.65566197639353</v>
      </c>
      <c r="H74" s="55">
        <v>5339731.53</v>
      </c>
    </row>
    <row r="75" spans="1:8" s="88" customFormat="1" ht="13.8" x14ac:dyDescent="0.2">
      <c r="A75" s="37" t="s">
        <v>1090</v>
      </c>
      <c r="B75" s="42" t="s">
        <v>1091</v>
      </c>
      <c r="C75" s="38">
        <v>0</v>
      </c>
      <c r="D75" s="38">
        <v>0</v>
      </c>
      <c r="E75" s="38">
        <v>0</v>
      </c>
      <c r="F75" s="38">
        <v>-142405.66</v>
      </c>
      <c r="G75" s="35">
        <f t="shared" si="1"/>
        <v>0</v>
      </c>
      <c r="H75" s="55">
        <v>-142405.66</v>
      </c>
    </row>
    <row r="76" spans="1:8" s="88" customFormat="1" ht="13.8" x14ac:dyDescent="0.2">
      <c r="A76" s="37" t="s">
        <v>915</v>
      </c>
      <c r="B76" s="42" t="s">
        <v>916</v>
      </c>
      <c r="C76" s="38">
        <v>1425000</v>
      </c>
      <c r="D76" s="38">
        <v>1200000</v>
      </c>
      <c r="E76" s="38">
        <v>2625000</v>
      </c>
      <c r="F76" s="38">
        <v>4479175</v>
      </c>
      <c r="G76" s="35">
        <f t="shared" si="1"/>
        <v>170.63523809523809</v>
      </c>
      <c r="H76" s="55">
        <v>4479175</v>
      </c>
    </row>
    <row r="77" spans="1:8" s="88" customFormat="1" ht="13.8" x14ac:dyDescent="0.2">
      <c r="A77" s="37" t="s">
        <v>917</v>
      </c>
      <c r="B77" s="42" t="s">
        <v>918</v>
      </c>
      <c r="C77" s="38">
        <v>0</v>
      </c>
      <c r="D77" s="38">
        <v>1200000</v>
      </c>
      <c r="E77" s="38">
        <v>1200000</v>
      </c>
      <c r="F77" s="38">
        <v>2047622.86</v>
      </c>
      <c r="G77" s="35">
        <f t="shared" ref="G77:G78" si="2">IF(E77=0,0,F77*100/E77)</f>
        <v>170.63523833333332</v>
      </c>
      <c r="H77" s="55">
        <v>2047622.86</v>
      </c>
    </row>
    <row r="78" spans="1:8" s="88" customFormat="1" ht="13.8" x14ac:dyDescent="0.2">
      <c r="A78" s="37" t="s">
        <v>919</v>
      </c>
      <c r="B78" s="42" t="s">
        <v>1092</v>
      </c>
      <c r="C78" s="38">
        <v>76000</v>
      </c>
      <c r="D78" s="38">
        <v>0</v>
      </c>
      <c r="E78" s="38">
        <v>76000</v>
      </c>
      <c r="F78" s="38">
        <v>129682.78</v>
      </c>
      <c r="G78" s="35">
        <f t="shared" si="2"/>
        <v>170.63523684210526</v>
      </c>
      <c r="H78" s="55">
        <v>129682.78</v>
      </c>
    </row>
    <row r="79" spans="1:8" s="88" customFormat="1" ht="13.8" x14ac:dyDescent="0.2">
      <c r="A79" s="37" t="s">
        <v>1093</v>
      </c>
      <c r="B79" s="42" t="s">
        <v>1094</v>
      </c>
      <c r="C79" s="38">
        <v>0</v>
      </c>
      <c r="D79" s="38">
        <v>0</v>
      </c>
      <c r="E79" s="38">
        <v>0</v>
      </c>
      <c r="F79" s="38">
        <v>-693.53</v>
      </c>
      <c r="G79" s="35">
        <f t="shared" ref="G79" si="3">IF(E79=0,0,F79*100/E79)</f>
        <v>0</v>
      </c>
      <c r="H79" s="55">
        <v>-693.53</v>
      </c>
    </row>
    <row r="80" spans="1:8" s="88" customFormat="1" ht="13.8" x14ac:dyDescent="0.2">
      <c r="A80" s="37" t="s">
        <v>921</v>
      </c>
      <c r="B80" s="42" t="s">
        <v>922</v>
      </c>
      <c r="C80" s="38">
        <v>0</v>
      </c>
      <c r="D80" s="38">
        <v>7298145</v>
      </c>
      <c r="E80" s="38">
        <v>7298145</v>
      </c>
      <c r="F80" s="38">
        <v>7299764.3700000001</v>
      </c>
      <c r="G80" s="35">
        <f t="shared" ref="G80:G88" si="4">IF(E80=0,0,F80*100/E80)</f>
        <v>100.02218878906901</v>
      </c>
      <c r="H80" s="55">
        <v>7299764.3700000001</v>
      </c>
    </row>
    <row r="81" spans="1:8" s="88" customFormat="1" ht="13.8" x14ac:dyDescent="0.2">
      <c r="A81" s="37" t="s">
        <v>923</v>
      </c>
      <c r="B81" s="42" t="s">
        <v>924</v>
      </c>
      <c r="C81" s="38">
        <v>0</v>
      </c>
      <c r="D81" s="38">
        <v>2575437.23</v>
      </c>
      <c r="E81" s="38">
        <v>2575437.23</v>
      </c>
      <c r="F81" s="38">
        <v>2575437.23</v>
      </c>
      <c r="G81" s="35">
        <f t="shared" si="4"/>
        <v>100</v>
      </c>
      <c r="H81" s="55">
        <v>2575437.23</v>
      </c>
    </row>
    <row r="82" spans="1:8" s="88" customFormat="1" ht="13.8" x14ac:dyDescent="0.2">
      <c r="A82" s="37" t="s">
        <v>925</v>
      </c>
      <c r="B82" s="42" t="s">
        <v>926</v>
      </c>
      <c r="C82" s="38">
        <v>6500</v>
      </c>
      <c r="D82" s="38">
        <v>0</v>
      </c>
      <c r="E82" s="38">
        <v>6500</v>
      </c>
      <c r="F82" s="38">
        <v>5994.4</v>
      </c>
      <c r="G82" s="35">
        <f t="shared" si="4"/>
        <v>92.221538461538458</v>
      </c>
      <c r="H82" s="55">
        <v>5900.23</v>
      </c>
    </row>
    <row r="83" spans="1:8" s="88" customFormat="1" ht="13.8" x14ac:dyDescent="0.2">
      <c r="A83" s="37" t="s">
        <v>1095</v>
      </c>
      <c r="B83" s="42" t="s">
        <v>1096</v>
      </c>
      <c r="C83" s="38">
        <v>0</v>
      </c>
      <c r="D83" s="38">
        <v>0</v>
      </c>
      <c r="E83" s="38">
        <v>0</v>
      </c>
      <c r="F83" s="38">
        <v>76333617.489999995</v>
      </c>
      <c r="G83" s="35">
        <f t="shared" si="4"/>
        <v>0</v>
      </c>
      <c r="H83" s="55">
        <v>76333617.489999995</v>
      </c>
    </row>
    <row r="84" spans="1:8" s="88" customFormat="1" ht="13.8" x14ac:dyDescent="0.2">
      <c r="A84" s="37" t="s">
        <v>927</v>
      </c>
      <c r="B84" s="42" t="s">
        <v>928</v>
      </c>
      <c r="C84" s="38">
        <v>38765</v>
      </c>
      <c r="D84" s="38">
        <v>12835</v>
      </c>
      <c r="E84" s="38">
        <v>51600</v>
      </c>
      <c r="F84" s="38">
        <v>51600</v>
      </c>
      <c r="G84" s="35">
        <f t="shared" si="4"/>
        <v>100</v>
      </c>
      <c r="H84" s="55">
        <v>51600</v>
      </c>
    </row>
    <row r="85" spans="1:8" s="88" customFormat="1" ht="13.8" x14ac:dyDescent="0.2">
      <c r="A85" s="37" t="s">
        <v>929</v>
      </c>
      <c r="B85" s="42" t="s">
        <v>930</v>
      </c>
      <c r="C85" s="38">
        <v>3415366</v>
      </c>
      <c r="D85" s="38">
        <v>219952.02</v>
      </c>
      <c r="E85" s="38">
        <v>3635318.02</v>
      </c>
      <c r="F85" s="38">
        <v>3642524.84</v>
      </c>
      <c r="G85" s="35">
        <f t="shared" si="4"/>
        <v>100.19824455413119</v>
      </c>
      <c r="H85" s="55">
        <v>3642524.84</v>
      </c>
    </row>
    <row r="86" spans="1:8" s="88" customFormat="1" ht="13.8" x14ac:dyDescent="0.2">
      <c r="A86" s="37" t="s">
        <v>931</v>
      </c>
      <c r="B86" s="42" t="s">
        <v>932</v>
      </c>
      <c r="C86" s="38">
        <v>657292</v>
      </c>
      <c r="D86" s="38">
        <v>1654253.99</v>
      </c>
      <c r="E86" s="38">
        <v>2311545.9900000002</v>
      </c>
      <c r="F86" s="38">
        <v>2311545.9900000002</v>
      </c>
      <c r="G86" s="35">
        <f t="shared" si="4"/>
        <v>100</v>
      </c>
      <c r="H86" s="55">
        <v>2311545.9900000002</v>
      </c>
    </row>
    <row r="87" spans="1:8" s="88" customFormat="1" ht="13.8" x14ac:dyDescent="0.2">
      <c r="A87" s="37" t="s">
        <v>933</v>
      </c>
      <c r="B87" s="42" t="s">
        <v>934</v>
      </c>
      <c r="C87" s="38">
        <v>0</v>
      </c>
      <c r="D87" s="38">
        <v>10428989.24</v>
      </c>
      <c r="E87" s="38">
        <v>10428989.24</v>
      </c>
      <c r="F87" s="38">
        <v>10428989.24</v>
      </c>
      <c r="G87" s="35">
        <f t="shared" si="4"/>
        <v>100</v>
      </c>
      <c r="H87" s="55">
        <v>10428989.24</v>
      </c>
    </row>
    <row r="88" spans="1:8" s="88" customFormat="1" ht="13.8" x14ac:dyDescent="0.2">
      <c r="A88" s="37" t="s">
        <v>935</v>
      </c>
      <c r="B88" s="42" t="s">
        <v>936</v>
      </c>
      <c r="C88" s="38">
        <v>0</v>
      </c>
      <c r="D88" s="38">
        <v>810500</v>
      </c>
      <c r="E88" s="38">
        <v>810500</v>
      </c>
      <c r="F88" s="38">
        <v>810500</v>
      </c>
      <c r="G88" s="35">
        <f t="shared" si="4"/>
        <v>100</v>
      </c>
      <c r="H88" s="55">
        <v>810500</v>
      </c>
    </row>
    <row r="89" spans="1:8" s="88" customFormat="1" ht="13.8" x14ac:dyDescent="0.2">
      <c r="A89" s="37" t="s">
        <v>937</v>
      </c>
      <c r="B89" s="42" t="s">
        <v>938</v>
      </c>
      <c r="C89" s="38">
        <v>843537.91</v>
      </c>
      <c r="D89" s="38">
        <v>0</v>
      </c>
      <c r="E89" s="38">
        <v>843537.91</v>
      </c>
      <c r="F89" s="38">
        <v>1440569.59</v>
      </c>
      <c r="G89" s="35">
        <f t="shared" ref="G89:G99" si="5">IF(E89=0,0,F89*100/E89)</f>
        <v>170.77710117379311</v>
      </c>
      <c r="H89" s="55">
        <v>1440569.59</v>
      </c>
    </row>
    <row r="90" spans="1:8" s="88" customFormat="1" ht="13.8" x14ac:dyDescent="0.2">
      <c r="A90" s="37" t="s">
        <v>939</v>
      </c>
      <c r="B90" s="42" t="s">
        <v>940</v>
      </c>
      <c r="C90" s="38">
        <v>2394877.4</v>
      </c>
      <c r="D90" s="38">
        <v>0</v>
      </c>
      <c r="E90" s="38">
        <v>2394877.4</v>
      </c>
      <c r="F90" s="38">
        <v>4086504.76</v>
      </c>
      <c r="G90" s="35">
        <f t="shared" si="5"/>
        <v>170.63523836335006</v>
      </c>
      <c r="H90" s="55">
        <v>4086504.76</v>
      </c>
    </row>
    <row r="91" spans="1:8" s="88" customFormat="1" ht="13.8" x14ac:dyDescent="0.2">
      <c r="A91" s="37" t="s">
        <v>941</v>
      </c>
      <c r="B91" s="42" t="s">
        <v>942</v>
      </c>
      <c r="C91" s="38">
        <v>200000</v>
      </c>
      <c r="D91" s="38">
        <v>86528</v>
      </c>
      <c r="E91" s="38">
        <v>286528</v>
      </c>
      <c r="F91" s="38">
        <v>286528</v>
      </c>
      <c r="G91" s="35">
        <f t="shared" si="5"/>
        <v>100</v>
      </c>
      <c r="H91" s="55">
        <v>286528</v>
      </c>
    </row>
    <row r="92" spans="1:8" s="88" customFormat="1" ht="13.8" x14ac:dyDescent="0.2">
      <c r="A92" s="37" t="s">
        <v>943</v>
      </c>
      <c r="B92" s="42" t="s">
        <v>944</v>
      </c>
      <c r="C92" s="38">
        <v>233317.91</v>
      </c>
      <c r="D92" s="38">
        <v>0</v>
      </c>
      <c r="E92" s="38">
        <v>233317.91</v>
      </c>
      <c r="F92" s="38">
        <v>175662.98</v>
      </c>
      <c r="G92" s="35">
        <f t="shared" si="5"/>
        <v>75.289110895944503</v>
      </c>
      <c r="H92" s="55">
        <v>175662.98</v>
      </c>
    </row>
    <row r="93" spans="1:8" s="88" customFormat="1" ht="13.8" x14ac:dyDescent="0.2">
      <c r="A93" s="37" t="s">
        <v>945</v>
      </c>
      <c r="B93" s="42" t="s">
        <v>1097</v>
      </c>
      <c r="C93" s="38">
        <v>200000</v>
      </c>
      <c r="D93" s="38">
        <v>0</v>
      </c>
      <c r="E93" s="38">
        <v>200000</v>
      </c>
      <c r="F93" s="38">
        <v>661693.91</v>
      </c>
      <c r="G93" s="35">
        <f t="shared" si="5"/>
        <v>330.84695499999998</v>
      </c>
      <c r="H93" s="55">
        <v>661693.91</v>
      </c>
    </row>
    <row r="94" spans="1:8" s="88" customFormat="1" ht="13.8" x14ac:dyDescent="0.2">
      <c r="A94" s="37" t="s">
        <v>1098</v>
      </c>
      <c r="B94" s="42" t="s">
        <v>1099</v>
      </c>
      <c r="C94" s="38">
        <v>0</v>
      </c>
      <c r="D94" s="38">
        <v>0</v>
      </c>
      <c r="E94" s="38">
        <v>0</v>
      </c>
      <c r="F94" s="38">
        <v>31679.49</v>
      </c>
      <c r="G94" s="35">
        <f t="shared" si="5"/>
        <v>0</v>
      </c>
      <c r="H94" s="55">
        <v>31679.49</v>
      </c>
    </row>
    <row r="95" spans="1:8" s="88" customFormat="1" ht="13.8" x14ac:dyDescent="0.2">
      <c r="A95" s="37" t="s">
        <v>947</v>
      </c>
      <c r="B95" s="42" t="s">
        <v>948</v>
      </c>
      <c r="C95" s="38">
        <v>0</v>
      </c>
      <c r="D95" s="38">
        <v>50000</v>
      </c>
      <c r="E95" s="38">
        <v>50000</v>
      </c>
      <c r="F95" s="38">
        <v>50000</v>
      </c>
      <c r="G95" s="35">
        <f t="shared" si="5"/>
        <v>100</v>
      </c>
      <c r="H95" s="55">
        <v>50000</v>
      </c>
    </row>
    <row r="96" spans="1:8" s="88" customFormat="1" ht="13.8" x14ac:dyDescent="0.2">
      <c r="A96" s="37" t="s">
        <v>949</v>
      </c>
      <c r="B96" s="42" t="s">
        <v>950</v>
      </c>
      <c r="C96" s="38">
        <v>0</v>
      </c>
      <c r="D96" s="38">
        <v>50000</v>
      </c>
      <c r="E96" s="38">
        <v>50000</v>
      </c>
      <c r="F96" s="38">
        <v>50000</v>
      </c>
      <c r="G96" s="35">
        <f t="shared" si="5"/>
        <v>100</v>
      </c>
      <c r="H96" s="55">
        <v>50000</v>
      </c>
    </row>
    <row r="97" spans="1:8" s="88" customFormat="1" ht="13.8" x14ac:dyDescent="0.2">
      <c r="A97" s="37" t="s">
        <v>951</v>
      </c>
      <c r="B97" s="42" t="s">
        <v>952</v>
      </c>
      <c r="C97" s="38">
        <v>8975000</v>
      </c>
      <c r="D97" s="38">
        <v>680817.35</v>
      </c>
      <c r="E97" s="38">
        <v>9655817.3499999996</v>
      </c>
      <c r="F97" s="38">
        <v>9676409.5099999998</v>
      </c>
      <c r="G97" s="35">
        <f t="shared" si="5"/>
        <v>100.21326169762315</v>
      </c>
      <c r="H97" s="55">
        <v>9676409.5099999998</v>
      </c>
    </row>
    <row r="98" spans="1:8" s="88" customFormat="1" ht="13.8" x14ac:dyDescent="0.2">
      <c r="A98" s="37" t="s">
        <v>1100</v>
      </c>
      <c r="B98" s="42" t="s">
        <v>1101</v>
      </c>
      <c r="C98" s="38">
        <v>0</v>
      </c>
      <c r="D98" s="38">
        <v>0</v>
      </c>
      <c r="E98" s="38">
        <v>0</v>
      </c>
      <c r="F98" s="38">
        <v>594.14</v>
      </c>
      <c r="G98" s="35">
        <f t="shared" si="5"/>
        <v>0</v>
      </c>
      <c r="H98" s="55">
        <v>594.14</v>
      </c>
    </row>
    <row r="99" spans="1:8" s="88" customFormat="1" ht="13.8" x14ac:dyDescent="0.2">
      <c r="A99" s="37" t="s">
        <v>953</v>
      </c>
      <c r="B99" s="42" t="s">
        <v>954</v>
      </c>
      <c r="C99" s="38">
        <v>39875</v>
      </c>
      <c r="D99" s="38">
        <v>0</v>
      </c>
      <c r="E99" s="38">
        <v>39875</v>
      </c>
      <c r="F99" s="38">
        <v>63925</v>
      </c>
      <c r="G99" s="35">
        <f t="shared" si="5"/>
        <v>160.31347962382446</v>
      </c>
      <c r="H99" s="55">
        <v>63925</v>
      </c>
    </row>
    <row r="100" spans="1:8" s="88" customFormat="1" ht="13.8" x14ac:dyDescent="0.2">
      <c r="A100" s="37" t="s">
        <v>955</v>
      </c>
      <c r="B100" s="42" t="s">
        <v>956</v>
      </c>
      <c r="C100" s="38">
        <v>63000</v>
      </c>
      <c r="D100" s="38">
        <v>0</v>
      </c>
      <c r="E100" s="38">
        <v>63000</v>
      </c>
      <c r="F100" s="38">
        <v>34902.54</v>
      </c>
      <c r="G100" s="35">
        <f t="shared" ref="G100:G103" si="6">IF(E100=0,0,F100*100/E100)</f>
        <v>55.400857142857141</v>
      </c>
      <c r="H100" s="55">
        <v>3000</v>
      </c>
    </row>
    <row r="101" spans="1:8" s="88" customFormat="1" ht="13.8" x14ac:dyDescent="0.2">
      <c r="A101" s="37" t="s">
        <v>957</v>
      </c>
      <c r="B101" s="42" t="s">
        <v>958</v>
      </c>
      <c r="C101" s="38">
        <v>38893.550000000003</v>
      </c>
      <c r="D101" s="38">
        <v>0</v>
      </c>
      <c r="E101" s="38">
        <v>38893.550000000003</v>
      </c>
      <c r="F101" s="38">
        <v>60728.38</v>
      </c>
      <c r="G101" s="35">
        <f t="shared" si="6"/>
        <v>156.13997693704997</v>
      </c>
      <c r="H101" s="55">
        <v>60728.38</v>
      </c>
    </row>
    <row r="102" spans="1:8" s="88" customFormat="1" ht="13.8" x14ac:dyDescent="0.2">
      <c r="A102" s="37" t="s">
        <v>959</v>
      </c>
      <c r="B102" s="42" t="s">
        <v>960</v>
      </c>
      <c r="C102" s="38">
        <v>471257</v>
      </c>
      <c r="D102" s="38">
        <v>0</v>
      </c>
      <c r="E102" s="38">
        <v>471257</v>
      </c>
      <c r="F102" s="38">
        <v>471259.35</v>
      </c>
      <c r="G102" s="35">
        <f t="shared" si="6"/>
        <v>100.0004986663328</v>
      </c>
      <c r="H102" s="55">
        <v>471259.35</v>
      </c>
    </row>
    <row r="103" spans="1:8" s="88" customFormat="1" ht="13.8" x14ac:dyDescent="0.2">
      <c r="A103" s="37" t="s">
        <v>961</v>
      </c>
      <c r="B103" s="42" t="s">
        <v>962</v>
      </c>
      <c r="C103" s="38">
        <v>5000</v>
      </c>
      <c r="D103" s="38">
        <v>0</v>
      </c>
      <c r="E103" s="38">
        <v>5000</v>
      </c>
      <c r="F103" s="38">
        <v>0</v>
      </c>
      <c r="G103" s="35">
        <f t="shared" si="6"/>
        <v>0</v>
      </c>
      <c r="H103" s="55">
        <v>0</v>
      </c>
    </row>
    <row r="104" spans="1:8" s="88" customFormat="1" ht="13.8" x14ac:dyDescent="0.2">
      <c r="A104" s="37" t="s">
        <v>963</v>
      </c>
      <c r="B104" s="42" t="s">
        <v>964</v>
      </c>
      <c r="C104" s="38">
        <v>130000</v>
      </c>
      <c r="D104" s="38">
        <v>5401495</v>
      </c>
      <c r="E104" s="38">
        <v>5531495</v>
      </c>
      <c r="F104" s="38">
        <v>5624112.9400000004</v>
      </c>
      <c r="G104" s="35">
        <f t="shared" ref="G104:G116" si="7">IF(E104=0,0,F104*100/E104)</f>
        <v>101.67437446838512</v>
      </c>
      <c r="H104" s="55">
        <v>5582127.6299999999</v>
      </c>
    </row>
    <row r="105" spans="1:8" s="88" customFormat="1" ht="13.8" x14ac:dyDescent="0.2">
      <c r="A105" s="37" t="s">
        <v>965</v>
      </c>
      <c r="B105" s="42" t="s">
        <v>966</v>
      </c>
      <c r="C105" s="38">
        <v>2200000</v>
      </c>
      <c r="D105" s="38">
        <v>0</v>
      </c>
      <c r="E105" s="38">
        <v>2200000</v>
      </c>
      <c r="F105" s="38">
        <v>2164656.69</v>
      </c>
      <c r="G105" s="35">
        <f t="shared" si="7"/>
        <v>98.393485909090913</v>
      </c>
      <c r="H105" s="55">
        <v>2071714.07</v>
      </c>
    </row>
    <row r="106" spans="1:8" s="88" customFormat="1" ht="13.8" x14ac:dyDescent="0.2">
      <c r="A106" s="37" t="s">
        <v>967</v>
      </c>
      <c r="B106" s="42" t="s">
        <v>968</v>
      </c>
      <c r="C106" s="38">
        <v>0</v>
      </c>
      <c r="D106" s="38">
        <v>1906000</v>
      </c>
      <c r="E106" s="38">
        <v>1906000</v>
      </c>
      <c r="F106" s="38">
        <v>1906000</v>
      </c>
      <c r="G106" s="35">
        <f t="shared" si="7"/>
        <v>100</v>
      </c>
      <c r="H106" s="55">
        <v>1906000</v>
      </c>
    </row>
    <row r="107" spans="1:8" s="88" customFormat="1" ht="13.8" x14ac:dyDescent="0.2">
      <c r="A107" s="37" t="s">
        <v>969</v>
      </c>
      <c r="B107" s="42" t="s">
        <v>970</v>
      </c>
      <c r="C107" s="38">
        <v>60000</v>
      </c>
      <c r="D107" s="38">
        <v>24000</v>
      </c>
      <c r="E107" s="38">
        <v>84000</v>
      </c>
      <c r="F107" s="38">
        <v>81000</v>
      </c>
      <c r="G107" s="35">
        <f t="shared" si="7"/>
        <v>96.428571428571431</v>
      </c>
      <c r="H107" s="55">
        <v>81000</v>
      </c>
    </row>
    <row r="108" spans="1:8" s="88" customFormat="1" ht="13.8" x14ac:dyDescent="0.2">
      <c r="A108" s="37" t="s">
        <v>1102</v>
      </c>
      <c r="B108" s="42" t="s">
        <v>1103</v>
      </c>
      <c r="C108" s="38">
        <v>0</v>
      </c>
      <c r="D108" s="38">
        <v>0</v>
      </c>
      <c r="E108" s="38">
        <v>0</v>
      </c>
      <c r="F108" s="38">
        <v>0</v>
      </c>
      <c r="G108" s="35">
        <f t="shared" si="7"/>
        <v>0</v>
      </c>
      <c r="H108" s="55">
        <v>0</v>
      </c>
    </row>
    <row r="109" spans="1:8" s="88" customFormat="1" ht="13.8" x14ac:dyDescent="0.2">
      <c r="A109" s="37" t="s">
        <v>971</v>
      </c>
      <c r="B109" s="42" t="s">
        <v>972</v>
      </c>
      <c r="C109" s="38">
        <v>734548.7</v>
      </c>
      <c r="D109" s="38">
        <v>288540.05</v>
      </c>
      <c r="E109" s="38">
        <v>1023088.75</v>
      </c>
      <c r="F109" s="38">
        <v>1023088.75</v>
      </c>
      <c r="G109" s="35">
        <f t="shared" si="7"/>
        <v>100</v>
      </c>
      <c r="H109" s="55">
        <v>0</v>
      </c>
    </row>
    <row r="110" spans="1:8" s="88" customFormat="1" ht="13.8" x14ac:dyDescent="0.2">
      <c r="A110" s="37" t="s">
        <v>973</v>
      </c>
      <c r="B110" s="42" t="s">
        <v>974</v>
      </c>
      <c r="C110" s="38">
        <v>1141267</v>
      </c>
      <c r="D110" s="38">
        <v>1079792.1100000001</v>
      </c>
      <c r="E110" s="38">
        <v>2221059.11</v>
      </c>
      <c r="F110" s="38">
        <v>2220106.9</v>
      </c>
      <c r="G110" s="35">
        <f t="shared" si="7"/>
        <v>99.957128110831775</v>
      </c>
      <c r="H110" s="55">
        <v>1296106.8999999999</v>
      </c>
    </row>
    <row r="111" spans="1:8" s="88" customFormat="1" ht="13.8" x14ac:dyDescent="0.2">
      <c r="A111" s="37" t="s">
        <v>975</v>
      </c>
      <c r="B111" s="42" t="s">
        <v>976</v>
      </c>
      <c r="C111" s="38">
        <v>300000</v>
      </c>
      <c r="D111" s="38">
        <v>0</v>
      </c>
      <c r="E111" s="38">
        <v>300000</v>
      </c>
      <c r="F111" s="38">
        <v>55449.72</v>
      </c>
      <c r="G111" s="35">
        <f t="shared" si="7"/>
        <v>18.483239999999999</v>
      </c>
      <c r="H111" s="55">
        <v>55449.72</v>
      </c>
    </row>
    <row r="112" spans="1:8" s="88" customFormat="1" ht="13.8" x14ac:dyDescent="0.2">
      <c r="A112" s="37" t="s">
        <v>977</v>
      </c>
      <c r="B112" s="42" t="s">
        <v>978</v>
      </c>
      <c r="C112" s="38">
        <v>0</v>
      </c>
      <c r="D112" s="38">
        <v>1239670</v>
      </c>
      <c r="E112" s="38">
        <v>1239670</v>
      </c>
      <c r="F112" s="38">
        <v>1239670</v>
      </c>
      <c r="G112" s="35">
        <f t="shared" si="7"/>
        <v>100</v>
      </c>
      <c r="H112" s="55">
        <v>1239670</v>
      </c>
    </row>
    <row r="113" spans="1:8" s="88" customFormat="1" ht="13.8" x14ac:dyDescent="0.2">
      <c r="A113" s="37" t="s">
        <v>979</v>
      </c>
      <c r="B113" s="42" t="s">
        <v>980</v>
      </c>
      <c r="C113" s="38">
        <v>95893.62</v>
      </c>
      <c r="D113" s="38">
        <v>1826894.4</v>
      </c>
      <c r="E113" s="38">
        <v>1922788.02</v>
      </c>
      <c r="F113" s="38">
        <v>1838126.63</v>
      </c>
      <c r="G113" s="35">
        <f t="shared" si="7"/>
        <v>95.59694625099651</v>
      </c>
      <c r="H113" s="55">
        <v>1527247.29</v>
      </c>
    </row>
    <row r="114" spans="1:8" s="88" customFormat="1" ht="13.8" x14ac:dyDescent="0.2">
      <c r="A114" s="37" t="s">
        <v>981</v>
      </c>
      <c r="B114" s="42" t="s">
        <v>982</v>
      </c>
      <c r="C114" s="38">
        <v>0</v>
      </c>
      <c r="D114" s="38">
        <v>1299618.6399999999</v>
      </c>
      <c r="E114" s="38">
        <v>1299618.6399999999</v>
      </c>
      <c r="F114" s="38">
        <v>1299618.6399999999</v>
      </c>
      <c r="G114" s="35">
        <f t="shared" si="7"/>
        <v>100</v>
      </c>
      <c r="H114" s="55">
        <v>1299618.6399999999</v>
      </c>
    </row>
    <row r="115" spans="1:8" s="88" customFormat="1" ht="13.8" x14ac:dyDescent="0.2">
      <c r="A115" s="37" t="s">
        <v>983</v>
      </c>
      <c r="B115" s="42" t="s">
        <v>984</v>
      </c>
      <c r="C115" s="38">
        <v>0</v>
      </c>
      <c r="D115" s="38">
        <v>879834.6</v>
      </c>
      <c r="E115" s="38">
        <v>879834.6</v>
      </c>
      <c r="F115" s="38">
        <v>879834.6</v>
      </c>
      <c r="G115" s="35">
        <f t="shared" si="7"/>
        <v>100</v>
      </c>
      <c r="H115" s="55">
        <v>879834.6</v>
      </c>
    </row>
    <row r="116" spans="1:8" s="88" customFormat="1" ht="13.8" x14ac:dyDescent="0.2">
      <c r="A116" s="37" t="s">
        <v>985</v>
      </c>
      <c r="B116" s="42" t="s">
        <v>986</v>
      </c>
      <c r="C116" s="38">
        <v>350000</v>
      </c>
      <c r="D116" s="38">
        <v>237263.11</v>
      </c>
      <c r="E116" s="38">
        <v>587263.11</v>
      </c>
      <c r="F116" s="38">
        <v>629574.47</v>
      </c>
      <c r="G116" s="35">
        <f t="shared" si="7"/>
        <v>107.20483873063303</v>
      </c>
      <c r="H116" s="55">
        <v>629574.47</v>
      </c>
    </row>
    <row r="117" spans="1:8" s="88" customFormat="1" ht="13.8" x14ac:dyDescent="0.2">
      <c r="A117" s="37" t="s">
        <v>1104</v>
      </c>
      <c r="B117" s="42" t="s">
        <v>1105</v>
      </c>
      <c r="C117" s="38">
        <v>0</v>
      </c>
      <c r="D117" s="38">
        <v>0</v>
      </c>
      <c r="E117" s="38">
        <v>0</v>
      </c>
      <c r="F117" s="38">
        <v>-8920224.5099999998</v>
      </c>
      <c r="G117" s="35">
        <f t="shared" ref="G117" si="8">IF(E117=0,0,F117*100/E117)</f>
        <v>0</v>
      </c>
      <c r="H117" s="55">
        <v>-8920224.5099999998</v>
      </c>
    </row>
    <row r="118" spans="1:8" s="88" customFormat="1" ht="13.8" x14ac:dyDescent="0.2">
      <c r="A118" s="37" t="s">
        <v>987</v>
      </c>
      <c r="B118" s="42" t="s">
        <v>988</v>
      </c>
      <c r="C118" s="38">
        <v>159990.73000000001</v>
      </c>
      <c r="D118" s="38">
        <v>41618.6</v>
      </c>
      <c r="E118" s="38">
        <v>201609.33</v>
      </c>
      <c r="F118" s="38">
        <v>201609.33</v>
      </c>
      <c r="G118" s="35">
        <f t="shared" ref="G118" si="9">IF(E118=0,0,F118*100/E118)</f>
        <v>100</v>
      </c>
      <c r="H118" s="55">
        <v>201609.33</v>
      </c>
    </row>
    <row r="119" spans="1:8" s="88" customFormat="1" ht="13.8" x14ac:dyDescent="0.2">
      <c r="A119" s="37" t="s">
        <v>1106</v>
      </c>
      <c r="B119" s="42" t="s">
        <v>1107</v>
      </c>
      <c r="C119" s="38">
        <v>0</v>
      </c>
      <c r="D119" s="38">
        <v>0</v>
      </c>
      <c r="E119" s="38">
        <v>0</v>
      </c>
      <c r="F119" s="38">
        <v>-36.61</v>
      </c>
      <c r="G119" s="35">
        <f t="shared" ref="G119:G121" si="10">IF(E119=0,0,F119*100/E119)</f>
        <v>0</v>
      </c>
      <c r="H119" s="55">
        <v>-36.61</v>
      </c>
    </row>
    <row r="120" spans="1:8" s="88" customFormat="1" ht="13.8" x14ac:dyDescent="0.2">
      <c r="A120" s="37" t="s">
        <v>1108</v>
      </c>
      <c r="B120" s="42" t="s">
        <v>1109</v>
      </c>
      <c r="C120" s="38">
        <v>0</v>
      </c>
      <c r="D120" s="38">
        <v>0</v>
      </c>
      <c r="E120" s="38">
        <v>0</v>
      </c>
      <c r="F120" s="38">
        <v>53961.66</v>
      </c>
      <c r="G120" s="35">
        <f t="shared" si="10"/>
        <v>0</v>
      </c>
      <c r="H120" s="55">
        <v>53961.66</v>
      </c>
    </row>
    <row r="121" spans="1:8" s="88" customFormat="1" ht="13.8" x14ac:dyDescent="0.2">
      <c r="A121" s="37" t="s">
        <v>1110</v>
      </c>
      <c r="B121" s="42" t="s">
        <v>1111</v>
      </c>
      <c r="C121" s="38">
        <v>0</v>
      </c>
      <c r="D121" s="38">
        <v>0</v>
      </c>
      <c r="E121" s="38">
        <v>0</v>
      </c>
      <c r="F121" s="38">
        <v>-1876623.1</v>
      </c>
      <c r="G121" s="35">
        <f t="shared" si="10"/>
        <v>0</v>
      </c>
      <c r="H121" s="55">
        <v>-1876623.1</v>
      </c>
    </row>
    <row r="122" spans="1:8" s="88" customFormat="1" ht="13.8" x14ac:dyDescent="0.2">
      <c r="A122" s="37" t="s">
        <v>1112</v>
      </c>
      <c r="B122" s="42" t="s">
        <v>1113</v>
      </c>
      <c r="C122" s="38">
        <v>0</v>
      </c>
      <c r="D122" s="38">
        <v>0</v>
      </c>
      <c r="E122" s="38">
        <v>0</v>
      </c>
      <c r="F122" s="38">
        <v>3662305.84</v>
      </c>
      <c r="G122" s="35">
        <f t="shared" ref="G122:G125" si="11">IF(E122=0,0,F122*100/E122)</f>
        <v>0</v>
      </c>
      <c r="H122" s="55">
        <v>3662305.84</v>
      </c>
    </row>
    <row r="123" spans="1:8" s="88" customFormat="1" ht="13.8" x14ac:dyDescent="0.2">
      <c r="A123" s="37" t="s">
        <v>1114</v>
      </c>
      <c r="B123" s="42" t="s">
        <v>1115</v>
      </c>
      <c r="C123" s="38">
        <v>0</v>
      </c>
      <c r="D123" s="38">
        <v>0</v>
      </c>
      <c r="E123" s="38">
        <v>0</v>
      </c>
      <c r="F123" s="38">
        <v>4371798.84</v>
      </c>
      <c r="G123" s="35">
        <f t="shared" si="11"/>
        <v>0</v>
      </c>
      <c r="H123" s="55">
        <v>4371798.84</v>
      </c>
    </row>
    <row r="124" spans="1:8" s="88" customFormat="1" ht="13.8" x14ac:dyDescent="0.2">
      <c r="A124" s="37" t="s">
        <v>989</v>
      </c>
      <c r="B124" s="42" t="s">
        <v>990</v>
      </c>
      <c r="C124" s="38">
        <v>419567.39</v>
      </c>
      <c r="D124" s="38">
        <v>154149.26</v>
      </c>
      <c r="E124" s="38">
        <v>573716.65</v>
      </c>
      <c r="F124" s="38">
        <v>452387.18</v>
      </c>
      <c r="G124" s="35">
        <f t="shared" si="11"/>
        <v>78.852022161113851</v>
      </c>
      <c r="H124" s="55">
        <v>452387.17</v>
      </c>
    </row>
    <row r="125" spans="1:8" s="88" customFormat="1" ht="13.8" x14ac:dyDescent="0.2">
      <c r="A125" s="37" t="s">
        <v>991</v>
      </c>
      <c r="B125" s="42" t="s">
        <v>1116</v>
      </c>
      <c r="C125" s="38">
        <v>13300000</v>
      </c>
      <c r="D125" s="38">
        <v>9202786.5199999996</v>
      </c>
      <c r="E125" s="38">
        <v>22502786.52</v>
      </c>
      <c r="F125" s="38">
        <v>80264.91</v>
      </c>
      <c r="G125" s="35">
        <f t="shared" si="11"/>
        <v>0.35668875909506698</v>
      </c>
      <c r="H125" s="55">
        <v>80264.91</v>
      </c>
    </row>
    <row r="126" spans="1:8" s="88" customFormat="1" ht="13.8" x14ac:dyDescent="0.2">
      <c r="A126" s="37" t="s">
        <v>993</v>
      </c>
      <c r="B126" s="42" t="s">
        <v>1117</v>
      </c>
      <c r="C126" s="38">
        <v>206914.55</v>
      </c>
      <c r="D126" s="38">
        <v>0</v>
      </c>
      <c r="E126" s="38">
        <v>206914.55</v>
      </c>
      <c r="F126" s="38">
        <v>0</v>
      </c>
      <c r="G126" s="35">
        <f t="shared" ref="G126:G142" si="12">IF(E126=0,0,F126*100/E126)</f>
        <v>0</v>
      </c>
      <c r="H126" s="55">
        <v>0</v>
      </c>
    </row>
    <row r="127" spans="1:8" s="88" customFormat="1" ht="13.8" x14ac:dyDescent="0.2">
      <c r="A127" s="37" t="s">
        <v>1118</v>
      </c>
      <c r="B127" s="42" t="s">
        <v>1119</v>
      </c>
      <c r="C127" s="38">
        <v>0</v>
      </c>
      <c r="D127" s="38">
        <v>0</v>
      </c>
      <c r="E127" s="38">
        <v>0</v>
      </c>
      <c r="F127" s="38">
        <v>83970.62</v>
      </c>
      <c r="G127" s="35">
        <f t="shared" si="12"/>
        <v>0</v>
      </c>
      <c r="H127" s="55">
        <v>83970.62</v>
      </c>
    </row>
    <row r="128" spans="1:8" s="88" customFormat="1" ht="13.8" x14ac:dyDescent="0.2">
      <c r="A128" s="37" t="s">
        <v>1120</v>
      </c>
      <c r="B128" s="42" t="s">
        <v>1121</v>
      </c>
      <c r="C128" s="38">
        <v>0</v>
      </c>
      <c r="D128" s="38">
        <v>0</v>
      </c>
      <c r="E128" s="38">
        <v>0</v>
      </c>
      <c r="F128" s="38">
        <v>88716</v>
      </c>
      <c r="G128" s="35">
        <f t="shared" si="12"/>
        <v>0</v>
      </c>
      <c r="H128" s="55">
        <v>88716</v>
      </c>
    </row>
    <row r="129" spans="1:8" s="88" customFormat="1" ht="13.8" x14ac:dyDescent="0.2">
      <c r="A129" s="37" t="s">
        <v>1122</v>
      </c>
      <c r="B129" s="42" t="s">
        <v>1123</v>
      </c>
      <c r="C129" s="38">
        <v>0</v>
      </c>
      <c r="D129" s="38">
        <v>0</v>
      </c>
      <c r="E129" s="38">
        <v>0</v>
      </c>
      <c r="F129" s="38">
        <v>-424331.77</v>
      </c>
      <c r="G129" s="35">
        <f t="shared" si="12"/>
        <v>0</v>
      </c>
      <c r="H129" s="55">
        <v>-424331.77</v>
      </c>
    </row>
    <row r="130" spans="1:8" s="88" customFormat="1" ht="13.8" x14ac:dyDescent="0.2">
      <c r="A130" s="37" t="s">
        <v>995</v>
      </c>
      <c r="B130" s="42" t="s">
        <v>996</v>
      </c>
      <c r="C130" s="38">
        <v>80000</v>
      </c>
      <c r="D130" s="38">
        <v>22000</v>
      </c>
      <c r="E130" s="38">
        <v>102000</v>
      </c>
      <c r="F130" s="38">
        <v>102000</v>
      </c>
      <c r="G130" s="35">
        <f t="shared" si="12"/>
        <v>100</v>
      </c>
      <c r="H130" s="55">
        <v>102000</v>
      </c>
    </row>
    <row r="131" spans="1:8" s="88" customFormat="1" ht="13.8" x14ac:dyDescent="0.2">
      <c r="A131" s="37" t="s">
        <v>1124</v>
      </c>
      <c r="B131" s="42" t="s">
        <v>1125</v>
      </c>
      <c r="C131" s="38">
        <v>0</v>
      </c>
      <c r="D131" s="38">
        <v>0</v>
      </c>
      <c r="E131" s="38">
        <v>0</v>
      </c>
      <c r="F131" s="38">
        <v>50000</v>
      </c>
      <c r="G131" s="35">
        <f t="shared" si="12"/>
        <v>0</v>
      </c>
      <c r="H131" s="55">
        <v>50000</v>
      </c>
    </row>
    <row r="132" spans="1:8" s="88" customFormat="1" ht="13.8" x14ac:dyDescent="0.2">
      <c r="A132" s="37" t="s">
        <v>997</v>
      </c>
      <c r="B132" s="42" t="s">
        <v>998</v>
      </c>
      <c r="C132" s="38">
        <v>3477000</v>
      </c>
      <c r="D132" s="38">
        <v>1201684.54</v>
      </c>
      <c r="E132" s="38">
        <v>4678684.54</v>
      </c>
      <c r="F132" s="38">
        <v>4603268.57</v>
      </c>
      <c r="G132" s="35">
        <f t="shared" si="12"/>
        <v>98.388094573266528</v>
      </c>
      <c r="H132" s="55">
        <v>4603268.57</v>
      </c>
    </row>
    <row r="133" spans="1:8" s="88" customFormat="1" ht="13.8" x14ac:dyDescent="0.2">
      <c r="A133" s="37" t="s">
        <v>999</v>
      </c>
      <c r="B133" s="42" t="s">
        <v>1000</v>
      </c>
      <c r="C133" s="38">
        <v>4743331.79</v>
      </c>
      <c r="D133" s="38">
        <v>-4743331.79</v>
      </c>
      <c r="E133" s="38">
        <v>0</v>
      </c>
      <c r="F133" s="38">
        <v>0</v>
      </c>
      <c r="G133" s="35">
        <f t="shared" si="12"/>
        <v>0</v>
      </c>
      <c r="H133" s="55">
        <v>0</v>
      </c>
    </row>
    <row r="134" spans="1:8" s="88" customFormat="1" ht="13.8" x14ac:dyDescent="0.2">
      <c r="A134" s="37" t="s">
        <v>1001</v>
      </c>
      <c r="B134" s="42" t="s">
        <v>1002</v>
      </c>
      <c r="C134" s="38">
        <v>3167000</v>
      </c>
      <c r="D134" s="38">
        <v>13357871.710000001</v>
      </c>
      <c r="E134" s="38">
        <v>16524871.710000001</v>
      </c>
      <c r="F134" s="38">
        <v>16524979.810000001</v>
      </c>
      <c r="G134" s="35">
        <f t="shared" si="12"/>
        <v>100.00065416544162</v>
      </c>
      <c r="H134" s="55">
        <v>16524979.810000001</v>
      </c>
    </row>
    <row r="135" spans="1:8" s="88" customFormat="1" ht="13.8" x14ac:dyDescent="0.2">
      <c r="A135" s="37" t="s">
        <v>1003</v>
      </c>
      <c r="B135" s="42" t="s">
        <v>1126</v>
      </c>
      <c r="C135" s="38">
        <v>1007280</v>
      </c>
      <c r="D135" s="38">
        <v>-942795.23</v>
      </c>
      <c r="E135" s="38">
        <v>64484.77</v>
      </c>
      <c r="F135" s="38">
        <v>0</v>
      </c>
      <c r="G135" s="35">
        <f t="shared" si="12"/>
        <v>0</v>
      </c>
      <c r="H135" s="55">
        <v>0</v>
      </c>
    </row>
    <row r="136" spans="1:8" s="88" customFormat="1" ht="13.8" x14ac:dyDescent="0.2">
      <c r="A136" s="37" t="s">
        <v>1005</v>
      </c>
      <c r="B136" s="42" t="s">
        <v>1006</v>
      </c>
      <c r="C136" s="38">
        <v>90305</v>
      </c>
      <c r="D136" s="38">
        <v>0</v>
      </c>
      <c r="E136" s="38">
        <v>90305</v>
      </c>
      <c r="F136" s="38">
        <v>0</v>
      </c>
      <c r="G136" s="35">
        <f t="shared" si="12"/>
        <v>0</v>
      </c>
      <c r="H136" s="55">
        <v>0</v>
      </c>
    </row>
    <row r="137" spans="1:8" s="88" customFormat="1" ht="13.8" x14ac:dyDescent="0.2">
      <c r="A137" s="37" t="s">
        <v>1007</v>
      </c>
      <c r="B137" s="42" t="s">
        <v>1008</v>
      </c>
      <c r="C137" s="38">
        <v>0</v>
      </c>
      <c r="D137" s="38">
        <v>1229825.6399999999</v>
      </c>
      <c r="E137" s="38">
        <v>1229825.6399999999</v>
      </c>
      <c r="F137" s="38">
        <v>1573331.26</v>
      </c>
      <c r="G137" s="35">
        <f t="shared" si="12"/>
        <v>127.93124560323854</v>
      </c>
      <c r="H137" s="55">
        <v>0</v>
      </c>
    </row>
    <row r="138" spans="1:8" s="88" customFormat="1" ht="13.8" x14ac:dyDescent="0.2">
      <c r="A138" s="37" t="s">
        <v>1009</v>
      </c>
      <c r="B138" s="42" t="s">
        <v>1010</v>
      </c>
      <c r="C138" s="38">
        <v>54000</v>
      </c>
      <c r="D138" s="38">
        <v>0</v>
      </c>
      <c r="E138" s="38">
        <v>54000</v>
      </c>
      <c r="F138" s="38">
        <v>54000</v>
      </c>
      <c r="G138" s="35">
        <f t="shared" si="12"/>
        <v>100</v>
      </c>
      <c r="H138" s="55">
        <v>54000</v>
      </c>
    </row>
    <row r="139" spans="1:8" s="88" customFormat="1" ht="13.8" x14ac:dyDescent="0.2">
      <c r="A139" s="37" t="s">
        <v>1011</v>
      </c>
      <c r="B139" s="42" t="s">
        <v>1012</v>
      </c>
      <c r="C139" s="38">
        <v>16000000</v>
      </c>
      <c r="D139" s="38">
        <v>12361093.789999999</v>
      </c>
      <c r="E139" s="38">
        <v>28361093.789999999</v>
      </c>
      <c r="F139" s="38">
        <v>35197828.270000003</v>
      </c>
      <c r="G139" s="35">
        <f t="shared" si="12"/>
        <v>124.10603247752951</v>
      </c>
      <c r="H139" s="55">
        <v>35187115.560000002</v>
      </c>
    </row>
    <row r="140" spans="1:8" s="88" customFormat="1" ht="13.8" x14ac:dyDescent="0.2">
      <c r="A140" s="37" t="s">
        <v>1013</v>
      </c>
      <c r="B140" s="42" t="s">
        <v>1014</v>
      </c>
      <c r="C140" s="38">
        <v>0</v>
      </c>
      <c r="D140" s="38">
        <v>115988.01</v>
      </c>
      <c r="E140" s="38">
        <v>115988.01</v>
      </c>
      <c r="F140" s="38">
        <v>115988.01</v>
      </c>
      <c r="G140" s="35">
        <f t="shared" si="12"/>
        <v>100</v>
      </c>
      <c r="H140" s="55">
        <v>115988.01</v>
      </c>
    </row>
    <row r="141" spans="1:8" s="88" customFormat="1" ht="13.8" x14ac:dyDescent="0.2">
      <c r="A141" s="37" t="s">
        <v>1127</v>
      </c>
      <c r="B141" s="42" t="s">
        <v>1128</v>
      </c>
      <c r="C141" s="38">
        <v>0</v>
      </c>
      <c r="D141" s="38">
        <v>0</v>
      </c>
      <c r="E141" s="38">
        <v>0</v>
      </c>
      <c r="F141" s="38">
        <v>1087123.29</v>
      </c>
      <c r="G141" s="35">
        <f t="shared" si="12"/>
        <v>0</v>
      </c>
      <c r="H141" s="55">
        <v>1087123.29</v>
      </c>
    </row>
    <row r="142" spans="1:8" s="88" customFormat="1" ht="13.8" x14ac:dyDescent="0.2">
      <c r="A142" s="37" t="s">
        <v>1015</v>
      </c>
      <c r="B142" s="42" t="s">
        <v>1016</v>
      </c>
      <c r="C142" s="38">
        <v>0</v>
      </c>
      <c r="D142" s="38">
        <v>1762817.57</v>
      </c>
      <c r="E142" s="38">
        <v>1762817.57</v>
      </c>
      <c r="F142" s="38">
        <v>1183870.21</v>
      </c>
      <c r="G142" s="35">
        <f t="shared" si="12"/>
        <v>67.157840388441329</v>
      </c>
      <c r="H142" s="55">
        <v>1183870.21</v>
      </c>
    </row>
    <row r="143" spans="1:8" s="88" customFormat="1" ht="13.8" x14ac:dyDescent="0.2">
      <c r="A143" s="37" t="s">
        <v>1129</v>
      </c>
      <c r="B143" s="42" t="s">
        <v>1130</v>
      </c>
      <c r="C143" s="38">
        <v>0</v>
      </c>
      <c r="D143" s="38">
        <v>0</v>
      </c>
      <c r="E143" s="38">
        <v>0</v>
      </c>
      <c r="F143" s="38">
        <v>56179.25</v>
      </c>
      <c r="G143" s="35">
        <f t="shared" ref="G143:G156" si="13">IF(E143=0,0,F143*100/E143)</f>
        <v>0</v>
      </c>
      <c r="H143" s="55">
        <v>0</v>
      </c>
    </row>
    <row r="144" spans="1:8" s="88" customFormat="1" ht="13.8" x14ac:dyDescent="0.2">
      <c r="A144" s="37" t="s">
        <v>1017</v>
      </c>
      <c r="B144" s="42" t="s">
        <v>1018</v>
      </c>
      <c r="C144" s="38">
        <v>0</v>
      </c>
      <c r="D144" s="38">
        <v>7600000</v>
      </c>
      <c r="E144" s="38">
        <v>7600000</v>
      </c>
      <c r="F144" s="38">
        <v>7600000</v>
      </c>
      <c r="G144" s="35">
        <f t="shared" si="13"/>
        <v>100</v>
      </c>
      <c r="H144" s="55">
        <v>7599867.4699999997</v>
      </c>
    </row>
    <row r="145" spans="1:8" s="88" customFormat="1" ht="13.8" x14ac:dyDescent="0.2">
      <c r="A145" s="37" t="s">
        <v>1131</v>
      </c>
      <c r="B145" s="42" t="s">
        <v>1132</v>
      </c>
      <c r="C145" s="38">
        <v>0</v>
      </c>
      <c r="D145" s="38">
        <v>0</v>
      </c>
      <c r="E145" s="38">
        <v>0</v>
      </c>
      <c r="F145" s="38">
        <v>808186.59</v>
      </c>
      <c r="G145" s="35">
        <f t="shared" si="13"/>
        <v>0</v>
      </c>
      <c r="H145" s="55">
        <v>808186.59</v>
      </c>
    </row>
    <row r="146" spans="1:8" s="88" customFormat="1" ht="13.8" x14ac:dyDescent="0.2">
      <c r="A146" s="37" t="s">
        <v>1019</v>
      </c>
      <c r="B146" s="42" t="s">
        <v>1020</v>
      </c>
      <c r="C146" s="38">
        <v>0</v>
      </c>
      <c r="D146" s="38">
        <v>13110000</v>
      </c>
      <c r="E146" s="38">
        <v>13110000</v>
      </c>
      <c r="F146" s="38">
        <v>13430000</v>
      </c>
      <c r="G146" s="35">
        <f t="shared" si="13"/>
        <v>102.44088482074753</v>
      </c>
      <c r="H146" s="55">
        <v>13430000</v>
      </c>
    </row>
    <row r="147" spans="1:8" s="88" customFormat="1" ht="13.8" x14ac:dyDescent="0.2">
      <c r="A147" s="37" t="s">
        <v>1021</v>
      </c>
      <c r="B147" s="42" t="s">
        <v>1022</v>
      </c>
      <c r="C147" s="38">
        <v>0</v>
      </c>
      <c r="D147" s="38">
        <v>1166622.8400000001</v>
      </c>
      <c r="E147" s="38">
        <v>1166622.8400000001</v>
      </c>
      <c r="F147" s="38">
        <v>1166622.8400000001</v>
      </c>
      <c r="G147" s="35">
        <f t="shared" si="13"/>
        <v>100</v>
      </c>
      <c r="H147" s="55">
        <v>1102405.08</v>
      </c>
    </row>
    <row r="148" spans="1:8" s="88" customFormat="1" ht="13.8" x14ac:dyDescent="0.2">
      <c r="A148" s="37" t="s">
        <v>1023</v>
      </c>
      <c r="B148" s="42" t="s">
        <v>1024</v>
      </c>
      <c r="C148" s="38">
        <v>0</v>
      </c>
      <c r="D148" s="38">
        <v>244000</v>
      </c>
      <c r="E148" s="38">
        <v>244000</v>
      </c>
      <c r="F148" s="38">
        <v>244000</v>
      </c>
      <c r="G148" s="35">
        <f t="shared" si="13"/>
        <v>100</v>
      </c>
      <c r="H148" s="55">
        <v>244000</v>
      </c>
    </row>
    <row r="149" spans="1:8" s="88" customFormat="1" ht="13.8" x14ac:dyDescent="0.2">
      <c r="A149" s="37" t="s">
        <v>1025</v>
      </c>
      <c r="B149" s="42" t="s">
        <v>1026</v>
      </c>
      <c r="C149" s="38">
        <v>0</v>
      </c>
      <c r="D149" s="38">
        <v>198653.04</v>
      </c>
      <c r="E149" s="38">
        <v>198653.04</v>
      </c>
      <c r="F149" s="38">
        <v>198653.04</v>
      </c>
      <c r="G149" s="35">
        <f t="shared" si="13"/>
        <v>100</v>
      </c>
      <c r="H149" s="55">
        <v>198653.04</v>
      </c>
    </row>
    <row r="150" spans="1:8" s="88" customFormat="1" ht="13.8" x14ac:dyDescent="0.2">
      <c r="A150" s="37" t="s">
        <v>1027</v>
      </c>
      <c r="B150" s="42" t="s">
        <v>1133</v>
      </c>
      <c r="C150" s="38">
        <v>0</v>
      </c>
      <c r="D150" s="38">
        <v>290000</v>
      </c>
      <c r="E150" s="38">
        <v>290000</v>
      </c>
      <c r="F150" s="38">
        <v>290000</v>
      </c>
      <c r="G150" s="35">
        <f t="shared" si="13"/>
        <v>100</v>
      </c>
      <c r="H150" s="55">
        <v>290000</v>
      </c>
    </row>
    <row r="151" spans="1:8" s="88" customFormat="1" ht="13.8" x14ac:dyDescent="0.2">
      <c r="A151" s="37" t="s">
        <v>1029</v>
      </c>
      <c r="B151" s="42" t="s">
        <v>1030</v>
      </c>
      <c r="C151" s="38">
        <v>0</v>
      </c>
      <c r="D151" s="38">
        <v>1724536.8</v>
      </c>
      <c r="E151" s="38">
        <v>1724536.8</v>
      </c>
      <c r="F151" s="38">
        <v>1724536.8</v>
      </c>
      <c r="G151" s="35">
        <f t="shared" si="13"/>
        <v>100</v>
      </c>
      <c r="H151" s="55">
        <v>1724536.8</v>
      </c>
    </row>
    <row r="152" spans="1:8" s="88" customFormat="1" ht="13.8" x14ac:dyDescent="0.2">
      <c r="A152" s="37" t="s">
        <v>1031</v>
      </c>
      <c r="B152" s="42" t="s">
        <v>1032</v>
      </c>
      <c r="C152" s="38">
        <v>0</v>
      </c>
      <c r="D152" s="38">
        <v>100000</v>
      </c>
      <c r="E152" s="38">
        <v>100000</v>
      </c>
      <c r="F152" s="38">
        <v>100000</v>
      </c>
      <c r="G152" s="35">
        <f t="shared" si="13"/>
        <v>100</v>
      </c>
      <c r="H152" s="55">
        <v>100000</v>
      </c>
    </row>
    <row r="153" spans="1:8" s="88" customFormat="1" ht="13.8" x14ac:dyDescent="0.2">
      <c r="A153" s="37" t="s">
        <v>1033</v>
      </c>
      <c r="B153" s="42" t="s">
        <v>1034</v>
      </c>
      <c r="C153" s="38">
        <v>0</v>
      </c>
      <c r="D153" s="38">
        <v>156340</v>
      </c>
      <c r="E153" s="38">
        <v>156340</v>
      </c>
      <c r="F153" s="38">
        <v>156340</v>
      </c>
      <c r="G153" s="35">
        <f t="shared" si="13"/>
        <v>100</v>
      </c>
      <c r="H153" s="55">
        <v>156340</v>
      </c>
    </row>
    <row r="154" spans="1:8" s="88" customFormat="1" ht="13.8" x14ac:dyDescent="0.2">
      <c r="A154" s="37" t="s">
        <v>1035</v>
      </c>
      <c r="B154" s="42" t="s">
        <v>1036</v>
      </c>
      <c r="C154" s="38">
        <v>0</v>
      </c>
      <c r="D154" s="38">
        <v>1213127</v>
      </c>
      <c r="E154" s="38">
        <v>1213127</v>
      </c>
      <c r="F154" s="38">
        <v>1213127</v>
      </c>
      <c r="G154" s="35">
        <f t="shared" si="13"/>
        <v>100</v>
      </c>
      <c r="H154" s="55">
        <v>1213127</v>
      </c>
    </row>
    <row r="155" spans="1:8" s="88" customFormat="1" ht="13.8" x14ac:dyDescent="0.2">
      <c r="A155" s="37" t="s">
        <v>1134</v>
      </c>
      <c r="B155" s="42" t="s">
        <v>1135</v>
      </c>
      <c r="C155" s="38">
        <v>0</v>
      </c>
      <c r="D155" s="38">
        <v>0</v>
      </c>
      <c r="E155" s="38">
        <v>0</v>
      </c>
      <c r="F155" s="38">
        <v>385109.48</v>
      </c>
      <c r="G155" s="35">
        <f t="shared" si="13"/>
        <v>0</v>
      </c>
      <c r="H155" s="55">
        <v>385109.48</v>
      </c>
    </row>
    <row r="156" spans="1:8" s="88" customFormat="1" ht="13.8" x14ac:dyDescent="0.2">
      <c r="A156" s="37" t="s">
        <v>1037</v>
      </c>
      <c r="B156" s="42" t="s">
        <v>1038</v>
      </c>
      <c r="C156" s="38">
        <v>0</v>
      </c>
      <c r="D156" s="38">
        <v>800000</v>
      </c>
      <c r="E156" s="38">
        <v>800000</v>
      </c>
      <c r="F156" s="38">
        <v>800000</v>
      </c>
      <c r="G156" s="35">
        <f t="shared" si="13"/>
        <v>100</v>
      </c>
      <c r="H156" s="55">
        <v>400000</v>
      </c>
    </row>
    <row r="157" spans="1:8" s="88" customFormat="1" ht="13.8" x14ac:dyDescent="0.2">
      <c r="A157" s="37" t="s">
        <v>1039</v>
      </c>
      <c r="B157" s="42" t="s">
        <v>1040</v>
      </c>
      <c r="C157" s="38">
        <v>155000</v>
      </c>
      <c r="D157" s="38">
        <v>0</v>
      </c>
      <c r="E157" s="38">
        <v>155000</v>
      </c>
      <c r="F157" s="38">
        <v>55000</v>
      </c>
      <c r="G157" s="35">
        <f t="shared" ref="G157:G175" si="14">IF(E157=0,0,F157*100/E157)</f>
        <v>35.483870967741936</v>
      </c>
      <c r="H157" s="55">
        <v>55000</v>
      </c>
    </row>
    <row r="158" spans="1:8" s="88" customFormat="1" ht="13.8" x14ac:dyDescent="0.2">
      <c r="A158" s="37" t="s">
        <v>1136</v>
      </c>
      <c r="B158" s="42" t="s">
        <v>1137</v>
      </c>
      <c r="C158" s="38">
        <v>0</v>
      </c>
      <c r="D158" s="38">
        <v>0</v>
      </c>
      <c r="E158" s="38">
        <v>0</v>
      </c>
      <c r="F158" s="38">
        <v>586583.4</v>
      </c>
      <c r="G158" s="35">
        <f t="shared" si="14"/>
        <v>0</v>
      </c>
      <c r="H158" s="55">
        <v>586583.4</v>
      </c>
    </row>
    <row r="159" spans="1:8" s="88" customFormat="1" ht="13.8" x14ac:dyDescent="0.2">
      <c r="A159" s="37" t="s">
        <v>1138</v>
      </c>
      <c r="B159" s="42" t="s">
        <v>1139</v>
      </c>
      <c r="C159" s="38">
        <v>0</v>
      </c>
      <c r="D159" s="38">
        <v>0</v>
      </c>
      <c r="E159" s="38">
        <v>0</v>
      </c>
      <c r="F159" s="38">
        <v>48237.42</v>
      </c>
      <c r="G159" s="35">
        <f t="shared" si="14"/>
        <v>0</v>
      </c>
      <c r="H159" s="55">
        <v>48237.42</v>
      </c>
    </row>
    <row r="160" spans="1:8" s="88" customFormat="1" ht="13.8" x14ac:dyDescent="0.2">
      <c r="A160" s="37" t="s">
        <v>1140</v>
      </c>
      <c r="B160" s="42" t="s">
        <v>1141</v>
      </c>
      <c r="C160" s="38">
        <v>0</v>
      </c>
      <c r="D160" s="38">
        <v>0</v>
      </c>
      <c r="E160" s="38">
        <v>0</v>
      </c>
      <c r="F160" s="38">
        <v>10511.33</v>
      </c>
      <c r="G160" s="35">
        <f t="shared" si="14"/>
        <v>0</v>
      </c>
      <c r="H160" s="55">
        <v>10511.33</v>
      </c>
    </row>
    <row r="161" spans="1:8" s="88" customFormat="1" ht="13.8" x14ac:dyDescent="0.2">
      <c r="A161" s="37" t="s">
        <v>1041</v>
      </c>
      <c r="B161" s="42" t="s">
        <v>1042</v>
      </c>
      <c r="C161" s="38">
        <v>650000</v>
      </c>
      <c r="D161" s="38">
        <v>0</v>
      </c>
      <c r="E161" s="38">
        <v>650000</v>
      </c>
      <c r="F161" s="38">
        <v>650000</v>
      </c>
      <c r="G161" s="35">
        <f t="shared" si="14"/>
        <v>100</v>
      </c>
      <c r="H161" s="55">
        <v>410519.03999999998</v>
      </c>
    </row>
    <row r="162" spans="1:8" s="88" customFormat="1" ht="13.8" x14ac:dyDescent="0.2">
      <c r="A162" s="37" t="s">
        <v>1043</v>
      </c>
      <c r="B162" s="42" t="s">
        <v>1044</v>
      </c>
      <c r="C162" s="38">
        <v>596904.30000000005</v>
      </c>
      <c r="D162" s="38">
        <v>333429.82</v>
      </c>
      <c r="E162" s="38">
        <v>930334.12</v>
      </c>
      <c r="F162" s="38">
        <v>930620.22</v>
      </c>
      <c r="G162" s="35">
        <f t="shared" si="14"/>
        <v>100.03075239248454</v>
      </c>
      <c r="H162" s="55">
        <v>452497.73</v>
      </c>
    </row>
    <row r="163" spans="1:8" s="88" customFormat="1" ht="13.8" x14ac:dyDescent="0.2">
      <c r="A163" s="37" t="s">
        <v>1045</v>
      </c>
      <c r="B163" s="42" t="s">
        <v>1046</v>
      </c>
      <c r="C163" s="38">
        <v>1133973.48</v>
      </c>
      <c r="D163" s="38">
        <v>0</v>
      </c>
      <c r="E163" s="38">
        <v>1133973.48</v>
      </c>
      <c r="F163" s="38">
        <v>80333.460000000006</v>
      </c>
      <c r="G163" s="35">
        <f t="shared" si="14"/>
        <v>7.0842450389580547</v>
      </c>
      <c r="H163" s="55">
        <v>75204.06</v>
      </c>
    </row>
    <row r="164" spans="1:8" s="88" customFormat="1" ht="13.8" x14ac:dyDescent="0.2">
      <c r="A164" s="37" t="s">
        <v>1047</v>
      </c>
      <c r="B164" s="42" t="s">
        <v>1048</v>
      </c>
      <c r="C164" s="38">
        <v>1677156.09</v>
      </c>
      <c r="D164" s="38">
        <v>290059.23</v>
      </c>
      <c r="E164" s="38">
        <v>1967215.32</v>
      </c>
      <c r="F164" s="38">
        <v>1971124.58</v>
      </c>
      <c r="G164" s="35">
        <f t="shared" si="14"/>
        <v>100.19872049390099</v>
      </c>
      <c r="H164" s="55">
        <v>1891137.11</v>
      </c>
    </row>
    <row r="165" spans="1:8" s="88" customFormat="1" ht="13.8" x14ac:dyDescent="0.2">
      <c r="A165" s="37" t="s">
        <v>1049</v>
      </c>
      <c r="B165" s="42" t="s">
        <v>1050</v>
      </c>
      <c r="C165" s="38">
        <v>576295.14</v>
      </c>
      <c r="D165" s="38">
        <v>0</v>
      </c>
      <c r="E165" s="38">
        <v>576295.14</v>
      </c>
      <c r="F165" s="38">
        <v>936288.17</v>
      </c>
      <c r="G165" s="35">
        <f t="shared" si="14"/>
        <v>162.46678221162858</v>
      </c>
      <c r="H165" s="55">
        <v>655218</v>
      </c>
    </row>
    <row r="166" spans="1:8" s="88" customFormat="1" ht="13.8" x14ac:dyDescent="0.2">
      <c r="A166" s="37" t="s">
        <v>1051</v>
      </c>
      <c r="B166" s="42" t="s">
        <v>1052</v>
      </c>
      <c r="C166" s="38">
        <v>0</v>
      </c>
      <c r="D166" s="38">
        <v>1671536.24</v>
      </c>
      <c r="E166" s="38">
        <v>1671536.24</v>
      </c>
      <c r="F166" s="38">
        <v>1671536.24</v>
      </c>
      <c r="G166" s="35">
        <f t="shared" si="14"/>
        <v>100</v>
      </c>
      <c r="H166" s="55">
        <v>1671536.24</v>
      </c>
    </row>
    <row r="167" spans="1:8" s="88" customFormat="1" ht="13.8" x14ac:dyDescent="0.2">
      <c r="A167" s="37" t="s">
        <v>1142</v>
      </c>
      <c r="B167" s="42" t="s">
        <v>1143</v>
      </c>
      <c r="C167" s="38">
        <v>0</v>
      </c>
      <c r="D167" s="38">
        <v>0</v>
      </c>
      <c r="E167" s="38">
        <v>0</v>
      </c>
      <c r="F167" s="38">
        <v>135221.70000000001</v>
      </c>
      <c r="G167" s="35">
        <f t="shared" si="14"/>
        <v>0</v>
      </c>
      <c r="H167" s="55">
        <v>135221.70000000001</v>
      </c>
    </row>
    <row r="168" spans="1:8" s="88" customFormat="1" ht="13.8" x14ac:dyDescent="0.2">
      <c r="A168" s="37" t="s">
        <v>1144</v>
      </c>
      <c r="B168" s="42" t="s">
        <v>1145</v>
      </c>
      <c r="C168" s="38">
        <v>6408685080.3400002</v>
      </c>
      <c r="D168" s="38">
        <v>194627945.75</v>
      </c>
      <c r="E168" s="38">
        <v>6603313026.0900002</v>
      </c>
      <c r="F168" s="38">
        <v>5781038140.9499998</v>
      </c>
      <c r="G168" s="35">
        <f t="shared" si="14"/>
        <v>87.54754042567491</v>
      </c>
      <c r="H168" s="55">
        <v>5702828804.5</v>
      </c>
    </row>
    <row r="169" spans="1:8" s="88" customFormat="1" ht="13.8" x14ac:dyDescent="0.2">
      <c r="A169" s="37" t="s">
        <v>1057</v>
      </c>
      <c r="B169" s="42" t="s">
        <v>1058</v>
      </c>
      <c r="C169" s="38">
        <v>0</v>
      </c>
      <c r="D169" s="38">
        <v>7572462.1100000003</v>
      </c>
      <c r="E169" s="38">
        <v>7572462.1100000003</v>
      </c>
      <c r="F169" s="38">
        <v>-14520739.17</v>
      </c>
      <c r="G169" s="35">
        <f t="shared" si="14"/>
        <v>-191.75717169748901</v>
      </c>
      <c r="H169" s="55">
        <v>-14971060.890000001</v>
      </c>
    </row>
    <row r="170" spans="1:8" s="88" customFormat="1" ht="13.8" x14ac:dyDescent="0.2">
      <c r="A170" s="37" t="s">
        <v>1059</v>
      </c>
      <c r="B170" s="42" t="s">
        <v>1060</v>
      </c>
      <c r="C170" s="38">
        <v>0</v>
      </c>
      <c r="D170" s="38">
        <v>0</v>
      </c>
      <c r="E170" s="38">
        <v>0</v>
      </c>
      <c r="F170" s="38">
        <v>50788179.549999997</v>
      </c>
      <c r="G170" s="35">
        <f t="shared" si="14"/>
        <v>0</v>
      </c>
      <c r="H170" s="55">
        <v>30124191.260000002</v>
      </c>
    </row>
    <row r="171" spans="1:8" s="88" customFormat="1" ht="13.8" x14ac:dyDescent="0.2">
      <c r="A171" s="37" t="s">
        <v>1146</v>
      </c>
      <c r="B171" s="42" t="s">
        <v>1147</v>
      </c>
      <c r="C171" s="38">
        <v>0</v>
      </c>
      <c r="D171" s="38">
        <v>0</v>
      </c>
      <c r="E171" s="38">
        <v>0</v>
      </c>
      <c r="F171" s="38">
        <v>455342.98</v>
      </c>
      <c r="G171" s="35">
        <f t="shared" si="14"/>
        <v>0</v>
      </c>
      <c r="H171" s="55">
        <v>455342.98</v>
      </c>
    </row>
    <row r="172" spans="1:8" s="88" customFormat="1" ht="13.8" x14ac:dyDescent="0.2">
      <c r="A172" s="37" t="s">
        <v>1061</v>
      </c>
      <c r="B172" s="42" t="s">
        <v>1062</v>
      </c>
      <c r="C172" s="38">
        <v>0</v>
      </c>
      <c r="D172" s="38">
        <v>1398693.25</v>
      </c>
      <c r="E172" s="38">
        <v>1398693.25</v>
      </c>
      <c r="F172" s="38">
        <v>15957.69</v>
      </c>
      <c r="G172" s="35">
        <f t="shared" si="14"/>
        <v>1.1408999078246784</v>
      </c>
      <c r="H172" s="55">
        <v>15957.69</v>
      </c>
    </row>
    <row r="173" spans="1:8" s="88" customFormat="1" ht="13.8" x14ac:dyDescent="0.2">
      <c r="A173" s="37" t="s">
        <v>1063</v>
      </c>
      <c r="B173" s="42" t="s">
        <v>1064</v>
      </c>
      <c r="C173" s="38">
        <v>0</v>
      </c>
      <c r="D173" s="38">
        <v>0</v>
      </c>
      <c r="E173" s="38">
        <v>0</v>
      </c>
      <c r="F173" s="38">
        <v>59999.999999999971</v>
      </c>
      <c r="G173" s="35">
        <f t="shared" si="14"/>
        <v>0</v>
      </c>
      <c r="H173" s="55">
        <v>276613.71999999997</v>
      </c>
    </row>
    <row r="174" spans="1:8" s="88" customFormat="1" ht="13.8" x14ac:dyDescent="0.2">
      <c r="A174" s="37" t="s">
        <v>1065</v>
      </c>
      <c r="B174" s="42" t="s">
        <v>1066</v>
      </c>
      <c r="C174" s="38">
        <v>0</v>
      </c>
      <c r="D174" s="38">
        <v>0</v>
      </c>
      <c r="E174" s="38">
        <v>0</v>
      </c>
      <c r="F174" s="38">
        <v>60000</v>
      </c>
      <c r="G174" s="35">
        <f t="shared" si="14"/>
        <v>0</v>
      </c>
      <c r="H174" s="55">
        <v>60000</v>
      </c>
    </row>
    <row r="175" spans="1:8" s="88" customFormat="1" ht="13.8" x14ac:dyDescent="0.2">
      <c r="A175" s="126" t="s">
        <v>264</v>
      </c>
      <c r="B175" s="127" t="s">
        <v>66</v>
      </c>
      <c r="C175" s="66">
        <v>7443845671.8199997</v>
      </c>
      <c r="D175" s="66">
        <v>773389842.30999994</v>
      </c>
      <c r="E175" s="66">
        <v>8217235514.1300001</v>
      </c>
      <c r="F175" s="66">
        <v>7136599975.3099995</v>
      </c>
      <c r="G175" s="71">
        <f t="shared" si="14"/>
        <v>86.849159465348336</v>
      </c>
      <c r="H175" s="68">
        <v>6967717951.8199997</v>
      </c>
    </row>
    <row r="176" spans="1:8" ht="13.8" x14ac:dyDescent="0.3">
      <c r="A176" s="39" t="s">
        <v>61</v>
      </c>
      <c r="B176" s="39"/>
      <c r="C176" s="39"/>
      <c r="D176" s="39"/>
      <c r="E176" s="39"/>
      <c r="F176" s="39"/>
      <c r="G176" s="39"/>
      <c r="H176" s="53"/>
    </row>
  </sheetData>
  <mergeCells count="4">
    <mergeCell ref="A2:H2"/>
    <mergeCell ref="A5:B6"/>
    <mergeCell ref="A1:H1"/>
    <mergeCell ref="A175:B175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76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2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22.28515625" style="63" customWidth="1"/>
    <col min="11" max="11" width="17.140625" style="64" customWidth="1"/>
    <col min="12" max="12" width="18.85546875" style="63" bestFit="1" customWidth="1"/>
  </cols>
  <sheetData>
    <row r="1" spans="1:12" s="76" customFormat="1" ht="26.25" customHeight="1" x14ac:dyDescent="0.35">
      <c r="A1" s="136" t="s">
        <v>2345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63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4" t="s">
        <v>45</v>
      </c>
      <c r="B5" s="115"/>
      <c r="C5" s="114" t="s">
        <v>51</v>
      </c>
      <c r="D5" s="115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6"/>
      <c r="B6" s="117"/>
      <c r="C6" s="116"/>
      <c r="D6" s="117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421</v>
      </c>
      <c r="B7" s="16" t="s">
        <v>422</v>
      </c>
      <c r="C7" s="16" t="s">
        <v>1148</v>
      </c>
      <c r="D7" s="16" t="s">
        <v>1149</v>
      </c>
      <c r="E7" s="85">
        <v>440000</v>
      </c>
      <c r="F7" s="85">
        <v>0</v>
      </c>
      <c r="G7" s="85">
        <v>440000</v>
      </c>
      <c r="H7" s="85">
        <v>440000</v>
      </c>
      <c r="I7" s="85">
        <v>440000</v>
      </c>
      <c r="J7" s="85">
        <v>440000</v>
      </c>
      <c r="K7" s="85">
        <v>100</v>
      </c>
      <c r="L7" s="85">
        <v>330000</v>
      </c>
    </row>
    <row r="8" spans="1:12" ht="13.8" x14ac:dyDescent="0.2">
      <c r="A8" s="37" t="s">
        <v>66</v>
      </c>
      <c r="B8" s="16" t="s">
        <v>66</v>
      </c>
      <c r="C8" s="16" t="s">
        <v>1150</v>
      </c>
      <c r="D8" s="16" t="s">
        <v>1151</v>
      </c>
      <c r="E8" s="85">
        <v>20500</v>
      </c>
      <c r="F8" s="85">
        <v>0</v>
      </c>
      <c r="G8" s="85">
        <v>20500</v>
      </c>
      <c r="H8" s="85">
        <v>20500</v>
      </c>
      <c r="I8" s="85">
        <v>20500</v>
      </c>
      <c r="J8" s="85">
        <v>20500</v>
      </c>
      <c r="K8" s="85">
        <v>100</v>
      </c>
      <c r="L8" s="85">
        <v>15375</v>
      </c>
    </row>
    <row r="9" spans="1:12" ht="13.8" x14ac:dyDescent="0.2">
      <c r="A9" s="37" t="s">
        <v>66</v>
      </c>
      <c r="B9" s="16" t="s">
        <v>66</v>
      </c>
      <c r="C9" s="16" t="s">
        <v>1152</v>
      </c>
      <c r="D9" s="16" t="s">
        <v>1153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32600</v>
      </c>
      <c r="K9" s="85">
        <v>100</v>
      </c>
      <c r="L9" s="85">
        <v>16300</v>
      </c>
    </row>
    <row r="10" spans="1:12" ht="13.8" x14ac:dyDescent="0.2">
      <c r="A10" s="37" t="s">
        <v>66</v>
      </c>
      <c r="B10" s="16" t="s">
        <v>66</v>
      </c>
      <c r="C10" s="16" t="s">
        <v>1154</v>
      </c>
      <c r="D10" s="16" t="s">
        <v>1155</v>
      </c>
      <c r="E10" s="85">
        <v>39400</v>
      </c>
      <c r="F10" s="85">
        <v>0</v>
      </c>
      <c r="G10" s="85">
        <v>39400</v>
      </c>
      <c r="H10" s="85">
        <v>39400</v>
      </c>
      <c r="I10" s="85">
        <v>39400</v>
      </c>
      <c r="J10" s="85">
        <v>39400</v>
      </c>
      <c r="K10" s="85">
        <v>100</v>
      </c>
      <c r="L10" s="85">
        <v>0</v>
      </c>
    </row>
    <row r="11" spans="1:12" ht="13.8" x14ac:dyDescent="0.2">
      <c r="A11" s="37" t="s">
        <v>66</v>
      </c>
      <c r="B11" s="16" t="s">
        <v>66</v>
      </c>
      <c r="C11" s="27" t="s">
        <v>121</v>
      </c>
      <c r="D11" s="27" t="s">
        <v>66</v>
      </c>
      <c r="E11" s="90">
        <v>532500</v>
      </c>
      <c r="F11" s="90">
        <v>0</v>
      </c>
      <c r="G11" s="90">
        <v>532500</v>
      </c>
      <c r="H11" s="90">
        <v>532500</v>
      </c>
      <c r="I11" s="90">
        <v>532500</v>
      </c>
      <c r="J11" s="90">
        <v>532500</v>
      </c>
      <c r="K11" s="90">
        <v>100</v>
      </c>
      <c r="L11" s="90">
        <v>361675</v>
      </c>
    </row>
    <row r="12" spans="1:12" ht="13.8" x14ac:dyDescent="0.2">
      <c r="A12" s="37" t="s">
        <v>423</v>
      </c>
      <c r="B12" s="16" t="s">
        <v>424</v>
      </c>
      <c r="C12" s="16" t="s">
        <v>1156</v>
      </c>
      <c r="D12" s="16" t="s">
        <v>1157</v>
      </c>
      <c r="E12" s="85">
        <v>400</v>
      </c>
      <c r="F12" s="85">
        <v>0</v>
      </c>
      <c r="G12" s="85">
        <v>400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</row>
    <row r="13" spans="1:12" ht="13.8" x14ac:dyDescent="0.2">
      <c r="A13" s="37" t="s">
        <v>66</v>
      </c>
      <c r="B13" s="16" t="s">
        <v>66</v>
      </c>
      <c r="C13" s="16" t="s">
        <v>1158</v>
      </c>
      <c r="D13" s="16" t="s">
        <v>2346</v>
      </c>
      <c r="E13" s="85">
        <v>42100</v>
      </c>
      <c r="F13" s="85">
        <v>0</v>
      </c>
      <c r="G13" s="85">
        <v>42100</v>
      </c>
      <c r="H13" s="85">
        <v>4910.25</v>
      </c>
      <c r="I13" s="85">
        <v>4910.25</v>
      </c>
      <c r="J13" s="85">
        <v>4910.25</v>
      </c>
      <c r="K13" s="85">
        <v>11.6633016627078</v>
      </c>
      <c r="L13" s="85">
        <v>3271.51</v>
      </c>
    </row>
    <row r="14" spans="1:12" ht="13.8" x14ac:dyDescent="0.2">
      <c r="A14" s="37" t="s">
        <v>66</v>
      </c>
      <c r="B14" s="16" t="s">
        <v>66</v>
      </c>
      <c r="C14" s="27" t="s">
        <v>121</v>
      </c>
      <c r="D14" s="27" t="s">
        <v>66</v>
      </c>
      <c r="E14" s="90">
        <v>42500</v>
      </c>
      <c r="F14" s="90">
        <v>0</v>
      </c>
      <c r="G14" s="90">
        <v>42500</v>
      </c>
      <c r="H14" s="90">
        <v>4910.25</v>
      </c>
      <c r="I14" s="90">
        <v>4910.25</v>
      </c>
      <c r="J14" s="90">
        <v>4910.25</v>
      </c>
      <c r="K14" s="90">
        <v>11.5535294117647</v>
      </c>
      <c r="L14" s="90">
        <v>3271.51</v>
      </c>
    </row>
    <row r="15" spans="1:12" ht="13.8" x14ac:dyDescent="0.2">
      <c r="A15" s="37" t="s">
        <v>425</v>
      </c>
      <c r="B15" s="16" t="s">
        <v>426</v>
      </c>
      <c r="C15" s="16" t="s">
        <v>1159</v>
      </c>
      <c r="D15" s="16" t="s">
        <v>1160</v>
      </c>
      <c r="E15" s="85">
        <v>0</v>
      </c>
      <c r="F15" s="85">
        <v>5400</v>
      </c>
      <c r="G15" s="85">
        <v>5400</v>
      </c>
      <c r="H15" s="85">
        <v>5314.31</v>
      </c>
      <c r="I15" s="85">
        <v>5314.31</v>
      </c>
      <c r="J15" s="85">
        <v>5314.31</v>
      </c>
      <c r="K15" s="85">
        <v>98.413148148148196</v>
      </c>
      <c r="L15" s="85">
        <v>5314.31</v>
      </c>
    </row>
    <row r="16" spans="1:12" ht="13.8" x14ac:dyDescent="0.2">
      <c r="A16" s="37" t="s">
        <v>66</v>
      </c>
      <c r="B16" s="16" t="s">
        <v>66</v>
      </c>
      <c r="C16" s="27" t="s">
        <v>121</v>
      </c>
      <c r="D16" s="27" t="s">
        <v>66</v>
      </c>
      <c r="E16" s="90">
        <v>0</v>
      </c>
      <c r="F16" s="90">
        <v>5400</v>
      </c>
      <c r="G16" s="90">
        <v>5400</v>
      </c>
      <c r="H16" s="90">
        <v>5314.31</v>
      </c>
      <c r="I16" s="90">
        <v>5314.31</v>
      </c>
      <c r="J16" s="90">
        <v>5314.31</v>
      </c>
      <c r="K16" s="90">
        <v>98.413148148148196</v>
      </c>
      <c r="L16" s="90">
        <v>5314.31</v>
      </c>
    </row>
    <row r="17" spans="1:12" ht="13.8" x14ac:dyDescent="0.2">
      <c r="A17" s="37" t="s">
        <v>429</v>
      </c>
      <c r="B17" s="16" t="s">
        <v>430</v>
      </c>
      <c r="C17" s="16" t="s">
        <v>1161</v>
      </c>
      <c r="D17" s="16" t="s">
        <v>1162</v>
      </c>
      <c r="E17" s="85">
        <v>1000</v>
      </c>
      <c r="F17" s="85">
        <v>-778.57</v>
      </c>
      <c r="G17" s="85">
        <v>221.43</v>
      </c>
      <c r="H17" s="85">
        <v>221.43</v>
      </c>
      <c r="I17" s="85">
        <v>221.43</v>
      </c>
      <c r="J17" s="85">
        <v>221.43</v>
      </c>
      <c r="K17" s="85">
        <v>100</v>
      </c>
      <c r="L17" s="85">
        <v>221.43</v>
      </c>
    </row>
    <row r="18" spans="1:12" ht="13.8" x14ac:dyDescent="0.2">
      <c r="A18" s="37" t="s">
        <v>66</v>
      </c>
      <c r="B18" s="16" t="s">
        <v>66</v>
      </c>
      <c r="C18" s="16" t="s">
        <v>1163</v>
      </c>
      <c r="D18" s="16" t="s">
        <v>1164</v>
      </c>
      <c r="E18" s="85">
        <v>1000</v>
      </c>
      <c r="F18" s="85">
        <v>-1000</v>
      </c>
      <c r="G18" s="85">
        <v>0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</row>
    <row r="19" spans="1:12" ht="13.8" x14ac:dyDescent="0.2">
      <c r="A19" s="37" t="s">
        <v>66</v>
      </c>
      <c r="B19" s="16" t="s">
        <v>66</v>
      </c>
      <c r="C19" s="27" t="s">
        <v>121</v>
      </c>
      <c r="D19" s="27" t="s">
        <v>66</v>
      </c>
      <c r="E19" s="90">
        <v>2000</v>
      </c>
      <c r="F19" s="90">
        <v>-1778.57</v>
      </c>
      <c r="G19" s="90">
        <v>221.43</v>
      </c>
      <c r="H19" s="90">
        <v>221.43</v>
      </c>
      <c r="I19" s="90">
        <v>221.43</v>
      </c>
      <c r="J19" s="90">
        <v>221.43</v>
      </c>
      <c r="K19" s="90">
        <v>100</v>
      </c>
      <c r="L19" s="90">
        <v>221.43</v>
      </c>
    </row>
    <row r="20" spans="1:12" ht="13.8" x14ac:dyDescent="0.2">
      <c r="A20" s="37" t="s">
        <v>431</v>
      </c>
      <c r="B20" s="16" t="s">
        <v>432</v>
      </c>
      <c r="C20" s="16" t="s">
        <v>1165</v>
      </c>
      <c r="D20" s="16" t="s">
        <v>1166</v>
      </c>
      <c r="E20" s="85">
        <v>100</v>
      </c>
      <c r="F20" s="85">
        <v>0</v>
      </c>
      <c r="G20" s="85">
        <v>100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</row>
    <row r="21" spans="1:12" ht="13.8" x14ac:dyDescent="0.2">
      <c r="A21" s="37" t="s">
        <v>66</v>
      </c>
      <c r="B21" s="16" t="s">
        <v>66</v>
      </c>
      <c r="C21" s="27" t="s">
        <v>121</v>
      </c>
      <c r="D21" s="27" t="s">
        <v>66</v>
      </c>
      <c r="E21" s="90">
        <v>100</v>
      </c>
      <c r="F21" s="90">
        <v>0</v>
      </c>
      <c r="G21" s="90">
        <v>100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</row>
    <row r="22" spans="1:12" ht="13.8" x14ac:dyDescent="0.2">
      <c r="A22" s="37" t="s">
        <v>433</v>
      </c>
      <c r="B22" s="16" t="s">
        <v>434</v>
      </c>
      <c r="C22" s="16" t="s">
        <v>1167</v>
      </c>
      <c r="D22" s="16" t="s">
        <v>1168</v>
      </c>
      <c r="E22" s="85">
        <v>70000</v>
      </c>
      <c r="F22" s="85">
        <v>-53761.8</v>
      </c>
      <c r="G22" s="85">
        <v>16238.2</v>
      </c>
      <c r="H22" s="85">
        <v>16238.2</v>
      </c>
      <c r="I22" s="85">
        <v>16238.2</v>
      </c>
      <c r="J22" s="85">
        <v>16238.2</v>
      </c>
      <c r="K22" s="85">
        <v>100</v>
      </c>
      <c r="L22" s="85">
        <v>16238.2</v>
      </c>
    </row>
    <row r="23" spans="1:12" ht="13.8" x14ac:dyDescent="0.2">
      <c r="A23" s="37" t="s">
        <v>66</v>
      </c>
      <c r="B23" s="16" t="s">
        <v>66</v>
      </c>
      <c r="C23" s="16" t="s">
        <v>1169</v>
      </c>
      <c r="D23" s="16" t="s">
        <v>2347</v>
      </c>
      <c r="E23" s="85">
        <v>75000</v>
      </c>
      <c r="F23" s="85">
        <v>0</v>
      </c>
      <c r="G23" s="85">
        <v>75000</v>
      </c>
      <c r="H23" s="85">
        <v>7957.29</v>
      </c>
      <c r="I23" s="85">
        <v>7957.29</v>
      </c>
      <c r="J23" s="85">
        <v>7957.29</v>
      </c>
      <c r="K23" s="85">
        <v>10.609719999999999</v>
      </c>
      <c r="L23" s="85">
        <v>5016.99</v>
      </c>
    </row>
    <row r="24" spans="1:12" ht="13.8" x14ac:dyDescent="0.2">
      <c r="A24" s="37" t="s">
        <v>66</v>
      </c>
      <c r="B24" s="16" t="s">
        <v>66</v>
      </c>
      <c r="C24" s="16" t="s">
        <v>1170</v>
      </c>
      <c r="D24" s="16" t="s">
        <v>2348</v>
      </c>
      <c r="E24" s="85">
        <v>25000</v>
      </c>
      <c r="F24" s="85">
        <v>-8975.65</v>
      </c>
      <c r="G24" s="85">
        <v>16024.35</v>
      </c>
      <c r="H24" s="85">
        <v>26024.35</v>
      </c>
      <c r="I24" s="85">
        <v>26024.35</v>
      </c>
      <c r="J24" s="85">
        <v>26024.35</v>
      </c>
      <c r="K24" s="85">
        <v>162.40502734900301</v>
      </c>
      <c r="L24" s="85">
        <v>21940.6</v>
      </c>
    </row>
    <row r="25" spans="1:12" ht="13.8" x14ac:dyDescent="0.2">
      <c r="A25" s="37" t="s">
        <v>66</v>
      </c>
      <c r="B25" s="16" t="s">
        <v>66</v>
      </c>
      <c r="C25" s="16" t="s">
        <v>1171</v>
      </c>
      <c r="D25" s="16" t="s">
        <v>2349</v>
      </c>
      <c r="E25" s="85">
        <v>50000</v>
      </c>
      <c r="F25" s="85">
        <v>0</v>
      </c>
      <c r="G25" s="85">
        <v>50000</v>
      </c>
      <c r="H25" s="85">
        <v>39987.32</v>
      </c>
      <c r="I25" s="85">
        <v>39987.32</v>
      </c>
      <c r="J25" s="85">
        <v>39987.32</v>
      </c>
      <c r="K25" s="85">
        <v>79.974639999999994</v>
      </c>
      <c r="L25" s="85">
        <v>0</v>
      </c>
    </row>
    <row r="26" spans="1:12" ht="13.8" x14ac:dyDescent="0.2">
      <c r="A26" s="37" t="s">
        <v>66</v>
      </c>
      <c r="B26" s="16" t="s">
        <v>66</v>
      </c>
      <c r="C26" s="16" t="s">
        <v>1172</v>
      </c>
      <c r="D26" s="16" t="s">
        <v>1173</v>
      </c>
      <c r="E26" s="85">
        <v>0</v>
      </c>
      <c r="F26" s="85">
        <v>0</v>
      </c>
      <c r="G26" s="85">
        <v>0</v>
      </c>
      <c r="H26" s="85">
        <v>3216.18</v>
      </c>
      <c r="I26" s="85">
        <v>3216.18</v>
      </c>
      <c r="J26" s="85">
        <v>3216.18</v>
      </c>
      <c r="K26" s="85">
        <v>0</v>
      </c>
      <c r="L26" s="85">
        <v>3216.18</v>
      </c>
    </row>
    <row r="27" spans="1:12" ht="13.8" x14ac:dyDescent="0.2">
      <c r="A27" s="37" t="s">
        <v>66</v>
      </c>
      <c r="B27" s="16" t="s">
        <v>66</v>
      </c>
      <c r="C27" s="16" t="s">
        <v>1174</v>
      </c>
      <c r="D27" s="16" t="s">
        <v>1175</v>
      </c>
      <c r="E27" s="85">
        <v>0</v>
      </c>
      <c r="F27" s="85">
        <v>0</v>
      </c>
      <c r="G27" s="85">
        <v>0</v>
      </c>
      <c r="H27" s="85">
        <v>1015013.64</v>
      </c>
      <c r="I27" s="85">
        <v>1015013.64</v>
      </c>
      <c r="J27" s="85">
        <v>918289.38</v>
      </c>
      <c r="K27" s="85">
        <v>0</v>
      </c>
      <c r="L27" s="85">
        <v>620181.81000000006</v>
      </c>
    </row>
    <row r="28" spans="1:12" ht="13.8" x14ac:dyDescent="0.2">
      <c r="A28" s="37" t="s">
        <v>66</v>
      </c>
      <c r="B28" s="16" t="s">
        <v>66</v>
      </c>
      <c r="C28" s="16" t="s">
        <v>1176</v>
      </c>
      <c r="D28" s="16" t="s">
        <v>1177</v>
      </c>
      <c r="E28" s="85">
        <v>0</v>
      </c>
      <c r="F28" s="85">
        <v>0</v>
      </c>
      <c r="G28" s="85">
        <v>0</v>
      </c>
      <c r="H28" s="85">
        <v>240281.04</v>
      </c>
      <c r="I28" s="85">
        <v>203742.36</v>
      </c>
      <c r="J28" s="85">
        <v>194035.81</v>
      </c>
      <c r="K28" s="85">
        <v>0</v>
      </c>
      <c r="L28" s="85">
        <v>167443.79999999999</v>
      </c>
    </row>
    <row r="29" spans="1:12" ht="13.8" x14ac:dyDescent="0.2">
      <c r="A29" s="37" t="s">
        <v>66</v>
      </c>
      <c r="B29" s="16" t="s">
        <v>66</v>
      </c>
      <c r="C29" s="16" t="s">
        <v>1178</v>
      </c>
      <c r="D29" s="16" t="s">
        <v>1179</v>
      </c>
      <c r="E29" s="85">
        <v>4000</v>
      </c>
      <c r="F29" s="85">
        <v>-3100.99</v>
      </c>
      <c r="G29" s="85">
        <v>899.01</v>
      </c>
      <c r="H29" s="85">
        <v>899.01</v>
      </c>
      <c r="I29" s="85">
        <v>899.01</v>
      </c>
      <c r="J29" s="85">
        <v>899.01</v>
      </c>
      <c r="K29" s="85">
        <v>100</v>
      </c>
      <c r="L29" s="85">
        <v>899.01</v>
      </c>
    </row>
    <row r="30" spans="1:12" ht="13.8" x14ac:dyDescent="0.2">
      <c r="A30" s="37" t="s">
        <v>66</v>
      </c>
      <c r="B30" s="16" t="s">
        <v>66</v>
      </c>
      <c r="C30" s="16" t="s">
        <v>1180</v>
      </c>
      <c r="D30" s="16" t="s">
        <v>1181</v>
      </c>
      <c r="E30" s="85">
        <v>25000</v>
      </c>
      <c r="F30" s="85">
        <v>-1045.77</v>
      </c>
      <c r="G30" s="85">
        <v>23954.23</v>
      </c>
      <c r="H30" s="85">
        <v>23954.23</v>
      </c>
      <c r="I30" s="85">
        <v>23954.23</v>
      </c>
      <c r="J30" s="85">
        <v>23954.22</v>
      </c>
      <c r="K30" s="85">
        <v>99.999958253719697</v>
      </c>
      <c r="L30" s="85">
        <v>16687.72</v>
      </c>
    </row>
    <row r="31" spans="1:12" ht="13.8" x14ac:dyDescent="0.2">
      <c r="A31" s="37" t="s">
        <v>66</v>
      </c>
      <c r="B31" s="16" t="s">
        <v>66</v>
      </c>
      <c r="C31" s="16" t="s">
        <v>1182</v>
      </c>
      <c r="D31" s="16" t="s">
        <v>1183</v>
      </c>
      <c r="E31" s="85">
        <v>200000</v>
      </c>
      <c r="F31" s="85">
        <v>0</v>
      </c>
      <c r="G31" s="85">
        <v>200000</v>
      </c>
      <c r="H31" s="85">
        <v>140250.06</v>
      </c>
      <c r="I31" s="85">
        <v>140250.06</v>
      </c>
      <c r="J31" s="85">
        <v>122136.36</v>
      </c>
      <c r="K31" s="85">
        <v>61.068179999999998</v>
      </c>
      <c r="L31" s="85">
        <v>79369.77</v>
      </c>
    </row>
    <row r="32" spans="1:12" ht="13.8" x14ac:dyDescent="0.2">
      <c r="A32" s="37" t="s">
        <v>66</v>
      </c>
      <c r="B32" s="16" t="s">
        <v>66</v>
      </c>
      <c r="C32" s="16" t="s">
        <v>1184</v>
      </c>
      <c r="D32" s="16" t="s">
        <v>1185</v>
      </c>
      <c r="E32" s="85">
        <v>0</v>
      </c>
      <c r="F32" s="85">
        <v>0</v>
      </c>
      <c r="G32" s="85">
        <v>0</v>
      </c>
      <c r="H32" s="85">
        <v>0</v>
      </c>
      <c r="I32" s="85">
        <v>0</v>
      </c>
      <c r="J32" s="85">
        <v>0</v>
      </c>
      <c r="K32" s="85">
        <v>0</v>
      </c>
      <c r="L32" s="85">
        <v>0</v>
      </c>
    </row>
    <row r="33" spans="1:12" ht="13.8" x14ac:dyDescent="0.2">
      <c r="A33" s="37" t="s">
        <v>66</v>
      </c>
      <c r="B33" s="16" t="s">
        <v>66</v>
      </c>
      <c r="C33" s="16" t="s">
        <v>1186</v>
      </c>
      <c r="D33" s="16" t="s">
        <v>1187</v>
      </c>
      <c r="E33" s="85">
        <v>164300</v>
      </c>
      <c r="F33" s="85">
        <v>0</v>
      </c>
      <c r="G33" s="85">
        <v>164300</v>
      </c>
      <c r="H33" s="85">
        <v>37815.4</v>
      </c>
      <c r="I33" s="85">
        <v>37815.4</v>
      </c>
      <c r="J33" s="85">
        <v>37815.4</v>
      </c>
      <c r="K33" s="85">
        <v>23.016068167985399</v>
      </c>
      <c r="L33" s="85">
        <v>37815.4</v>
      </c>
    </row>
    <row r="34" spans="1:12" ht="13.8" x14ac:dyDescent="0.2">
      <c r="A34" s="37" t="s">
        <v>66</v>
      </c>
      <c r="B34" s="16" t="s">
        <v>66</v>
      </c>
      <c r="C34" s="16" t="s">
        <v>1188</v>
      </c>
      <c r="D34" s="16" t="s">
        <v>1189</v>
      </c>
      <c r="E34" s="85">
        <v>0</v>
      </c>
      <c r="F34" s="85">
        <v>-378</v>
      </c>
      <c r="G34" s="85">
        <v>-378</v>
      </c>
      <c r="H34" s="85">
        <v>34122</v>
      </c>
      <c r="I34" s="85">
        <v>34122</v>
      </c>
      <c r="J34" s="85">
        <v>34122</v>
      </c>
      <c r="K34" s="85">
        <v>-9026.9841269841309</v>
      </c>
      <c r="L34" s="85">
        <v>0</v>
      </c>
    </row>
    <row r="35" spans="1:12" ht="13.8" x14ac:dyDescent="0.2">
      <c r="A35" s="37" t="s">
        <v>66</v>
      </c>
      <c r="B35" s="16" t="s">
        <v>66</v>
      </c>
      <c r="C35" s="16" t="s">
        <v>1190</v>
      </c>
      <c r="D35" s="16" t="s">
        <v>1191</v>
      </c>
      <c r="E35" s="85">
        <v>0</v>
      </c>
      <c r="F35" s="85">
        <v>10000</v>
      </c>
      <c r="G35" s="85">
        <v>10000</v>
      </c>
      <c r="H35" s="85">
        <v>0</v>
      </c>
      <c r="I35" s="85">
        <v>0</v>
      </c>
      <c r="J35" s="85">
        <v>0</v>
      </c>
      <c r="K35" s="85">
        <v>0</v>
      </c>
      <c r="L35" s="85">
        <v>0</v>
      </c>
    </row>
    <row r="36" spans="1:12" ht="13.8" x14ac:dyDescent="0.2">
      <c r="A36" s="37" t="s">
        <v>66</v>
      </c>
      <c r="B36" s="16" t="s">
        <v>66</v>
      </c>
      <c r="C36" s="16" t="s">
        <v>1192</v>
      </c>
      <c r="D36" s="16" t="s">
        <v>1193</v>
      </c>
      <c r="E36" s="85">
        <v>1245500</v>
      </c>
      <c r="F36" s="85">
        <v>264483.34000000003</v>
      </c>
      <c r="G36" s="85">
        <v>1509983.34</v>
      </c>
      <c r="H36" s="85">
        <v>1159757.79</v>
      </c>
      <c r="I36" s="85">
        <v>907209.28</v>
      </c>
      <c r="J36" s="85">
        <v>583700.22</v>
      </c>
      <c r="K36" s="85">
        <v>38.656070205383898</v>
      </c>
      <c r="L36" s="85">
        <v>507467.09</v>
      </c>
    </row>
    <row r="37" spans="1:12" ht="13.8" x14ac:dyDescent="0.2">
      <c r="A37" s="37" t="s">
        <v>66</v>
      </c>
      <c r="B37" s="16" t="s">
        <v>66</v>
      </c>
      <c r="C37" s="16" t="s">
        <v>1194</v>
      </c>
      <c r="D37" s="16" t="s">
        <v>1195</v>
      </c>
      <c r="E37" s="85">
        <v>200000</v>
      </c>
      <c r="F37" s="85">
        <v>-100000</v>
      </c>
      <c r="G37" s="85">
        <v>100000</v>
      </c>
      <c r="H37" s="85">
        <v>0</v>
      </c>
      <c r="I37" s="85">
        <v>0</v>
      </c>
      <c r="J37" s="85">
        <v>0</v>
      </c>
      <c r="K37" s="85">
        <v>0</v>
      </c>
      <c r="L37" s="85">
        <v>0</v>
      </c>
    </row>
    <row r="38" spans="1:12" ht="13.8" x14ac:dyDescent="0.2">
      <c r="A38" s="37" t="s">
        <v>66</v>
      </c>
      <c r="B38" s="16" t="s">
        <v>66</v>
      </c>
      <c r="C38" s="16" t="s">
        <v>1196</v>
      </c>
      <c r="D38" s="16" t="s">
        <v>1197</v>
      </c>
      <c r="E38" s="85">
        <v>0</v>
      </c>
      <c r="F38" s="85">
        <v>0</v>
      </c>
      <c r="G38" s="85">
        <v>0</v>
      </c>
      <c r="H38" s="85">
        <v>17255.810000000001</v>
      </c>
      <c r="I38" s="85">
        <v>17255.810000000001</v>
      </c>
      <c r="J38" s="85">
        <v>17255.810000000001</v>
      </c>
      <c r="K38" s="85">
        <v>0</v>
      </c>
      <c r="L38" s="85">
        <v>17255.810000000001</v>
      </c>
    </row>
    <row r="39" spans="1:12" ht="13.8" x14ac:dyDescent="0.2">
      <c r="A39" s="37" t="s">
        <v>66</v>
      </c>
      <c r="B39" s="16" t="s">
        <v>66</v>
      </c>
      <c r="C39" s="16" t="s">
        <v>1198</v>
      </c>
      <c r="D39" s="16" t="s">
        <v>1199</v>
      </c>
      <c r="E39" s="85">
        <v>20000</v>
      </c>
      <c r="F39" s="85">
        <v>-51472.22</v>
      </c>
      <c r="G39" s="85">
        <v>-31472.22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</row>
    <row r="40" spans="1:12" ht="13.8" x14ac:dyDescent="0.2">
      <c r="A40" s="37" t="s">
        <v>66</v>
      </c>
      <c r="B40" s="16" t="s">
        <v>66</v>
      </c>
      <c r="C40" s="16" t="s">
        <v>1200</v>
      </c>
      <c r="D40" s="16" t="s">
        <v>1201</v>
      </c>
      <c r="E40" s="85">
        <v>2529547.7999999998</v>
      </c>
      <c r="F40" s="85">
        <v>-1597626.74</v>
      </c>
      <c r="G40" s="85">
        <v>931921.06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</row>
    <row r="41" spans="1:12" ht="13.8" x14ac:dyDescent="0.2">
      <c r="A41" s="37" t="s">
        <v>66</v>
      </c>
      <c r="B41" s="16" t="s">
        <v>66</v>
      </c>
      <c r="C41" s="16" t="s">
        <v>1202</v>
      </c>
      <c r="D41" s="16" t="s">
        <v>2350</v>
      </c>
      <c r="E41" s="85">
        <v>142800</v>
      </c>
      <c r="F41" s="85">
        <v>-142800</v>
      </c>
      <c r="G41" s="85">
        <v>0</v>
      </c>
      <c r="H41" s="85">
        <v>0</v>
      </c>
      <c r="I41" s="85">
        <v>0</v>
      </c>
      <c r="J41" s="85">
        <v>0</v>
      </c>
      <c r="K41" s="85">
        <v>0</v>
      </c>
      <c r="L41" s="85">
        <v>0</v>
      </c>
    </row>
    <row r="42" spans="1:12" ht="13.8" x14ac:dyDescent="0.2">
      <c r="A42" s="37" t="s">
        <v>66</v>
      </c>
      <c r="B42" s="16" t="s">
        <v>66</v>
      </c>
      <c r="C42" s="16" t="s">
        <v>1203</v>
      </c>
      <c r="D42" s="16" t="s">
        <v>1204</v>
      </c>
      <c r="E42" s="85">
        <v>0</v>
      </c>
      <c r="F42" s="85">
        <v>0</v>
      </c>
      <c r="G42" s="85">
        <v>0</v>
      </c>
      <c r="H42" s="85">
        <v>87955.04</v>
      </c>
      <c r="I42" s="85">
        <v>87955.04</v>
      </c>
      <c r="J42" s="85">
        <v>87955.04</v>
      </c>
      <c r="K42" s="85">
        <v>0</v>
      </c>
      <c r="L42" s="85">
        <v>0</v>
      </c>
    </row>
    <row r="43" spans="1:12" ht="13.8" x14ac:dyDescent="0.2">
      <c r="A43" s="37" t="s">
        <v>66</v>
      </c>
      <c r="B43" s="16" t="s">
        <v>66</v>
      </c>
      <c r="C43" s="16" t="s">
        <v>1205</v>
      </c>
      <c r="D43" s="16" t="s">
        <v>1206</v>
      </c>
      <c r="E43" s="85">
        <v>15000</v>
      </c>
      <c r="F43" s="85">
        <v>-15000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L43" s="85">
        <v>0</v>
      </c>
    </row>
    <row r="44" spans="1:12" ht="13.8" x14ac:dyDescent="0.2">
      <c r="A44" s="37" t="s">
        <v>66</v>
      </c>
      <c r="B44" s="16" t="s">
        <v>66</v>
      </c>
      <c r="C44" s="16" t="s">
        <v>1207</v>
      </c>
      <c r="D44" s="16" t="s">
        <v>2351</v>
      </c>
      <c r="E44" s="85">
        <v>70000</v>
      </c>
      <c r="F44" s="85">
        <v>-29672.78</v>
      </c>
      <c r="G44" s="85">
        <v>40327.22</v>
      </c>
      <c r="H44" s="85">
        <v>0</v>
      </c>
      <c r="I44" s="85">
        <v>0</v>
      </c>
      <c r="J44" s="85">
        <v>0</v>
      </c>
      <c r="K44" s="85">
        <v>0</v>
      </c>
      <c r="L44" s="85">
        <v>0</v>
      </c>
    </row>
    <row r="45" spans="1:12" ht="13.8" x14ac:dyDescent="0.2">
      <c r="A45" s="37" t="s">
        <v>66</v>
      </c>
      <c r="B45" s="16" t="s">
        <v>66</v>
      </c>
      <c r="C45" s="16" t="s">
        <v>1208</v>
      </c>
      <c r="D45" s="16" t="s">
        <v>1209</v>
      </c>
      <c r="E45" s="85">
        <v>0</v>
      </c>
      <c r="F45" s="85">
        <v>0</v>
      </c>
      <c r="G45" s="85">
        <v>0</v>
      </c>
      <c r="H45" s="85">
        <v>4176.0600000000004</v>
      </c>
      <c r="I45" s="85">
        <v>4176.0600000000004</v>
      </c>
      <c r="J45" s="85">
        <v>4176.0600000000004</v>
      </c>
      <c r="K45" s="85">
        <v>0</v>
      </c>
      <c r="L45" s="85">
        <v>4176.0600000000004</v>
      </c>
    </row>
    <row r="46" spans="1:12" ht="13.8" x14ac:dyDescent="0.2">
      <c r="A46" s="37" t="s">
        <v>66</v>
      </c>
      <c r="B46" s="16" t="s">
        <v>66</v>
      </c>
      <c r="C46" s="16" t="s">
        <v>1210</v>
      </c>
      <c r="D46" s="16" t="s">
        <v>1211</v>
      </c>
      <c r="E46" s="85">
        <v>310000</v>
      </c>
      <c r="F46" s="85">
        <v>-244213.7</v>
      </c>
      <c r="G46" s="85">
        <v>65786.3</v>
      </c>
      <c r="H46" s="85">
        <v>45535.09</v>
      </c>
      <c r="I46" s="85">
        <v>45535.09</v>
      </c>
      <c r="J46" s="85">
        <v>45535.09</v>
      </c>
      <c r="K46" s="85">
        <v>69.216675812441196</v>
      </c>
      <c r="L46" s="85">
        <v>6318.94</v>
      </c>
    </row>
    <row r="47" spans="1:12" ht="13.8" x14ac:dyDescent="0.2">
      <c r="A47" s="37" t="s">
        <v>66</v>
      </c>
      <c r="B47" s="16" t="s">
        <v>66</v>
      </c>
      <c r="C47" s="16" t="s">
        <v>1212</v>
      </c>
      <c r="D47" s="16" t="s">
        <v>2352</v>
      </c>
      <c r="E47" s="85">
        <v>3000</v>
      </c>
      <c r="F47" s="85">
        <v>-10300</v>
      </c>
      <c r="G47" s="85">
        <v>-7300</v>
      </c>
      <c r="H47" s="85">
        <v>0</v>
      </c>
      <c r="I47" s="85">
        <v>0</v>
      </c>
      <c r="J47" s="85">
        <v>0</v>
      </c>
      <c r="K47" s="85">
        <v>0</v>
      </c>
      <c r="L47" s="85">
        <v>0</v>
      </c>
    </row>
    <row r="48" spans="1:12" ht="13.8" x14ac:dyDescent="0.2">
      <c r="A48" s="37" t="s">
        <v>66</v>
      </c>
      <c r="B48" s="16" t="s">
        <v>66</v>
      </c>
      <c r="C48" s="16" t="s">
        <v>1213</v>
      </c>
      <c r="D48" s="16" t="s">
        <v>1214</v>
      </c>
      <c r="E48" s="85">
        <v>7300</v>
      </c>
      <c r="F48" s="85">
        <v>0</v>
      </c>
      <c r="G48" s="85">
        <v>7300</v>
      </c>
      <c r="H48" s="85">
        <v>0</v>
      </c>
      <c r="I48" s="85">
        <v>0</v>
      </c>
      <c r="J48" s="85">
        <v>0</v>
      </c>
      <c r="K48" s="85">
        <v>0</v>
      </c>
      <c r="L48" s="85">
        <v>0</v>
      </c>
    </row>
    <row r="49" spans="1:12" ht="13.8" x14ac:dyDescent="0.2">
      <c r="A49" s="37" t="s">
        <v>66</v>
      </c>
      <c r="B49" s="16" t="s">
        <v>66</v>
      </c>
      <c r="C49" s="16" t="s">
        <v>1215</v>
      </c>
      <c r="D49" s="16" t="s">
        <v>2353</v>
      </c>
      <c r="E49" s="85">
        <v>0</v>
      </c>
      <c r="F49" s="85">
        <v>309581.40000000002</v>
      </c>
      <c r="G49" s="85">
        <v>309581.40000000002</v>
      </c>
      <c r="H49" s="85">
        <v>99892.58</v>
      </c>
      <c r="I49" s="85">
        <v>99892.58</v>
      </c>
      <c r="J49" s="85">
        <v>0</v>
      </c>
      <c r="K49" s="85">
        <v>0</v>
      </c>
      <c r="L49" s="85">
        <v>0</v>
      </c>
    </row>
    <row r="50" spans="1:12" ht="13.8" x14ac:dyDescent="0.2">
      <c r="A50" s="37" t="s">
        <v>66</v>
      </c>
      <c r="B50" s="16" t="s">
        <v>66</v>
      </c>
      <c r="C50" s="16" t="s">
        <v>1216</v>
      </c>
      <c r="D50" s="16" t="s">
        <v>2354</v>
      </c>
      <c r="E50" s="85">
        <v>375000</v>
      </c>
      <c r="F50" s="85">
        <v>0</v>
      </c>
      <c r="G50" s="85">
        <v>375000</v>
      </c>
      <c r="H50" s="85">
        <v>397780.94</v>
      </c>
      <c r="I50" s="85">
        <v>322400.3</v>
      </c>
      <c r="J50" s="85">
        <v>146293.85999999999</v>
      </c>
      <c r="K50" s="85">
        <v>39.011696000000001</v>
      </c>
      <c r="L50" s="85">
        <v>0</v>
      </c>
    </row>
    <row r="51" spans="1:12" ht="13.8" x14ac:dyDescent="0.2">
      <c r="A51" s="37" t="s">
        <v>66</v>
      </c>
      <c r="B51" s="16" t="s">
        <v>66</v>
      </c>
      <c r="C51" s="16" t="s">
        <v>1217</v>
      </c>
      <c r="D51" s="16" t="s">
        <v>2355</v>
      </c>
      <c r="E51" s="85">
        <v>0</v>
      </c>
      <c r="F51" s="85">
        <v>0</v>
      </c>
      <c r="G51" s="85">
        <v>0</v>
      </c>
      <c r="H51" s="85">
        <v>54832.27</v>
      </c>
      <c r="I51" s="85">
        <v>54832.27</v>
      </c>
      <c r="J51" s="85">
        <v>0</v>
      </c>
      <c r="K51" s="85">
        <v>0</v>
      </c>
      <c r="L51" s="85">
        <v>0</v>
      </c>
    </row>
    <row r="52" spans="1:12" ht="13.8" x14ac:dyDescent="0.2">
      <c r="A52" s="37" t="s">
        <v>66</v>
      </c>
      <c r="B52" s="16" t="s">
        <v>66</v>
      </c>
      <c r="C52" s="16" t="s">
        <v>1218</v>
      </c>
      <c r="D52" s="16" t="s">
        <v>2356</v>
      </c>
      <c r="E52" s="85">
        <v>0</v>
      </c>
      <c r="F52" s="85">
        <v>2431849.21</v>
      </c>
      <c r="G52" s="85">
        <v>2431849.21</v>
      </c>
      <c r="H52" s="85">
        <v>963844.07</v>
      </c>
      <c r="I52" s="85">
        <v>963844.07</v>
      </c>
      <c r="J52" s="85">
        <v>377972.9</v>
      </c>
      <c r="K52" s="85">
        <v>15.5426125290063</v>
      </c>
      <c r="L52" s="85">
        <v>28113.08</v>
      </c>
    </row>
    <row r="53" spans="1:12" ht="13.8" x14ac:dyDescent="0.2">
      <c r="A53" s="37" t="s">
        <v>66</v>
      </c>
      <c r="B53" s="16" t="s">
        <v>66</v>
      </c>
      <c r="C53" s="16" t="s">
        <v>1219</v>
      </c>
      <c r="D53" s="16" t="s">
        <v>2357</v>
      </c>
      <c r="E53" s="85">
        <v>0</v>
      </c>
      <c r="F53" s="85">
        <v>8559264</v>
      </c>
      <c r="G53" s="85">
        <v>8559264</v>
      </c>
      <c r="H53" s="85">
        <v>869817.95</v>
      </c>
      <c r="I53" s="85">
        <v>869817.95</v>
      </c>
      <c r="J53" s="85">
        <v>865537.43</v>
      </c>
      <c r="K53" s="85">
        <v>10.1122880425233</v>
      </c>
      <c r="L53" s="85">
        <v>214048.98</v>
      </c>
    </row>
    <row r="54" spans="1:12" ht="13.8" x14ac:dyDescent="0.2">
      <c r="A54" s="37" t="s">
        <v>66</v>
      </c>
      <c r="B54" s="16" t="s">
        <v>66</v>
      </c>
      <c r="C54" s="16" t="s">
        <v>1220</v>
      </c>
      <c r="D54" s="16" t="s">
        <v>2358</v>
      </c>
      <c r="E54" s="85">
        <v>42014.41</v>
      </c>
      <c r="F54" s="85">
        <v>-42014.41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</row>
    <row r="55" spans="1:12" ht="13.8" x14ac:dyDescent="0.2">
      <c r="A55" s="37" t="s">
        <v>66</v>
      </c>
      <c r="B55" s="16" t="s">
        <v>66</v>
      </c>
      <c r="C55" s="16" t="s">
        <v>1221</v>
      </c>
      <c r="D55" s="16" t="s">
        <v>2359</v>
      </c>
      <c r="E55" s="85">
        <v>44130.76</v>
      </c>
      <c r="F55" s="85">
        <v>0</v>
      </c>
      <c r="G55" s="85">
        <v>44130.76</v>
      </c>
      <c r="H55" s="85">
        <v>14637.46</v>
      </c>
      <c r="I55" s="85">
        <v>14637.46</v>
      </c>
      <c r="J55" s="85">
        <v>14637.46</v>
      </c>
      <c r="K55" s="85">
        <v>33.168384138410502</v>
      </c>
      <c r="L55" s="85">
        <v>0</v>
      </c>
    </row>
    <row r="56" spans="1:12" ht="13.8" x14ac:dyDescent="0.2">
      <c r="A56" s="37" t="s">
        <v>66</v>
      </c>
      <c r="B56" s="16" t="s">
        <v>66</v>
      </c>
      <c r="C56" s="16" t="s">
        <v>1222</v>
      </c>
      <c r="D56" s="16" t="s">
        <v>2360</v>
      </c>
      <c r="E56" s="85">
        <v>0</v>
      </c>
      <c r="F56" s="85">
        <v>0</v>
      </c>
      <c r="G56" s="85">
        <v>0</v>
      </c>
      <c r="H56" s="85">
        <v>14988.25</v>
      </c>
      <c r="I56" s="85">
        <v>14988.25</v>
      </c>
      <c r="J56" s="85">
        <v>14165.2</v>
      </c>
      <c r="K56" s="85">
        <v>0</v>
      </c>
      <c r="L56" s="85">
        <v>0</v>
      </c>
    </row>
    <row r="57" spans="1:12" ht="13.8" x14ac:dyDescent="0.2">
      <c r="A57" s="37" t="s">
        <v>66</v>
      </c>
      <c r="B57" s="16" t="s">
        <v>66</v>
      </c>
      <c r="C57" s="27" t="s">
        <v>121</v>
      </c>
      <c r="D57" s="27" t="s">
        <v>66</v>
      </c>
      <c r="E57" s="90">
        <v>5617592.9699999997</v>
      </c>
      <c r="F57" s="90">
        <v>9274815.8900000006</v>
      </c>
      <c r="G57" s="90">
        <v>14892408.859999999</v>
      </c>
      <c r="H57" s="90">
        <v>5316232.03</v>
      </c>
      <c r="I57" s="90">
        <v>4951764.2</v>
      </c>
      <c r="J57" s="90">
        <v>3581904.59</v>
      </c>
      <c r="K57" s="90">
        <v>24.0518818927994</v>
      </c>
      <c r="L57" s="90">
        <v>1746189.44</v>
      </c>
    </row>
    <row r="58" spans="1:12" ht="13.8" x14ac:dyDescent="0.2">
      <c r="A58" s="37" t="s">
        <v>435</v>
      </c>
      <c r="B58" s="16" t="s">
        <v>436</v>
      </c>
      <c r="C58" s="16" t="s">
        <v>1223</v>
      </c>
      <c r="D58" s="16" t="s">
        <v>2361</v>
      </c>
      <c r="E58" s="85">
        <v>100000</v>
      </c>
      <c r="F58" s="85">
        <v>-10000</v>
      </c>
      <c r="G58" s="85">
        <v>90000</v>
      </c>
      <c r="H58" s="85">
        <v>5846.6</v>
      </c>
      <c r="I58" s="85">
        <v>5846.6</v>
      </c>
      <c r="J58" s="85">
        <v>5846.6</v>
      </c>
      <c r="K58" s="85">
        <v>6.4962222222222197</v>
      </c>
      <c r="L58" s="85">
        <v>5846.6</v>
      </c>
    </row>
    <row r="59" spans="1:12" ht="13.8" x14ac:dyDescent="0.2">
      <c r="A59" s="37" t="s">
        <v>66</v>
      </c>
      <c r="B59" s="16" t="s">
        <v>66</v>
      </c>
      <c r="C59" s="16" t="s">
        <v>1224</v>
      </c>
      <c r="D59" s="16" t="s">
        <v>1225</v>
      </c>
      <c r="E59" s="85">
        <v>40000</v>
      </c>
      <c r="F59" s="85">
        <v>0</v>
      </c>
      <c r="G59" s="85">
        <v>40000</v>
      </c>
      <c r="H59" s="85">
        <v>0</v>
      </c>
      <c r="I59" s="85">
        <v>0</v>
      </c>
      <c r="J59" s="85">
        <v>0</v>
      </c>
      <c r="K59" s="85">
        <v>0</v>
      </c>
      <c r="L59" s="85">
        <v>0</v>
      </c>
    </row>
    <row r="60" spans="1:12" ht="13.8" x14ac:dyDescent="0.2">
      <c r="A60" s="37" t="s">
        <v>66</v>
      </c>
      <c r="B60" s="16" t="s">
        <v>66</v>
      </c>
      <c r="C60" s="16" t="s">
        <v>1226</v>
      </c>
      <c r="D60" s="16" t="s">
        <v>1227</v>
      </c>
      <c r="E60" s="85">
        <v>0</v>
      </c>
      <c r="F60" s="85">
        <v>189450</v>
      </c>
      <c r="G60" s="85">
        <v>189450</v>
      </c>
      <c r="H60" s="85">
        <v>0</v>
      </c>
      <c r="I60" s="85">
        <v>0</v>
      </c>
      <c r="J60" s="85">
        <v>0</v>
      </c>
      <c r="K60" s="85">
        <v>0</v>
      </c>
      <c r="L60" s="85">
        <v>0</v>
      </c>
    </row>
    <row r="61" spans="1:12" ht="13.8" x14ac:dyDescent="0.2">
      <c r="A61" s="37" t="s">
        <v>66</v>
      </c>
      <c r="B61" s="16" t="s">
        <v>66</v>
      </c>
      <c r="C61" s="16" t="s">
        <v>1228</v>
      </c>
      <c r="D61" s="16" t="s">
        <v>1229</v>
      </c>
      <c r="E61" s="85">
        <v>900000</v>
      </c>
      <c r="F61" s="85">
        <v>0</v>
      </c>
      <c r="G61" s="85">
        <v>900000</v>
      </c>
      <c r="H61" s="85">
        <v>953590.79</v>
      </c>
      <c r="I61" s="85">
        <v>950409.74</v>
      </c>
      <c r="J61" s="85">
        <v>118061.42</v>
      </c>
      <c r="K61" s="85">
        <v>13.117935555555601</v>
      </c>
      <c r="L61" s="85">
        <v>82964.639999999999</v>
      </c>
    </row>
    <row r="62" spans="1:12" ht="13.8" x14ac:dyDescent="0.2">
      <c r="A62" s="37" t="s">
        <v>66</v>
      </c>
      <c r="B62" s="16" t="s">
        <v>66</v>
      </c>
      <c r="C62" s="16" t="s">
        <v>1230</v>
      </c>
      <c r="D62" s="16" t="s">
        <v>1231</v>
      </c>
      <c r="E62" s="85">
        <v>50000</v>
      </c>
      <c r="F62" s="85">
        <v>-25000</v>
      </c>
      <c r="G62" s="85">
        <v>25000</v>
      </c>
      <c r="H62" s="85">
        <v>22883.11</v>
      </c>
      <c r="I62" s="85">
        <v>22883.11</v>
      </c>
      <c r="J62" s="85">
        <v>22883.11</v>
      </c>
      <c r="K62" s="85">
        <v>91.532439999999994</v>
      </c>
      <c r="L62" s="85">
        <v>16954.11</v>
      </c>
    </row>
    <row r="63" spans="1:12" ht="13.8" x14ac:dyDescent="0.2">
      <c r="A63" s="37" t="s">
        <v>66</v>
      </c>
      <c r="B63" s="16" t="s">
        <v>66</v>
      </c>
      <c r="C63" s="16" t="s">
        <v>1232</v>
      </c>
      <c r="D63" s="16" t="s">
        <v>1233</v>
      </c>
      <c r="E63" s="85">
        <v>9920000</v>
      </c>
      <c r="F63" s="85">
        <v>2148486.77</v>
      </c>
      <c r="G63" s="85">
        <v>12068486.77</v>
      </c>
      <c r="H63" s="85">
        <v>2169078.1</v>
      </c>
      <c r="I63" s="85">
        <v>1860894.79</v>
      </c>
      <c r="J63" s="85">
        <v>1352349.81</v>
      </c>
      <c r="K63" s="85">
        <v>11.205628640714799</v>
      </c>
      <c r="L63" s="85">
        <v>1135701.46</v>
      </c>
    </row>
    <row r="64" spans="1:12" ht="13.8" x14ac:dyDescent="0.2">
      <c r="A64" s="37" t="s">
        <v>66</v>
      </c>
      <c r="B64" s="16" t="s">
        <v>66</v>
      </c>
      <c r="C64" s="16" t="s">
        <v>1234</v>
      </c>
      <c r="D64" s="16" t="s">
        <v>1235</v>
      </c>
      <c r="E64" s="85">
        <v>0</v>
      </c>
      <c r="F64" s="85">
        <v>0</v>
      </c>
      <c r="G64" s="85">
        <v>0</v>
      </c>
      <c r="H64" s="85">
        <v>6651.05</v>
      </c>
      <c r="I64" s="85">
        <v>6651.05</v>
      </c>
      <c r="J64" s="85">
        <v>6451.2</v>
      </c>
      <c r="K64" s="85">
        <v>0</v>
      </c>
      <c r="L64" s="85">
        <v>6451.2</v>
      </c>
    </row>
    <row r="65" spans="1:12" ht="13.8" x14ac:dyDescent="0.2">
      <c r="A65" s="37" t="s">
        <v>66</v>
      </c>
      <c r="B65" s="16" t="s">
        <v>66</v>
      </c>
      <c r="C65" s="16" t="s">
        <v>1236</v>
      </c>
      <c r="D65" s="16" t="s">
        <v>1237</v>
      </c>
      <c r="E65" s="85">
        <v>0</v>
      </c>
      <c r="F65" s="85">
        <v>0</v>
      </c>
      <c r="G65" s="85">
        <v>0</v>
      </c>
      <c r="H65" s="85">
        <v>18813.32</v>
      </c>
      <c r="I65" s="85">
        <v>18813.32</v>
      </c>
      <c r="J65" s="85">
        <v>18813.32</v>
      </c>
      <c r="K65" s="85">
        <v>0</v>
      </c>
      <c r="L65" s="85">
        <v>0</v>
      </c>
    </row>
    <row r="66" spans="1:12" ht="13.8" x14ac:dyDescent="0.2">
      <c r="A66" s="37" t="s">
        <v>66</v>
      </c>
      <c r="B66" s="16" t="s">
        <v>66</v>
      </c>
      <c r="C66" s="27" t="s">
        <v>121</v>
      </c>
      <c r="D66" s="27" t="s">
        <v>66</v>
      </c>
      <c r="E66" s="90">
        <v>11010000</v>
      </c>
      <c r="F66" s="90">
        <v>2302936.77</v>
      </c>
      <c r="G66" s="90">
        <v>13312936.77</v>
      </c>
      <c r="H66" s="90">
        <v>3176862.97</v>
      </c>
      <c r="I66" s="90">
        <v>2865498.61</v>
      </c>
      <c r="J66" s="90">
        <v>1524405.46</v>
      </c>
      <c r="K66" s="90">
        <v>11.450557351366401</v>
      </c>
      <c r="L66" s="90">
        <v>1247918.01</v>
      </c>
    </row>
    <row r="67" spans="1:12" ht="13.8" x14ac:dyDescent="0.2">
      <c r="A67" s="37" t="s">
        <v>437</v>
      </c>
      <c r="B67" s="16" t="s">
        <v>438</v>
      </c>
      <c r="C67" s="16" t="s">
        <v>1238</v>
      </c>
      <c r="D67" s="16" t="s">
        <v>2362</v>
      </c>
      <c r="E67" s="85">
        <v>50000</v>
      </c>
      <c r="F67" s="85">
        <v>-84538.13</v>
      </c>
      <c r="G67" s="85">
        <v>-34538.129999999997</v>
      </c>
      <c r="H67" s="85">
        <v>0</v>
      </c>
      <c r="I67" s="85">
        <v>0</v>
      </c>
      <c r="J67" s="85">
        <v>0</v>
      </c>
      <c r="K67" s="85">
        <v>0</v>
      </c>
      <c r="L67" s="85">
        <v>0</v>
      </c>
    </row>
    <row r="68" spans="1:12" ht="13.8" x14ac:dyDescent="0.2">
      <c r="A68" s="37" t="s">
        <v>66</v>
      </c>
      <c r="B68" s="16" t="s">
        <v>66</v>
      </c>
      <c r="C68" s="16" t="s">
        <v>1239</v>
      </c>
      <c r="D68" s="16" t="s">
        <v>1240</v>
      </c>
      <c r="E68" s="85">
        <v>8000</v>
      </c>
      <c r="F68" s="85">
        <v>0</v>
      </c>
      <c r="G68" s="85">
        <v>8000</v>
      </c>
      <c r="H68" s="85">
        <v>11201.11</v>
      </c>
      <c r="I68" s="85">
        <v>11201.11</v>
      </c>
      <c r="J68" s="85">
        <v>11201.11</v>
      </c>
      <c r="K68" s="85">
        <v>140.01387500000001</v>
      </c>
      <c r="L68" s="85">
        <v>10260.94</v>
      </c>
    </row>
    <row r="69" spans="1:12" ht="13.8" x14ac:dyDescent="0.2">
      <c r="A69" s="37" t="s">
        <v>66</v>
      </c>
      <c r="B69" s="16" t="s">
        <v>66</v>
      </c>
      <c r="C69" s="16" t="s">
        <v>1241</v>
      </c>
      <c r="D69" s="16" t="s">
        <v>1242</v>
      </c>
      <c r="E69" s="85">
        <v>34235.89</v>
      </c>
      <c r="F69" s="85">
        <v>-26603.38</v>
      </c>
      <c r="G69" s="85">
        <v>7632.51</v>
      </c>
      <c r="H69" s="85">
        <v>74017.37</v>
      </c>
      <c r="I69" s="85">
        <v>74017.37</v>
      </c>
      <c r="J69" s="85">
        <v>74017.37</v>
      </c>
      <c r="K69" s="85">
        <v>969.76446804524301</v>
      </c>
      <c r="L69" s="85">
        <v>55746.95</v>
      </c>
    </row>
    <row r="70" spans="1:12" ht="13.8" x14ac:dyDescent="0.2">
      <c r="A70" s="37" t="s">
        <v>66</v>
      </c>
      <c r="B70" s="16" t="s">
        <v>66</v>
      </c>
      <c r="C70" s="16" t="s">
        <v>1243</v>
      </c>
      <c r="D70" s="16" t="s">
        <v>1244</v>
      </c>
      <c r="E70" s="85">
        <v>30000</v>
      </c>
      <c r="F70" s="85">
        <v>0</v>
      </c>
      <c r="G70" s="85">
        <v>30000</v>
      </c>
      <c r="H70" s="85">
        <v>0</v>
      </c>
      <c r="I70" s="85">
        <v>0</v>
      </c>
      <c r="J70" s="85">
        <v>0</v>
      </c>
      <c r="K70" s="85">
        <v>0</v>
      </c>
      <c r="L70" s="85">
        <v>0</v>
      </c>
    </row>
    <row r="71" spans="1:12" ht="13.8" x14ac:dyDescent="0.2">
      <c r="A71" s="37" t="s">
        <v>66</v>
      </c>
      <c r="B71" s="16" t="s">
        <v>66</v>
      </c>
      <c r="C71" s="16" t="s">
        <v>1245</v>
      </c>
      <c r="D71" s="16" t="s">
        <v>1246</v>
      </c>
      <c r="E71" s="85">
        <v>0</v>
      </c>
      <c r="F71" s="85">
        <v>-331023.74</v>
      </c>
      <c r="G71" s="85">
        <v>-331023.74</v>
      </c>
      <c r="H71" s="85">
        <v>9192.61</v>
      </c>
      <c r="I71" s="85">
        <v>9192.61</v>
      </c>
      <c r="J71" s="85">
        <v>5383.29</v>
      </c>
      <c r="K71" s="85">
        <v>-1.6262549628615799</v>
      </c>
      <c r="L71" s="85">
        <v>5383.29</v>
      </c>
    </row>
    <row r="72" spans="1:12" ht="13.8" x14ac:dyDescent="0.2">
      <c r="A72" s="37" t="s">
        <v>66</v>
      </c>
      <c r="B72" s="16" t="s">
        <v>66</v>
      </c>
      <c r="C72" s="16" t="s">
        <v>1247</v>
      </c>
      <c r="D72" s="16" t="s">
        <v>2363</v>
      </c>
      <c r="E72" s="85">
        <v>0</v>
      </c>
      <c r="F72" s="85">
        <v>26000</v>
      </c>
      <c r="G72" s="85">
        <v>26000</v>
      </c>
      <c r="H72" s="85">
        <v>0</v>
      </c>
      <c r="I72" s="85">
        <v>0</v>
      </c>
      <c r="J72" s="85">
        <v>0</v>
      </c>
      <c r="K72" s="85">
        <v>0</v>
      </c>
      <c r="L72" s="85">
        <v>0</v>
      </c>
    </row>
    <row r="73" spans="1:12" ht="13.8" x14ac:dyDescent="0.2">
      <c r="A73" s="37" t="s">
        <v>66</v>
      </c>
      <c r="B73" s="16" t="s">
        <v>66</v>
      </c>
      <c r="C73" s="16" t="s">
        <v>1248</v>
      </c>
      <c r="D73" s="16" t="s">
        <v>1249</v>
      </c>
      <c r="E73" s="85">
        <v>475764.11</v>
      </c>
      <c r="F73" s="85">
        <v>408278.28</v>
      </c>
      <c r="G73" s="85">
        <v>884042.39</v>
      </c>
      <c r="H73" s="85">
        <v>159428.64000000001</v>
      </c>
      <c r="I73" s="85">
        <v>128877.34</v>
      </c>
      <c r="J73" s="85">
        <v>93345.87</v>
      </c>
      <c r="K73" s="85">
        <v>10.5589812271332</v>
      </c>
      <c r="L73" s="85">
        <v>93345.87</v>
      </c>
    </row>
    <row r="74" spans="1:12" ht="13.8" x14ac:dyDescent="0.2">
      <c r="A74" s="37" t="s">
        <v>66</v>
      </c>
      <c r="B74" s="16" t="s">
        <v>66</v>
      </c>
      <c r="C74" s="16" t="s">
        <v>1250</v>
      </c>
      <c r="D74" s="16" t="s">
        <v>1251</v>
      </c>
      <c r="E74" s="85">
        <v>20000</v>
      </c>
      <c r="F74" s="85">
        <v>0</v>
      </c>
      <c r="G74" s="85">
        <v>20000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</row>
    <row r="75" spans="1:12" ht="13.8" x14ac:dyDescent="0.2">
      <c r="A75" s="37" t="s">
        <v>66</v>
      </c>
      <c r="B75" s="16" t="s">
        <v>66</v>
      </c>
      <c r="C75" s="16" t="s">
        <v>1252</v>
      </c>
      <c r="D75" s="16" t="s">
        <v>2364</v>
      </c>
      <c r="E75" s="85">
        <v>175580</v>
      </c>
      <c r="F75" s="85">
        <v>-7.12</v>
      </c>
      <c r="G75" s="85">
        <v>175572.88</v>
      </c>
      <c r="H75" s="85">
        <v>175572.88</v>
      </c>
      <c r="I75" s="85">
        <v>175572.88</v>
      </c>
      <c r="J75" s="85">
        <v>139272.88</v>
      </c>
      <c r="K75" s="85">
        <v>79.324825109663905</v>
      </c>
      <c r="L75" s="85">
        <v>139272.88</v>
      </c>
    </row>
    <row r="76" spans="1:12" ht="13.8" x14ac:dyDescent="0.2">
      <c r="A76" s="37" t="s">
        <v>66</v>
      </c>
      <c r="B76" s="16" t="s">
        <v>66</v>
      </c>
      <c r="C76" s="16" t="s">
        <v>1253</v>
      </c>
      <c r="D76" s="16" t="s">
        <v>1254</v>
      </c>
      <c r="E76" s="85">
        <v>0</v>
      </c>
      <c r="F76" s="85">
        <v>0</v>
      </c>
      <c r="G76" s="85">
        <v>0</v>
      </c>
      <c r="H76" s="85">
        <v>126918.3</v>
      </c>
      <c r="I76" s="85">
        <v>126918.3</v>
      </c>
      <c r="J76" s="85">
        <v>114165.42</v>
      </c>
      <c r="K76" s="85">
        <v>0</v>
      </c>
      <c r="L76" s="85">
        <v>106814.7</v>
      </c>
    </row>
    <row r="77" spans="1:12" ht="13.8" x14ac:dyDescent="0.2">
      <c r="A77" s="37" t="s">
        <v>66</v>
      </c>
      <c r="B77" s="16" t="s">
        <v>66</v>
      </c>
      <c r="C77" s="16" t="s">
        <v>1255</v>
      </c>
      <c r="D77" s="16" t="s">
        <v>1175</v>
      </c>
      <c r="E77" s="85">
        <v>1312464.76</v>
      </c>
      <c r="F77" s="85">
        <v>-567239.27</v>
      </c>
      <c r="G77" s="85">
        <v>745225.49</v>
      </c>
      <c r="H77" s="85">
        <v>535037.64</v>
      </c>
      <c r="I77" s="85">
        <v>535037.64</v>
      </c>
      <c r="J77" s="85">
        <v>535037.62</v>
      </c>
      <c r="K77" s="85">
        <v>71.795399805768895</v>
      </c>
      <c r="L77" s="85">
        <v>535037.62</v>
      </c>
    </row>
    <row r="78" spans="1:12" ht="13.8" x14ac:dyDescent="0.2">
      <c r="A78" s="37" t="s">
        <v>66</v>
      </c>
      <c r="B78" s="16" t="s">
        <v>66</v>
      </c>
      <c r="C78" s="16" t="s">
        <v>1256</v>
      </c>
      <c r="D78" s="16" t="s">
        <v>1257</v>
      </c>
      <c r="E78" s="85">
        <v>0</v>
      </c>
      <c r="F78" s="85">
        <v>0</v>
      </c>
      <c r="G78" s="85">
        <v>0</v>
      </c>
      <c r="H78" s="85">
        <v>70649.990000000005</v>
      </c>
      <c r="I78" s="85">
        <v>70649.990000000005</v>
      </c>
      <c r="J78" s="85">
        <v>0</v>
      </c>
      <c r="K78" s="85">
        <v>0</v>
      </c>
      <c r="L78" s="85">
        <v>0</v>
      </c>
    </row>
    <row r="79" spans="1:12" ht="13.8" x14ac:dyDescent="0.2">
      <c r="A79" s="37" t="s">
        <v>66</v>
      </c>
      <c r="B79" s="16" t="s">
        <v>66</v>
      </c>
      <c r="C79" s="16" t="s">
        <v>1258</v>
      </c>
      <c r="D79" s="16" t="s">
        <v>1259</v>
      </c>
      <c r="E79" s="85">
        <v>18000</v>
      </c>
      <c r="F79" s="85">
        <v>0</v>
      </c>
      <c r="G79" s="85">
        <v>18000</v>
      </c>
      <c r="H79" s="85">
        <v>0</v>
      </c>
      <c r="I79" s="85">
        <v>0</v>
      </c>
      <c r="J79" s="85">
        <v>0</v>
      </c>
      <c r="K79" s="85">
        <v>0</v>
      </c>
      <c r="L79" s="85">
        <v>0</v>
      </c>
    </row>
    <row r="80" spans="1:12" ht="13.8" x14ac:dyDescent="0.2">
      <c r="A80" s="37" t="s">
        <v>66</v>
      </c>
      <c r="B80" s="16" t="s">
        <v>66</v>
      </c>
      <c r="C80" s="16" t="s">
        <v>1260</v>
      </c>
      <c r="D80" s="16" t="s">
        <v>2365</v>
      </c>
      <c r="E80" s="85">
        <v>220000</v>
      </c>
      <c r="F80" s="85">
        <v>-157318.5</v>
      </c>
      <c r="G80" s="85">
        <v>62681.5</v>
      </c>
      <c r="H80" s="85">
        <v>4069.87</v>
      </c>
      <c r="I80" s="85">
        <v>4069.87</v>
      </c>
      <c r="J80" s="85">
        <v>4069.87</v>
      </c>
      <c r="K80" s="85">
        <v>6.4929365123680798</v>
      </c>
      <c r="L80" s="85">
        <v>0</v>
      </c>
    </row>
    <row r="81" spans="1:12" ht="13.8" x14ac:dyDescent="0.2">
      <c r="A81" s="37" t="s">
        <v>66</v>
      </c>
      <c r="B81" s="16" t="s">
        <v>66</v>
      </c>
      <c r="C81" s="16" t="s">
        <v>1261</v>
      </c>
      <c r="D81" s="16" t="s">
        <v>1262</v>
      </c>
      <c r="E81" s="85">
        <v>0</v>
      </c>
      <c r="F81" s="85">
        <v>13449600</v>
      </c>
      <c r="G81" s="85">
        <v>13449600</v>
      </c>
      <c r="H81" s="85">
        <v>126635.13</v>
      </c>
      <c r="I81" s="85">
        <v>126635.13</v>
      </c>
      <c r="J81" s="85">
        <v>126635.13</v>
      </c>
      <c r="K81" s="85">
        <v>0.94155313169165</v>
      </c>
      <c r="L81" s="85">
        <v>126635.13</v>
      </c>
    </row>
    <row r="82" spans="1:12" ht="13.8" x14ac:dyDescent="0.2">
      <c r="A82" s="37" t="s">
        <v>66</v>
      </c>
      <c r="B82" s="16" t="s">
        <v>66</v>
      </c>
      <c r="C82" s="16" t="s">
        <v>1263</v>
      </c>
      <c r="D82" s="16" t="s">
        <v>1264</v>
      </c>
      <c r="E82" s="85">
        <v>0</v>
      </c>
      <c r="F82" s="85">
        <v>20000</v>
      </c>
      <c r="G82" s="85">
        <v>20000</v>
      </c>
      <c r="H82" s="85">
        <v>20000</v>
      </c>
      <c r="I82" s="85">
        <v>20000</v>
      </c>
      <c r="J82" s="85">
        <v>19989.38</v>
      </c>
      <c r="K82" s="85">
        <v>99.946899999999999</v>
      </c>
      <c r="L82" s="85">
        <v>0</v>
      </c>
    </row>
    <row r="83" spans="1:12" ht="13.8" x14ac:dyDescent="0.2">
      <c r="A83" s="37" t="s">
        <v>66</v>
      </c>
      <c r="B83" s="16" t="s">
        <v>66</v>
      </c>
      <c r="C83" s="16" t="s">
        <v>1265</v>
      </c>
      <c r="D83" s="16" t="s">
        <v>1266</v>
      </c>
      <c r="E83" s="85">
        <v>0</v>
      </c>
      <c r="F83" s="85">
        <v>0</v>
      </c>
      <c r="G83" s="85">
        <v>0</v>
      </c>
      <c r="H83" s="85">
        <v>65528</v>
      </c>
      <c r="I83" s="85">
        <v>65528</v>
      </c>
      <c r="J83" s="85">
        <v>0</v>
      </c>
      <c r="K83" s="85">
        <v>0</v>
      </c>
      <c r="L83" s="85">
        <v>0</v>
      </c>
    </row>
    <row r="84" spans="1:12" ht="13.8" x14ac:dyDescent="0.2">
      <c r="A84" s="37" t="s">
        <v>66</v>
      </c>
      <c r="B84" s="16" t="s">
        <v>66</v>
      </c>
      <c r="C84" s="16" t="s">
        <v>1267</v>
      </c>
      <c r="D84" s="16" t="s">
        <v>2366</v>
      </c>
      <c r="E84" s="85">
        <v>0</v>
      </c>
      <c r="F84" s="85">
        <v>0</v>
      </c>
      <c r="G84" s="85">
        <v>0</v>
      </c>
      <c r="H84" s="85">
        <v>17153.5</v>
      </c>
      <c r="I84" s="85">
        <v>17153.5</v>
      </c>
      <c r="J84" s="85">
        <v>17153.5</v>
      </c>
      <c r="K84" s="85">
        <v>0</v>
      </c>
      <c r="L84" s="85">
        <v>17153.5</v>
      </c>
    </row>
    <row r="85" spans="1:12" ht="13.8" x14ac:dyDescent="0.2">
      <c r="A85" s="37" t="s">
        <v>66</v>
      </c>
      <c r="B85" s="16" t="s">
        <v>66</v>
      </c>
      <c r="C85" s="27" t="s">
        <v>121</v>
      </c>
      <c r="D85" s="27" t="s">
        <v>66</v>
      </c>
      <c r="E85" s="90">
        <v>2344044.7599999998</v>
      </c>
      <c r="F85" s="90">
        <v>12737148.140000001</v>
      </c>
      <c r="G85" s="90">
        <v>15081192.9</v>
      </c>
      <c r="H85" s="90">
        <v>1395405.04</v>
      </c>
      <c r="I85" s="90">
        <v>1364853.74</v>
      </c>
      <c r="J85" s="90">
        <v>1140271.44</v>
      </c>
      <c r="K85" s="90">
        <v>7.5608835956206102</v>
      </c>
      <c r="L85" s="90">
        <v>1089650.8799999999</v>
      </c>
    </row>
    <row r="86" spans="1:12" ht="13.8" x14ac:dyDescent="0.2">
      <c r="A86" s="37" t="s">
        <v>439</v>
      </c>
      <c r="B86" s="16" t="s">
        <v>440</v>
      </c>
      <c r="C86" s="16" t="s">
        <v>1268</v>
      </c>
      <c r="D86" s="16" t="s">
        <v>1269</v>
      </c>
      <c r="E86" s="85">
        <v>200000</v>
      </c>
      <c r="F86" s="85">
        <v>-87204.39</v>
      </c>
      <c r="G86" s="85">
        <v>112795.61</v>
      </c>
      <c r="H86" s="85">
        <v>140480.69</v>
      </c>
      <c r="I86" s="85">
        <v>131238.44</v>
      </c>
      <c r="J86" s="85">
        <v>124691.45</v>
      </c>
      <c r="K86" s="85">
        <v>110.546367894992</v>
      </c>
      <c r="L86" s="85">
        <v>2408.87</v>
      </c>
    </row>
    <row r="87" spans="1:12" ht="13.8" x14ac:dyDescent="0.2">
      <c r="A87" s="37" t="s">
        <v>66</v>
      </c>
      <c r="B87" s="16" t="s">
        <v>66</v>
      </c>
      <c r="C87" s="16" t="s">
        <v>1270</v>
      </c>
      <c r="D87" s="16" t="s">
        <v>1271</v>
      </c>
      <c r="E87" s="85">
        <v>0</v>
      </c>
      <c r="F87" s="85">
        <v>0</v>
      </c>
      <c r="G87" s="85">
        <v>0</v>
      </c>
      <c r="H87" s="85">
        <v>591.69000000000005</v>
      </c>
      <c r="I87" s="85">
        <v>591.69000000000005</v>
      </c>
      <c r="J87" s="85">
        <v>591.69000000000005</v>
      </c>
      <c r="K87" s="85">
        <v>0</v>
      </c>
      <c r="L87" s="85">
        <v>591.69000000000005</v>
      </c>
    </row>
    <row r="88" spans="1:12" ht="13.8" x14ac:dyDescent="0.2">
      <c r="A88" s="37" t="s">
        <v>66</v>
      </c>
      <c r="B88" s="16" t="s">
        <v>66</v>
      </c>
      <c r="C88" s="16" t="s">
        <v>1272</v>
      </c>
      <c r="D88" s="16" t="s">
        <v>1273</v>
      </c>
      <c r="E88" s="85">
        <v>0</v>
      </c>
      <c r="F88" s="85">
        <v>-19320.22</v>
      </c>
      <c r="G88" s="85">
        <v>-19320.22</v>
      </c>
      <c r="H88" s="85">
        <v>0</v>
      </c>
      <c r="I88" s="85">
        <v>0</v>
      </c>
      <c r="J88" s="85">
        <v>0</v>
      </c>
      <c r="K88" s="85">
        <v>0</v>
      </c>
      <c r="L88" s="85">
        <v>0</v>
      </c>
    </row>
    <row r="89" spans="1:12" ht="13.8" x14ac:dyDescent="0.2">
      <c r="A89" s="37" t="s">
        <v>66</v>
      </c>
      <c r="B89" s="16" t="s">
        <v>66</v>
      </c>
      <c r="C89" s="16" t="s">
        <v>1274</v>
      </c>
      <c r="D89" s="16" t="s">
        <v>2367</v>
      </c>
      <c r="E89" s="85">
        <v>6258920</v>
      </c>
      <c r="F89" s="85">
        <v>0</v>
      </c>
      <c r="G89" s="85">
        <v>6258920</v>
      </c>
      <c r="H89" s="85">
        <v>6258920</v>
      </c>
      <c r="I89" s="85">
        <v>6258920</v>
      </c>
      <c r="J89" s="85">
        <v>6258920</v>
      </c>
      <c r="K89" s="85">
        <v>100</v>
      </c>
      <c r="L89" s="85">
        <v>6258920</v>
      </c>
    </row>
    <row r="90" spans="1:12" ht="13.8" x14ac:dyDescent="0.2">
      <c r="A90" s="37" t="s">
        <v>66</v>
      </c>
      <c r="B90" s="16" t="s">
        <v>66</v>
      </c>
      <c r="C90" s="16" t="s">
        <v>1275</v>
      </c>
      <c r="D90" s="16" t="s">
        <v>1276</v>
      </c>
      <c r="E90" s="85">
        <v>15000</v>
      </c>
      <c r="F90" s="85">
        <v>-15000</v>
      </c>
      <c r="G90" s="85">
        <v>0</v>
      </c>
      <c r="H90" s="85">
        <v>0</v>
      </c>
      <c r="I90" s="85">
        <v>0</v>
      </c>
      <c r="J90" s="85">
        <v>0</v>
      </c>
      <c r="K90" s="85">
        <v>0</v>
      </c>
      <c r="L90" s="85">
        <v>0</v>
      </c>
    </row>
    <row r="91" spans="1:12" ht="13.8" x14ac:dyDescent="0.2">
      <c r="A91" s="37" t="s">
        <v>66</v>
      </c>
      <c r="B91" s="16" t="s">
        <v>66</v>
      </c>
      <c r="C91" s="16" t="s">
        <v>1277</v>
      </c>
      <c r="D91" s="16" t="s">
        <v>1278</v>
      </c>
      <c r="E91" s="85">
        <v>0</v>
      </c>
      <c r="F91" s="85">
        <v>0</v>
      </c>
      <c r="G91" s="85">
        <v>0</v>
      </c>
      <c r="H91" s="85">
        <v>51307.03</v>
      </c>
      <c r="I91" s="85">
        <v>51307.03</v>
      </c>
      <c r="J91" s="85">
        <v>38963.870000000003</v>
      </c>
      <c r="K91" s="85">
        <v>0</v>
      </c>
      <c r="L91" s="85">
        <v>38963.870000000003</v>
      </c>
    </row>
    <row r="92" spans="1:12" ht="13.8" x14ac:dyDescent="0.2">
      <c r="A92" s="37" t="s">
        <v>66</v>
      </c>
      <c r="B92" s="16" t="s">
        <v>66</v>
      </c>
      <c r="C92" s="16" t="s">
        <v>1279</v>
      </c>
      <c r="D92" s="16" t="s">
        <v>2368</v>
      </c>
      <c r="E92" s="85">
        <v>0</v>
      </c>
      <c r="F92" s="85">
        <v>-9868.34</v>
      </c>
      <c r="G92" s="85">
        <v>-9868.34</v>
      </c>
      <c r="H92" s="85">
        <v>15593.73</v>
      </c>
      <c r="I92" s="85">
        <v>15593.73</v>
      </c>
      <c r="J92" s="85">
        <v>15593.73</v>
      </c>
      <c r="K92" s="85">
        <v>-158.01776185255099</v>
      </c>
      <c r="L92" s="85">
        <v>15593.73</v>
      </c>
    </row>
    <row r="93" spans="1:12" ht="13.8" x14ac:dyDescent="0.2">
      <c r="A93" s="37" t="s">
        <v>66</v>
      </c>
      <c r="B93" s="16" t="s">
        <v>66</v>
      </c>
      <c r="C93" s="16" t="s">
        <v>1280</v>
      </c>
      <c r="D93" s="16" t="s">
        <v>1281</v>
      </c>
      <c r="E93" s="85">
        <v>0</v>
      </c>
      <c r="F93" s="85">
        <v>0</v>
      </c>
      <c r="G93" s="85">
        <v>0</v>
      </c>
      <c r="H93" s="85">
        <v>130</v>
      </c>
      <c r="I93" s="85">
        <v>130</v>
      </c>
      <c r="J93" s="85">
        <v>130</v>
      </c>
      <c r="K93" s="85">
        <v>0</v>
      </c>
      <c r="L93" s="85">
        <v>130</v>
      </c>
    </row>
    <row r="94" spans="1:12" ht="13.8" x14ac:dyDescent="0.2">
      <c r="A94" s="37" t="s">
        <v>66</v>
      </c>
      <c r="B94" s="16" t="s">
        <v>66</v>
      </c>
      <c r="C94" s="16" t="s">
        <v>1282</v>
      </c>
      <c r="D94" s="16" t="s">
        <v>1283</v>
      </c>
      <c r="E94" s="85">
        <v>0</v>
      </c>
      <c r="F94" s="85">
        <v>-44682.53</v>
      </c>
      <c r="G94" s="85">
        <v>-44682.53</v>
      </c>
      <c r="H94" s="85">
        <v>6137.7</v>
      </c>
      <c r="I94" s="85">
        <v>6137.7</v>
      </c>
      <c r="J94" s="85">
        <v>6137.7</v>
      </c>
      <c r="K94" s="85">
        <v>-13.736240987249399</v>
      </c>
      <c r="L94" s="85">
        <v>6137.7</v>
      </c>
    </row>
    <row r="95" spans="1:12" ht="13.8" x14ac:dyDescent="0.2">
      <c r="A95" s="37" t="s">
        <v>66</v>
      </c>
      <c r="B95" s="16" t="s">
        <v>66</v>
      </c>
      <c r="C95" s="16" t="s">
        <v>1284</v>
      </c>
      <c r="D95" s="16" t="s">
        <v>1285</v>
      </c>
      <c r="E95" s="85">
        <v>230000</v>
      </c>
      <c r="F95" s="85">
        <v>-35000</v>
      </c>
      <c r="G95" s="85">
        <v>195000</v>
      </c>
      <c r="H95" s="85">
        <v>191995.26</v>
      </c>
      <c r="I95" s="85">
        <v>191995.26</v>
      </c>
      <c r="J95" s="85">
        <v>191896.38</v>
      </c>
      <c r="K95" s="85">
        <v>98.4084</v>
      </c>
      <c r="L95" s="85">
        <v>159910.63</v>
      </c>
    </row>
    <row r="96" spans="1:12" ht="13.8" x14ac:dyDescent="0.2">
      <c r="A96" s="37" t="s">
        <v>66</v>
      </c>
      <c r="B96" s="16" t="s">
        <v>66</v>
      </c>
      <c r="C96" s="16" t="s">
        <v>1286</v>
      </c>
      <c r="D96" s="16" t="s">
        <v>1287</v>
      </c>
      <c r="E96" s="85">
        <v>180000</v>
      </c>
      <c r="F96" s="85">
        <v>0</v>
      </c>
      <c r="G96" s="85">
        <v>180000</v>
      </c>
      <c r="H96" s="85">
        <v>201726.58</v>
      </c>
      <c r="I96" s="85">
        <v>201726.58</v>
      </c>
      <c r="J96" s="85">
        <v>201726.58</v>
      </c>
      <c r="K96" s="85">
        <v>112.070322222222</v>
      </c>
      <c r="L96" s="85">
        <v>162745.60999999999</v>
      </c>
    </row>
    <row r="97" spans="1:12" ht="13.8" x14ac:dyDescent="0.2">
      <c r="A97" s="37" t="s">
        <v>66</v>
      </c>
      <c r="B97" s="16" t="s">
        <v>66</v>
      </c>
      <c r="C97" s="16" t="s">
        <v>1288</v>
      </c>
      <c r="D97" s="16" t="s">
        <v>1289</v>
      </c>
      <c r="E97" s="85">
        <v>120000</v>
      </c>
      <c r="F97" s="85">
        <v>-40000</v>
      </c>
      <c r="G97" s="85">
        <v>80000</v>
      </c>
      <c r="H97" s="85">
        <v>50813.95</v>
      </c>
      <c r="I97" s="85">
        <v>50813.95</v>
      </c>
      <c r="J97" s="85">
        <v>50813.94</v>
      </c>
      <c r="K97" s="85">
        <v>63.517425000000003</v>
      </c>
      <c r="L97" s="85">
        <v>28431.98</v>
      </c>
    </row>
    <row r="98" spans="1:12" ht="13.8" x14ac:dyDescent="0.2">
      <c r="A98" s="37" t="s">
        <v>66</v>
      </c>
      <c r="B98" s="16" t="s">
        <v>66</v>
      </c>
      <c r="C98" s="16" t="s">
        <v>1290</v>
      </c>
      <c r="D98" s="16" t="s">
        <v>1291</v>
      </c>
      <c r="E98" s="85">
        <v>350000</v>
      </c>
      <c r="F98" s="85">
        <v>-330000</v>
      </c>
      <c r="G98" s="85">
        <v>20000</v>
      </c>
      <c r="H98" s="85">
        <v>12947</v>
      </c>
      <c r="I98" s="85">
        <v>12947</v>
      </c>
      <c r="J98" s="85">
        <v>12947</v>
      </c>
      <c r="K98" s="85">
        <v>64.734999999999999</v>
      </c>
      <c r="L98" s="85">
        <v>12947</v>
      </c>
    </row>
    <row r="99" spans="1:12" ht="13.8" x14ac:dyDescent="0.2">
      <c r="A99" s="37" t="s">
        <v>66</v>
      </c>
      <c r="B99" s="16" t="s">
        <v>66</v>
      </c>
      <c r="C99" s="16" t="s">
        <v>1292</v>
      </c>
      <c r="D99" s="16" t="s">
        <v>1293</v>
      </c>
      <c r="E99" s="85">
        <v>120000</v>
      </c>
      <c r="F99" s="85">
        <v>-75271.78</v>
      </c>
      <c r="G99" s="85">
        <v>44728.22</v>
      </c>
      <c r="H99" s="85">
        <v>44728.22</v>
      </c>
      <c r="I99" s="85">
        <v>44728.22</v>
      </c>
      <c r="J99" s="85">
        <v>32798.660000000003</v>
      </c>
      <c r="K99" s="85">
        <v>73.328784378184494</v>
      </c>
      <c r="L99" s="85">
        <v>27155.57</v>
      </c>
    </row>
    <row r="100" spans="1:12" ht="13.8" x14ac:dyDescent="0.2">
      <c r="A100" s="37" t="s">
        <v>66</v>
      </c>
      <c r="B100" s="16" t="s">
        <v>66</v>
      </c>
      <c r="C100" s="16" t="s">
        <v>1294</v>
      </c>
      <c r="D100" s="16" t="s">
        <v>1295</v>
      </c>
      <c r="E100" s="85">
        <v>0</v>
      </c>
      <c r="F100" s="85">
        <v>0</v>
      </c>
      <c r="G100" s="85">
        <v>0</v>
      </c>
      <c r="H100" s="85">
        <v>7310.2</v>
      </c>
      <c r="I100" s="85">
        <v>7310.2</v>
      </c>
      <c r="J100" s="85">
        <v>7310.2</v>
      </c>
      <c r="K100" s="85">
        <v>0</v>
      </c>
      <c r="L100" s="85">
        <v>7310.2</v>
      </c>
    </row>
    <row r="101" spans="1:12" ht="13.8" x14ac:dyDescent="0.2">
      <c r="A101" s="37" t="s">
        <v>66</v>
      </c>
      <c r="B101" s="16" t="s">
        <v>66</v>
      </c>
      <c r="C101" s="16" t="s">
        <v>1296</v>
      </c>
      <c r="D101" s="16" t="s">
        <v>1297</v>
      </c>
      <c r="E101" s="85">
        <v>39999.9</v>
      </c>
      <c r="F101" s="85">
        <v>0</v>
      </c>
      <c r="G101" s="85">
        <v>39999.9</v>
      </c>
      <c r="H101" s="85">
        <v>39999.9</v>
      </c>
      <c r="I101" s="85">
        <v>35729.9</v>
      </c>
      <c r="J101" s="85">
        <v>35729.9</v>
      </c>
      <c r="K101" s="85">
        <v>89.324973312433301</v>
      </c>
      <c r="L101" s="85">
        <v>29679.9</v>
      </c>
    </row>
    <row r="102" spans="1:12" ht="13.8" x14ac:dyDescent="0.2">
      <c r="A102" s="37" t="s">
        <v>66</v>
      </c>
      <c r="B102" s="16" t="s">
        <v>66</v>
      </c>
      <c r="C102" s="16" t="s">
        <v>1298</v>
      </c>
      <c r="D102" s="16" t="s">
        <v>2369</v>
      </c>
      <c r="E102" s="85">
        <v>550000</v>
      </c>
      <c r="F102" s="85">
        <v>0</v>
      </c>
      <c r="G102" s="85">
        <v>550000</v>
      </c>
      <c r="H102" s="85">
        <v>633987.99</v>
      </c>
      <c r="I102" s="85">
        <v>633987.99</v>
      </c>
      <c r="J102" s="85">
        <v>633987.99</v>
      </c>
      <c r="K102" s="85">
        <v>115.270543636364</v>
      </c>
      <c r="L102" s="85">
        <v>316994</v>
      </c>
    </row>
    <row r="103" spans="1:12" ht="13.8" x14ac:dyDescent="0.2">
      <c r="A103" s="37" t="s">
        <v>66</v>
      </c>
      <c r="B103" s="16" t="s">
        <v>66</v>
      </c>
      <c r="C103" s="16" t="s">
        <v>1299</v>
      </c>
      <c r="D103" s="16" t="s">
        <v>1300</v>
      </c>
      <c r="E103" s="85">
        <v>100000</v>
      </c>
      <c r="F103" s="85">
        <v>-85000</v>
      </c>
      <c r="G103" s="85">
        <v>15000</v>
      </c>
      <c r="H103" s="85">
        <v>0</v>
      </c>
      <c r="I103" s="85">
        <v>0</v>
      </c>
      <c r="J103" s="85">
        <v>0</v>
      </c>
      <c r="K103" s="85">
        <v>0</v>
      </c>
      <c r="L103" s="85">
        <v>0</v>
      </c>
    </row>
    <row r="104" spans="1:12" ht="13.8" x14ac:dyDescent="0.2">
      <c r="A104" s="37" t="s">
        <v>66</v>
      </c>
      <c r="B104" s="16" t="s">
        <v>66</v>
      </c>
      <c r="C104" s="16" t="s">
        <v>1301</v>
      </c>
      <c r="D104" s="16" t="s">
        <v>1302</v>
      </c>
      <c r="E104" s="85">
        <v>100000</v>
      </c>
      <c r="F104" s="85">
        <v>0</v>
      </c>
      <c r="G104" s="85">
        <v>100000</v>
      </c>
      <c r="H104" s="85">
        <v>58696.12</v>
      </c>
      <c r="I104" s="85">
        <v>53872.55</v>
      </c>
      <c r="J104" s="85">
        <v>53872.55</v>
      </c>
      <c r="K104" s="85">
        <v>53.872549999999997</v>
      </c>
      <c r="L104" s="85">
        <v>30882.55</v>
      </c>
    </row>
    <row r="105" spans="1:12" ht="13.8" x14ac:dyDescent="0.2">
      <c r="A105" s="37" t="s">
        <v>66</v>
      </c>
      <c r="B105" s="16" t="s">
        <v>66</v>
      </c>
      <c r="C105" s="16" t="s">
        <v>1303</v>
      </c>
      <c r="D105" s="16" t="s">
        <v>1304</v>
      </c>
      <c r="E105" s="85">
        <v>0</v>
      </c>
      <c r="F105" s="85">
        <v>0</v>
      </c>
      <c r="G105" s="85">
        <v>0</v>
      </c>
      <c r="H105" s="85">
        <v>235110.22</v>
      </c>
      <c r="I105" s="85">
        <v>235110.22</v>
      </c>
      <c r="J105" s="85">
        <v>234951.82</v>
      </c>
      <c r="K105" s="85">
        <v>0</v>
      </c>
      <c r="L105" s="85">
        <v>168336.08</v>
      </c>
    </row>
    <row r="106" spans="1:12" ht="13.8" x14ac:dyDescent="0.2">
      <c r="A106" s="37" t="s">
        <v>66</v>
      </c>
      <c r="B106" s="16" t="s">
        <v>66</v>
      </c>
      <c r="C106" s="16" t="s">
        <v>1305</v>
      </c>
      <c r="D106" s="16" t="s">
        <v>1306</v>
      </c>
      <c r="E106" s="85">
        <v>0</v>
      </c>
      <c r="F106" s="85">
        <v>0</v>
      </c>
      <c r="G106" s="85">
        <v>0</v>
      </c>
      <c r="H106" s="85">
        <v>436277.83</v>
      </c>
      <c r="I106" s="85">
        <v>436277.83</v>
      </c>
      <c r="J106" s="85">
        <v>436277.83</v>
      </c>
      <c r="K106" s="85">
        <v>0</v>
      </c>
      <c r="L106" s="85">
        <v>436277.83</v>
      </c>
    </row>
    <row r="107" spans="1:12" ht="13.8" x14ac:dyDescent="0.2">
      <c r="A107" s="37" t="s">
        <v>66</v>
      </c>
      <c r="B107" s="16" t="s">
        <v>66</v>
      </c>
      <c r="C107" s="16" t="s">
        <v>1307</v>
      </c>
      <c r="D107" s="16" t="s">
        <v>1308</v>
      </c>
      <c r="E107" s="85">
        <v>0</v>
      </c>
      <c r="F107" s="85">
        <v>0</v>
      </c>
      <c r="G107" s="85">
        <v>0</v>
      </c>
      <c r="H107" s="85">
        <v>59475.88</v>
      </c>
      <c r="I107" s="85">
        <v>59475.88</v>
      </c>
      <c r="J107" s="85">
        <v>11888.25</v>
      </c>
      <c r="K107" s="85">
        <v>0</v>
      </c>
      <c r="L107" s="85">
        <v>11888.25</v>
      </c>
    </row>
    <row r="108" spans="1:12" ht="13.8" x14ac:dyDescent="0.2">
      <c r="A108" s="37" t="s">
        <v>66</v>
      </c>
      <c r="B108" s="16" t="s">
        <v>66</v>
      </c>
      <c r="C108" s="16" t="s">
        <v>1309</v>
      </c>
      <c r="D108" s="16" t="s">
        <v>2370</v>
      </c>
      <c r="E108" s="85">
        <v>16800</v>
      </c>
      <c r="F108" s="85">
        <v>0</v>
      </c>
      <c r="G108" s="85">
        <v>16800</v>
      </c>
      <c r="H108" s="85">
        <v>14900</v>
      </c>
      <c r="I108" s="85">
        <v>14900</v>
      </c>
      <c r="J108" s="85">
        <v>14899.8</v>
      </c>
      <c r="K108" s="85">
        <v>88.689285714285703</v>
      </c>
      <c r="L108" s="85">
        <v>13658.15</v>
      </c>
    </row>
    <row r="109" spans="1:12" ht="13.8" x14ac:dyDescent="0.2">
      <c r="A109" s="37" t="s">
        <v>66</v>
      </c>
      <c r="B109" s="16" t="s">
        <v>66</v>
      </c>
      <c r="C109" s="16" t="s">
        <v>1310</v>
      </c>
      <c r="D109" s="16" t="s">
        <v>1311</v>
      </c>
      <c r="E109" s="85">
        <v>90000</v>
      </c>
      <c r="F109" s="85">
        <v>0</v>
      </c>
      <c r="G109" s="85">
        <v>90000</v>
      </c>
      <c r="H109" s="85">
        <v>116643.9</v>
      </c>
      <c r="I109" s="85">
        <v>116643.9</v>
      </c>
      <c r="J109" s="85">
        <v>116643.9</v>
      </c>
      <c r="K109" s="85">
        <v>129.60433333333299</v>
      </c>
      <c r="L109" s="85">
        <v>0</v>
      </c>
    </row>
    <row r="110" spans="1:12" ht="13.8" x14ac:dyDescent="0.2">
      <c r="A110" s="37" t="s">
        <v>66</v>
      </c>
      <c r="B110" s="16" t="s">
        <v>66</v>
      </c>
      <c r="C110" s="16" t="s">
        <v>1312</v>
      </c>
      <c r="D110" s="16" t="s">
        <v>2371</v>
      </c>
      <c r="E110" s="85">
        <v>553000</v>
      </c>
      <c r="F110" s="85">
        <v>0</v>
      </c>
      <c r="G110" s="85">
        <v>553000</v>
      </c>
      <c r="H110" s="85">
        <v>550000</v>
      </c>
      <c r="I110" s="85">
        <v>549996.94999999995</v>
      </c>
      <c r="J110" s="85">
        <v>187490.33</v>
      </c>
      <c r="K110" s="85">
        <v>33.904218806510002</v>
      </c>
      <c r="L110" s="85">
        <v>49584.46</v>
      </c>
    </row>
    <row r="111" spans="1:12" ht="13.8" x14ac:dyDescent="0.2">
      <c r="A111" s="37" t="s">
        <v>66</v>
      </c>
      <c r="B111" s="16" t="s">
        <v>66</v>
      </c>
      <c r="C111" s="16" t="s">
        <v>1313</v>
      </c>
      <c r="D111" s="16" t="s">
        <v>1314</v>
      </c>
      <c r="E111" s="85">
        <v>25000</v>
      </c>
      <c r="F111" s="85">
        <v>0</v>
      </c>
      <c r="G111" s="85">
        <v>25000</v>
      </c>
      <c r="H111" s="85">
        <v>0</v>
      </c>
      <c r="I111" s="85">
        <v>0</v>
      </c>
      <c r="J111" s="85">
        <v>0</v>
      </c>
      <c r="K111" s="85">
        <v>0</v>
      </c>
      <c r="L111" s="85">
        <v>0</v>
      </c>
    </row>
    <row r="112" spans="1:12" ht="13.8" x14ac:dyDescent="0.2">
      <c r="A112" s="37" t="s">
        <v>66</v>
      </c>
      <c r="B112" s="16" t="s">
        <v>66</v>
      </c>
      <c r="C112" s="16" t="s">
        <v>1315</v>
      </c>
      <c r="D112" s="16" t="s">
        <v>2372</v>
      </c>
      <c r="E112" s="85">
        <v>142172.5</v>
      </c>
      <c r="F112" s="85">
        <v>-85000</v>
      </c>
      <c r="G112" s="85">
        <v>57172.5</v>
      </c>
      <c r="H112" s="85">
        <v>55056.35</v>
      </c>
      <c r="I112" s="85">
        <v>55056.35</v>
      </c>
      <c r="J112" s="85">
        <v>55056.35</v>
      </c>
      <c r="K112" s="85">
        <v>96.298657571384794</v>
      </c>
      <c r="L112" s="85">
        <v>0</v>
      </c>
    </row>
    <row r="113" spans="1:12" ht="13.8" x14ac:dyDescent="0.2">
      <c r="A113" s="37" t="s">
        <v>66</v>
      </c>
      <c r="B113" s="16" t="s">
        <v>66</v>
      </c>
      <c r="C113" s="16" t="s">
        <v>1316</v>
      </c>
      <c r="D113" s="16" t="s">
        <v>1317</v>
      </c>
      <c r="E113" s="85">
        <v>115000</v>
      </c>
      <c r="F113" s="85">
        <v>-10000</v>
      </c>
      <c r="G113" s="85">
        <v>105000</v>
      </c>
      <c r="H113" s="85">
        <v>39731.56</v>
      </c>
      <c r="I113" s="85">
        <v>39731.56</v>
      </c>
      <c r="J113" s="85">
        <v>38783.21</v>
      </c>
      <c r="K113" s="85">
        <v>36.936390476190503</v>
      </c>
      <c r="L113" s="85">
        <v>14625.27</v>
      </c>
    </row>
    <row r="114" spans="1:12" ht="13.8" x14ac:dyDescent="0.2">
      <c r="A114" s="37" t="s">
        <v>66</v>
      </c>
      <c r="B114" s="16" t="s">
        <v>66</v>
      </c>
      <c r="C114" s="16" t="s">
        <v>1318</v>
      </c>
      <c r="D114" s="16" t="s">
        <v>2373</v>
      </c>
      <c r="E114" s="85">
        <v>0</v>
      </c>
      <c r="F114" s="85">
        <v>0</v>
      </c>
      <c r="G114" s="85">
        <v>0</v>
      </c>
      <c r="H114" s="85">
        <v>2883.6</v>
      </c>
      <c r="I114" s="85">
        <v>2883.6</v>
      </c>
      <c r="J114" s="85">
        <v>2883.6</v>
      </c>
      <c r="K114" s="85">
        <v>0</v>
      </c>
      <c r="L114" s="85">
        <v>2883.6</v>
      </c>
    </row>
    <row r="115" spans="1:12" ht="13.8" x14ac:dyDescent="0.2">
      <c r="A115" s="37" t="s">
        <v>66</v>
      </c>
      <c r="B115" s="16" t="s">
        <v>66</v>
      </c>
      <c r="C115" s="16" t="s">
        <v>1319</v>
      </c>
      <c r="D115" s="16" t="s">
        <v>1320</v>
      </c>
      <c r="E115" s="85">
        <v>1203000</v>
      </c>
      <c r="F115" s="85">
        <v>0</v>
      </c>
      <c r="G115" s="85">
        <v>1203000</v>
      </c>
      <c r="H115" s="85">
        <v>1203333.33</v>
      </c>
      <c r="I115" s="85">
        <v>1203333.33</v>
      </c>
      <c r="J115" s="85">
        <v>1035109.08</v>
      </c>
      <c r="K115" s="85">
        <v>86.043980049875302</v>
      </c>
      <c r="L115" s="85">
        <v>972105.81</v>
      </c>
    </row>
    <row r="116" spans="1:12" ht="13.8" x14ac:dyDescent="0.2">
      <c r="A116" s="37" t="s">
        <v>66</v>
      </c>
      <c r="B116" s="16" t="s">
        <v>66</v>
      </c>
      <c r="C116" s="16" t="s">
        <v>1321</v>
      </c>
      <c r="D116" s="16" t="s">
        <v>1322</v>
      </c>
      <c r="E116" s="85">
        <v>70000</v>
      </c>
      <c r="F116" s="85">
        <v>-70000</v>
      </c>
      <c r="G116" s="85">
        <v>0</v>
      </c>
      <c r="H116" s="85">
        <v>0</v>
      </c>
      <c r="I116" s="85">
        <v>0</v>
      </c>
      <c r="J116" s="85">
        <v>0</v>
      </c>
      <c r="K116" s="85">
        <v>0</v>
      </c>
      <c r="L116" s="85">
        <v>0</v>
      </c>
    </row>
    <row r="117" spans="1:12" ht="13.8" x14ac:dyDescent="0.2">
      <c r="A117" s="37" t="s">
        <v>66</v>
      </c>
      <c r="B117" s="16" t="s">
        <v>66</v>
      </c>
      <c r="C117" s="16" t="s">
        <v>1323</v>
      </c>
      <c r="D117" s="16" t="s">
        <v>1324</v>
      </c>
      <c r="E117" s="85">
        <v>90000</v>
      </c>
      <c r="F117" s="85">
        <v>-50000</v>
      </c>
      <c r="G117" s="85">
        <v>40000</v>
      </c>
      <c r="H117" s="85">
        <v>3238.29</v>
      </c>
      <c r="I117" s="85">
        <v>3238.29</v>
      </c>
      <c r="J117" s="85">
        <v>3238.29</v>
      </c>
      <c r="K117" s="85">
        <v>8.0957249999999998</v>
      </c>
      <c r="L117" s="85">
        <v>1023.09</v>
      </c>
    </row>
    <row r="118" spans="1:12" ht="13.8" x14ac:dyDescent="0.2">
      <c r="A118" s="37" t="s">
        <v>66</v>
      </c>
      <c r="B118" s="16" t="s">
        <v>66</v>
      </c>
      <c r="C118" s="16" t="s">
        <v>1325</v>
      </c>
      <c r="D118" s="16" t="s">
        <v>1326</v>
      </c>
      <c r="E118" s="85">
        <v>0</v>
      </c>
      <c r="F118" s="85">
        <v>0</v>
      </c>
      <c r="G118" s="85">
        <v>0</v>
      </c>
      <c r="H118" s="85">
        <v>2986.01</v>
      </c>
      <c r="I118" s="85">
        <v>2986.01</v>
      </c>
      <c r="J118" s="85">
        <v>2986.01</v>
      </c>
      <c r="K118" s="85">
        <v>0</v>
      </c>
      <c r="L118" s="85">
        <v>2986.01</v>
      </c>
    </row>
    <row r="119" spans="1:12" ht="13.8" x14ac:dyDescent="0.2">
      <c r="A119" s="37" t="s">
        <v>66</v>
      </c>
      <c r="B119" s="16" t="s">
        <v>66</v>
      </c>
      <c r="C119" s="16" t="s">
        <v>1327</v>
      </c>
      <c r="D119" s="16" t="s">
        <v>2374</v>
      </c>
      <c r="E119" s="85">
        <v>0</v>
      </c>
      <c r="F119" s="85">
        <v>0</v>
      </c>
      <c r="G119" s="85">
        <v>0</v>
      </c>
      <c r="H119" s="85">
        <v>14130.81</v>
      </c>
      <c r="I119" s="85">
        <v>14130.81</v>
      </c>
      <c r="J119" s="85">
        <v>14130.81</v>
      </c>
      <c r="K119" s="85">
        <v>0</v>
      </c>
      <c r="L119" s="85">
        <v>14130.81</v>
      </c>
    </row>
    <row r="120" spans="1:12" ht="13.8" x14ac:dyDescent="0.2">
      <c r="A120" s="37" t="s">
        <v>66</v>
      </c>
      <c r="B120" s="16" t="s">
        <v>66</v>
      </c>
      <c r="C120" s="16" t="s">
        <v>1328</v>
      </c>
      <c r="D120" s="16" t="s">
        <v>1329</v>
      </c>
      <c r="E120" s="85">
        <v>0</v>
      </c>
      <c r="F120" s="85">
        <v>0</v>
      </c>
      <c r="G120" s="85">
        <v>0</v>
      </c>
      <c r="H120" s="85">
        <v>19648.439999999999</v>
      </c>
      <c r="I120" s="85">
        <v>19648.439999999999</v>
      </c>
      <c r="J120" s="85">
        <v>19648.439999999999</v>
      </c>
      <c r="K120" s="85">
        <v>0</v>
      </c>
      <c r="L120" s="85">
        <v>19648.439999999999</v>
      </c>
    </row>
    <row r="121" spans="1:12" ht="13.8" x14ac:dyDescent="0.2">
      <c r="A121" s="37" t="s">
        <v>66</v>
      </c>
      <c r="B121" s="16" t="s">
        <v>66</v>
      </c>
      <c r="C121" s="16" t="s">
        <v>1330</v>
      </c>
      <c r="D121" s="16" t="s">
        <v>2375</v>
      </c>
      <c r="E121" s="85">
        <v>450000</v>
      </c>
      <c r="F121" s="85">
        <v>0</v>
      </c>
      <c r="G121" s="85">
        <v>450000</v>
      </c>
      <c r="H121" s="85">
        <v>450000</v>
      </c>
      <c r="I121" s="85">
        <v>450000</v>
      </c>
      <c r="J121" s="85">
        <v>449862.55</v>
      </c>
      <c r="K121" s="85">
        <v>99.969455555555598</v>
      </c>
      <c r="L121" s="85">
        <v>442603.71</v>
      </c>
    </row>
    <row r="122" spans="1:12" ht="13.8" x14ac:dyDescent="0.2">
      <c r="A122" s="37" t="s">
        <v>66</v>
      </c>
      <c r="B122" s="16" t="s">
        <v>66</v>
      </c>
      <c r="C122" s="16" t="s">
        <v>1331</v>
      </c>
      <c r="D122" s="16" t="s">
        <v>1332</v>
      </c>
      <c r="E122" s="85">
        <v>125000</v>
      </c>
      <c r="F122" s="85">
        <v>0</v>
      </c>
      <c r="G122" s="85">
        <v>125000</v>
      </c>
      <c r="H122" s="85">
        <v>0</v>
      </c>
      <c r="I122" s="85">
        <v>0</v>
      </c>
      <c r="J122" s="85">
        <v>0</v>
      </c>
      <c r="K122" s="85">
        <v>0</v>
      </c>
      <c r="L122" s="85">
        <v>0</v>
      </c>
    </row>
    <row r="123" spans="1:12" ht="13.8" x14ac:dyDescent="0.2">
      <c r="A123" s="37" t="s">
        <v>66</v>
      </c>
      <c r="B123" s="16" t="s">
        <v>66</v>
      </c>
      <c r="C123" s="16" t="s">
        <v>1333</v>
      </c>
      <c r="D123" s="16" t="s">
        <v>2376</v>
      </c>
      <c r="E123" s="85">
        <v>90000</v>
      </c>
      <c r="F123" s="85">
        <v>-40843.75</v>
      </c>
      <c r="G123" s="85">
        <v>49156.25</v>
      </c>
      <c r="H123" s="85">
        <v>0</v>
      </c>
      <c r="I123" s="85">
        <v>0</v>
      </c>
      <c r="J123" s="85">
        <v>0</v>
      </c>
      <c r="K123" s="85">
        <v>0</v>
      </c>
      <c r="L123" s="85">
        <v>0</v>
      </c>
    </row>
    <row r="124" spans="1:12" ht="13.8" x14ac:dyDescent="0.2">
      <c r="A124" s="37" t="s">
        <v>66</v>
      </c>
      <c r="B124" s="16" t="s">
        <v>66</v>
      </c>
      <c r="C124" s="16" t="s">
        <v>1334</v>
      </c>
      <c r="D124" s="16" t="s">
        <v>2377</v>
      </c>
      <c r="E124" s="85">
        <v>50000</v>
      </c>
      <c r="F124" s="85">
        <v>-50000</v>
      </c>
      <c r="G124" s="85">
        <v>0</v>
      </c>
      <c r="H124" s="85">
        <v>0</v>
      </c>
      <c r="I124" s="85">
        <v>0</v>
      </c>
      <c r="J124" s="85">
        <v>0</v>
      </c>
      <c r="K124" s="85">
        <v>0</v>
      </c>
      <c r="L124" s="85">
        <v>0</v>
      </c>
    </row>
    <row r="125" spans="1:12" ht="13.8" x14ac:dyDescent="0.2">
      <c r="A125" s="37" t="s">
        <v>66</v>
      </c>
      <c r="B125" s="16" t="s">
        <v>66</v>
      </c>
      <c r="C125" s="16" t="s">
        <v>1335</v>
      </c>
      <c r="D125" s="16" t="s">
        <v>1336</v>
      </c>
      <c r="E125" s="85">
        <v>350000</v>
      </c>
      <c r="F125" s="85">
        <v>0</v>
      </c>
      <c r="G125" s="85">
        <v>350000</v>
      </c>
      <c r="H125" s="85">
        <v>361121.85</v>
      </c>
      <c r="I125" s="85">
        <v>361121.85</v>
      </c>
      <c r="J125" s="85">
        <v>361095.91</v>
      </c>
      <c r="K125" s="85">
        <v>103.17026</v>
      </c>
      <c r="L125" s="85">
        <v>6708.24</v>
      </c>
    </row>
    <row r="126" spans="1:12" ht="13.8" x14ac:dyDescent="0.2">
      <c r="A126" s="37" t="s">
        <v>66</v>
      </c>
      <c r="B126" s="16" t="s">
        <v>66</v>
      </c>
      <c r="C126" s="16" t="s">
        <v>1337</v>
      </c>
      <c r="D126" s="16" t="s">
        <v>1338</v>
      </c>
      <c r="E126" s="85">
        <v>460000</v>
      </c>
      <c r="F126" s="85">
        <v>0</v>
      </c>
      <c r="G126" s="85">
        <v>460000</v>
      </c>
      <c r="H126" s="85">
        <v>169485.35</v>
      </c>
      <c r="I126" s="85">
        <v>169485.35</v>
      </c>
      <c r="J126" s="85">
        <v>104298.67</v>
      </c>
      <c r="K126" s="85">
        <v>22.6736239130435</v>
      </c>
      <c r="L126" s="85">
        <v>0</v>
      </c>
    </row>
    <row r="127" spans="1:12" ht="13.8" x14ac:dyDescent="0.2">
      <c r="A127" s="37" t="s">
        <v>66</v>
      </c>
      <c r="B127" s="16" t="s">
        <v>66</v>
      </c>
      <c r="C127" s="16" t="s">
        <v>1339</v>
      </c>
      <c r="D127" s="16" t="s">
        <v>1340</v>
      </c>
      <c r="E127" s="85">
        <v>0</v>
      </c>
      <c r="F127" s="85">
        <v>0</v>
      </c>
      <c r="G127" s="85">
        <v>0</v>
      </c>
      <c r="H127" s="85">
        <v>9368.4699999999993</v>
      </c>
      <c r="I127" s="85">
        <v>9368.4699999999993</v>
      </c>
      <c r="J127" s="85">
        <v>9368.4699999999993</v>
      </c>
      <c r="K127" s="85">
        <v>0</v>
      </c>
      <c r="L127" s="85">
        <v>9368.4699999999993</v>
      </c>
    </row>
    <row r="128" spans="1:12" ht="13.8" x14ac:dyDescent="0.2">
      <c r="A128" s="37" t="s">
        <v>66</v>
      </c>
      <c r="B128" s="16" t="s">
        <v>66</v>
      </c>
      <c r="C128" s="16" t="s">
        <v>1341</v>
      </c>
      <c r="D128" s="16" t="s">
        <v>1342</v>
      </c>
      <c r="E128" s="85">
        <v>13114254.51</v>
      </c>
      <c r="F128" s="85">
        <v>674621.13</v>
      </c>
      <c r="G128" s="85">
        <v>13788875.640000001</v>
      </c>
      <c r="H128" s="85">
        <v>13788875.689999999</v>
      </c>
      <c r="I128" s="85">
        <v>13788875.689999999</v>
      </c>
      <c r="J128" s="85">
        <v>13788871.43</v>
      </c>
      <c r="K128" s="85">
        <v>99.999969468141501</v>
      </c>
      <c r="L128" s="85">
        <v>10833105.630000001</v>
      </c>
    </row>
    <row r="129" spans="1:12" ht="13.8" x14ac:dyDescent="0.2">
      <c r="A129" s="37" t="s">
        <v>66</v>
      </c>
      <c r="B129" s="16" t="s">
        <v>66</v>
      </c>
      <c r="C129" s="16" t="s">
        <v>1343</v>
      </c>
      <c r="D129" s="16" t="s">
        <v>1344</v>
      </c>
      <c r="E129" s="85">
        <v>165908.38</v>
      </c>
      <c r="F129" s="85">
        <v>0</v>
      </c>
      <c r="G129" s="85">
        <v>165908.38</v>
      </c>
      <c r="H129" s="85">
        <v>94586.71</v>
      </c>
      <c r="I129" s="85">
        <v>94586.71</v>
      </c>
      <c r="J129" s="85">
        <v>94586.71</v>
      </c>
      <c r="K129" s="85">
        <v>57.011411961228198</v>
      </c>
      <c r="L129" s="85">
        <v>28678.33</v>
      </c>
    </row>
    <row r="130" spans="1:12" ht="13.8" x14ac:dyDescent="0.2">
      <c r="A130" s="37" t="s">
        <v>66</v>
      </c>
      <c r="B130" s="16" t="s">
        <v>66</v>
      </c>
      <c r="C130" s="16" t="s">
        <v>1345</v>
      </c>
      <c r="D130" s="16" t="s">
        <v>2378</v>
      </c>
      <c r="E130" s="85">
        <v>283280</v>
      </c>
      <c r="F130" s="85">
        <v>-55000</v>
      </c>
      <c r="G130" s="85">
        <v>228280</v>
      </c>
      <c r="H130" s="85">
        <v>209220.27</v>
      </c>
      <c r="I130" s="85">
        <v>209220.27</v>
      </c>
      <c r="J130" s="85">
        <v>11789.39</v>
      </c>
      <c r="K130" s="85">
        <v>5.1644427895566798</v>
      </c>
      <c r="L130" s="85">
        <v>11789.39</v>
      </c>
    </row>
    <row r="131" spans="1:12" ht="13.8" x14ac:dyDescent="0.2">
      <c r="A131" s="37" t="s">
        <v>66</v>
      </c>
      <c r="B131" s="16" t="s">
        <v>66</v>
      </c>
      <c r="C131" s="16" t="s">
        <v>1346</v>
      </c>
      <c r="D131" s="16" t="s">
        <v>1347</v>
      </c>
      <c r="E131" s="85">
        <v>100000</v>
      </c>
      <c r="F131" s="85">
        <v>-65307.09</v>
      </c>
      <c r="G131" s="85">
        <v>34692.910000000003</v>
      </c>
      <c r="H131" s="85">
        <v>29854.12</v>
      </c>
      <c r="I131" s="85">
        <v>29854.12</v>
      </c>
      <c r="J131" s="85">
        <v>29852.240000000002</v>
      </c>
      <c r="K131" s="85">
        <v>86.047091466239095</v>
      </c>
      <c r="L131" s="85">
        <v>0</v>
      </c>
    </row>
    <row r="132" spans="1:12" ht="13.8" x14ac:dyDescent="0.2">
      <c r="A132" s="37" t="s">
        <v>66</v>
      </c>
      <c r="B132" s="16" t="s">
        <v>66</v>
      </c>
      <c r="C132" s="16" t="s">
        <v>1348</v>
      </c>
      <c r="D132" s="16" t="s">
        <v>1349</v>
      </c>
      <c r="E132" s="85">
        <v>179028.61</v>
      </c>
      <c r="F132" s="85">
        <v>0</v>
      </c>
      <c r="G132" s="85">
        <v>179028.61</v>
      </c>
      <c r="H132" s="85">
        <v>781.66</v>
      </c>
      <c r="I132" s="85">
        <v>781.66</v>
      </c>
      <c r="J132" s="85">
        <v>781.66</v>
      </c>
      <c r="K132" s="85">
        <v>0.43661177953623997</v>
      </c>
      <c r="L132" s="85">
        <v>781.66</v>
      </c>
    </row>
    <row r="133" spans="1:12" ht="13.8" x14ac:dyDescent="0.2">
      <c r="A133" s="37" t="s">
        <v>66</v>
      </c>
      <c r="B133" s="16" t="s">
        <v>66</v>
      </c>
      <c r="C133" s="16" t="s">
        <v>1350</v>
      </c>
      <c r="D133" s="16" t="s">
        <v>1351</v>
      </c>
      <c r="E133" s="85">
        <v>0</v>
      </c>
      <c r="F133" s="85">
        <v>-344244.49</v>
      </c>
      <c r="G133" s="85">
        <v>-344244.49</v>
      </c>
      <c r="H133" s="85">
        <v>45774.3</v>
      </c>
      <c r="I133" s="85">
        <v>45774.3</v>
      </c>
      <c r="J133" s="85">
        <v>45774.3</v>
      </c>
      <c r="K133" s="85">
        <v>-13.297032001877501</v>
      </c>
      <c r="L133" s="85">
        <v>0</v>
      </c>
    </row>
    <row r="134" spans="1:12" ht="13.8" x14ac:dyDescent="0.2">
      <c r="A134" s="37" t="s">
        <v>66</v>
      </c>
      <c r="B134" s="16" t="s">
        <v>66</v>
      </c>
      <c r="C134" s="16" t="s">
        <v>1352</v>
      </c>
      <c r="D134" s="16" t="s">
        <v>1353</v>
      </c>
      <c r="E134" s="85">
        <v>0</v>
      </c>
      <c r="F134" s="85">
        <v>0</v>
      </c>
      <c r="G134" s="85">
        <v>0</v>
      </c>
      <c r="H134" s="85">
        <v>4838.79</v>
      </c>
      <c r="I134" s="85">
        <v>4838.79</v>
      </c>
      <c r="J134" s="85">
        <v>4838.79</v>
      </c>
      <c r="K134" s="85">
        <v>0</v>
      </c>
      <c r="L134" s="85">
        <v>4838.79</v>
      </c>
    </row>
    <row r="135" spans="1:12" ht="13.8" x14ac:dyDescent="0.2">
      <c r="A135" s="37" t="s">
        <v>66</v>
      </c>
      <c r="B135" s="16" t="s">
        <v>66</v>
      </c>
      <c r="C135" s="16" t="s">
        <v>1354</v>
      </c>
      <c r="D135" s="16" t="s">
        <v>2379</v>
      </c>
      <c r="E135" s="85">
        <v>200000</v>
      </c>
      <c r="F135" s="85">
        <v>0</v>
      </c>
      <c r="G135" s="85">
        <v>200000</v>
      </c>
      <c r="H135" s="85">
        <v>47782.8</v>
      </c>
      <c r="I135" s="85">
        <v>47782.8</v>
      </c>
      <c r="J135" s="85">
        <v>47782.8</v>
      </c>
      <c r="K135" s="85">
        <v>23.891400000000001</v>
      </c>
      <c r="L135" s="85">
        <v>47782.8</v>
      </c>
    </row>
    <row r="136" spans="1:12" ht="13.8" x14ac:dyDescent="0.2">
      <c r="A136" s="37" t="s">
        <v>66</v>
      </c>
      <c r="B136" s="16" t="s">
        <v>66</v>
      </c>
      <c r="C136" s="16" t="s">
        <v>1355</v>
      </c>
      <c r="D136" s="16" t="s">
        <v>1283</v>
      </c>
      <c r="E136" s="85">
        <v>0</v>
      </c>
      <c r="F136" s="85">
        <v>0</v>
      </c>
      <c r="G136" s="85">
        <v>0</v>
      </c>
      <c r="H136" s="85">
        <v>2282.06</v>
      </c>
      <c r="I136" s="85">
        <v>2282.06</v>
      </c>
      <c r="J136" s="85">
        <v>2282.06</v>
      </c>
      <c r="K136" s="85">
        <v>0</v>
      </c>
      <c r="L136" s="85">
        <v>1899.7</v>
      </c>
    </row>
    <row r="137" spans="1:12" ht="13.8" x14ac:dyDescent="0.2">
      <c r="A137" s="37" t="s">
        <v>66</v>
      </c>
      <c r="B137" s="16" t="s">
        <v>66</v>
      </c>
      <c r="C137" s="16" t="s">
        <v>1356</v>
      </c>
      <c r="D137" s="16" t="s">
        <v>1357</v>
      </c>
      <c r="E137" s="85">
        <v>55000</v>
      </c>
      <c r="F137" s="85">
        <v>0</v>
      </c>
      <c r="G137" s="85">
        <v>55000</v>
      </c>
      <c r="H137" s="85">
        <v>34620.92</v>
      </c>
      <c r="I137" s="85">
        <v>34620.92</v>
      </c>
      <c r="J137" s="85">
        <v>33481.910000000003</v>
      </c>
      <c r="K137" s="85">
        <v>60.876199999999997</v>
      </c>
      <c r="L137" s="85">
        <v>4467.01</v>
      </c>
    </row>
    <row r="138" spans="1:12" ht="13.8" x14ac:dyDescent="0.2">
      <c r="A138" s="37" t="s">
        <v>66</v>
      </c>
      <c r="B138" s="16" t="s">
        <v>66</v>
      </c>
      <c r="C138" s="16" t="s">
        <v>1358</v>
      </c>
      <c r="D138" s="16" t="s">
        <v>1359</v>
      </c>
      <c r="E138" s="85">
        <v>700000</v>
      </c>
      <c r="F138" s="85">
        <v>-64454.83</v>
      </c>
      <c r="G138" s="85">
        <v>635545.17000000004</v>
      </c>
      <c r="H138" s="85">
        <v>731290.35</v>
      </c>
      <c r="I138" s="85">
        <v>708383.3</v>
      </c>
      <c r="J138" s="85">
        <v>585916.61</v>
      </c>
      <c r="K138" s="85">
        <v>92.191182886339902</v>
      </c>
      <c r="L138" s="85">
        <v>412622.21</v>
      </c>
    </row>
    <row r="139" spans="1:12" ht="13.8" x14ac:dyDescent="0.2">
      <c r="A139" s="37" t="s">
        <v>66</v>
      </c>
      <c r="B139" s="16" t="s">
        <v>66</v>
      </c>
      <c r="C139" s="16" t="s">
        <v>1360</v>
      </c>
      <c r="D139" s="16" t="s">
        <v>1361</v>
      </c>
      <c r="E139" s="85">
        <v>460000</v>
      </c>
      <c r="F139" s="85">
        <v>0</v>
      </c>
      <c r="G139" s="85">
        <v>460000</v>
      </c>
      <c r="H139" s="85">
        <v>430000</v>
      </c>
      <c r="I139" s="85">
        <v>430000</v>
      </c>
      <c r="J139" s="85">
        <v>342046.01</v>
      </c>
      <c r="K139" s="85">
        <v>74.357828260869596</v>
      </c>
      <c r="L139" s="85">
        <v>241234.33</v>
      </c>
    </row>
    <row r="140" spans="1:12" ht="13.8" x14ac:dyDescent="0.2">
      <c r="A140" s="37" t="s">
        <v>66</v>
      </c>
      <c r="B140" s="16" t="s">
        <v>66</v>
      </c>
      <c r="C140" s="16" t="s">
        <v>1362</v>
      </c>
      <c r="D140" s="16" t="s">
        <v>1363</v>
      </c>
      <c r="E140" s="85">
        <v>0</v>
      </c>
      <c r="F140" s="85">
        <v>0</v>
      </c>
      <c r="G140" s="85">
        <v>0</v>
      </c>
      <c r="H140" s="85">
        <v>13826.36</v>
      </c>
      <c r="I140" s="85">
        <v>13826.36</v>
      </c>
      <c r="J140" s="85">
        <v>13826.36</v>
      </c>
      <c r="K140" s="85">
        <v>0</v>
      </c>
      <c r="L140" s="85">
        <v>13826.36</v>
      </c>
    </row>
    <row r="141" spans="1:12" ht="13.8" x14ac:dyDescent="0.2">
      <c r="A141" s="37" t="s">
        <v>66</v>
      </c>
      <c r="B141" s="16" t="s">
        <v>66</v>
      </c>
      <c r="C141" s="16" t="s">
        <v>1364</v>
      </c>
      <c r="D141" s="16" t="s">
        <v>1365</v>
      </c>
      <c r="E141" s="85">
        <v>0</v>
      </c>
      <c r="F141" s="85">
        <v>0</v>
      </c>
      <c r="G141" s="85">
        <v>0</v>
      </c>
      <c r="H141" s="85">
        <v>45446.85</v>
      </c>
      <c r="I141" s="85">
        <v>45446.85</v>
      </c>
      <c r="J141" s="85">
        <v>45446.85</v>
      </c>
      <c r="K141" s="85">
        <v>0</v>
      </c>
      <c r="L141" s="85">
        <v>45446.85</v>
      </c>
    </row>
    <row r="142" spans="1:12" ht="13.8" x14ac:dyDescent="0.2">
      <c r="A142" s="37" t="s">
        <v>66</v>
      </c>
      <c r="B142" s="16" t="s">
        <v>66</v>
      </c>
      <c r="C142" s="16" t="s">
        <v>1366</v>
      </c>
      <c r="D142" s="16" t="s">
        <v>2380</v>
      </c>
      <c r="E142" s="85">
        <v>0</v>
      </c>
      <c r="F142" s="85">
        <v>0</v>
      </c>
      <c r="G142" s="85">
        <v>0</v>
      </c>
      <c r="H142" s="85">
        <v>21727.86</v>
      </c>
      <c r="I142" s="85">
        <v>21727.86</v>
      </c>
      <c r="J142" s="85">
        <v>21727.86</v>
      </c>
      <c r="K142" s="85">
        <v>0</v>
      </c>
      <c r="L142" s="85">
        <v>21727.86</v>
      </c>
    </row>
    <row r="143" spans="1:12" ht="13.8" x14ac:dyDescent="0.2">
      <c r="A143" s="37" t="s">
        <v>66</v>
      </c>
      <c r="B143" s="16" t="s">
        <v>66</v>
      </c>
      <c r="C143" s="16" t="s">
        <v>1367</v>
      </c>
      <c r="D143" s="16" t="s">
        <v>1368</v>
      </c>
      <c r="E143" s="85">
        <v>600000</v>
      </c>
      <c r="F143" s="85">
        <v>0</v>
      </c>
      <c r="G143" s="85">
        <v>600000</v>
      </c>
      <c r="H143" s="85">
        <v>230744.4</v>
      </c>
      <c r="I143" s="85">
        <v>230744.4</v>
      </c>
      <c r="J143" s="85">
        <v>230744.4</v>
      </c>
      <c r="K143" s="85">
        <v>38.4574</v>
      </c>
      <c r="L143" s="85">
        <v>195261.66</v>
      </c>
    </row>
    <row r="144" spans="1:12" ht="13.8" x14ac:dyDescent="0.2">
      <c r="A144" s="37" t="s">
        <v>66</v>
      </c>
      <c r="B144" s="16" t="s">
        <v>66</v>
      </c>
      <c r="C144" s="16" t="s">
        <v>1369</v>
      </c>
      <c r="D144" s="16" t="s">
        <v>1370</v>
      </c>
      <c r="E144" s="85">
        <v>0</v>
      </c>
      <c r="F144" s="85">
        <v>0</v>
      </c>
      <c r="G144" s="85">
        <v>0</v>
      </c>
      <c r="H144" s="85">
        <v>769.24</v>
      </c>
      <c r="I144" s="85">
        <v>769.24</v>
      </c>
      <c r="J144" s="85">
        <v>769.24</v>
      </c>
      <c r="K144" s="85">
        <v>0</v>
      </c>
      <c r="L144" s="85">
        <v>769.24</v>
      </c>
    </row>
    <row r="145" spans="1:12" ht="13.8" customHeight="1" x14ac:dyDescent="0.2">
      <c r="A145" s="37" t="s">
        <v>66</v>
      </c>
      <c r="B145" s="16" t="s">
        <v>66</v>
      </c>
      <c r="C145" s="16" t="s">
        <v>1371</v>
      </c>
      <c r="D145" s="16" t="s">
        <v>1372</v>
      </c>
      <c r="E145" s="85">
        <v>0</v>
      </c>
      <c r="F145" s="85">
        <v>0</v>
      </c>
      <c r="G145" s="85">
        <v>0</v>
      </c>
      <c r="H145" s="85">
        <v>11791.58</v>
      </c>
      <c r="I145" s="85">
        <v>11791.58</v>
      </c>
      <c r="J145" s="85">
        <v>11791.58</v>
      </c>
      <c r="K145" s="85">
        <v>0</v>
      </c>
      <c r="L145" s="85">
        <v>11791.58</v>
      </c>
    </row>
    <row r="146" spans="1:12" ht="13.8" x14ac:dyDescent="0.2">
      <c r="A146" s="37" t="s">
        <v>66</v>
      </c>
      <c r="B146" s="16" t="s">
        <v>66</v>
      </c>
      <c r="C146" s="16" t="s">
        <v>1373</v>
      </c>
      <c r="D146" s="16" t="s">
        <v>1374</v>
      </c>
      <c r="E146" s="85">
        <v>30000</v>
      </c>
      <c r="F146" s="85">
        <v>-8849.16</v>
      </c>
      <c r="G146" s="85">
        <v>21150.84</v>
      </c>
      <c r="H146" s="85">
        <v>17182</v>
      </c>
      <c r="I146" s="85">
        <v>17182</v>
      </c>
      <c r="J146" s="85">
        <v>17182</v>
      </c>
      <c r="K146" s="85">
        <v>81.235544309351297</v>
      </c>
      <c r="L146" s="85">
        <v>0</v>
      </c>
    </row>
    <row r="147" spans="1:12" ht="13.8" x14ac:dyDescent="0.2">
      <c r="A147" s="37" t="s">
        <v>66</v>
      </c>
      <c r="B147" s="16" t="s">
        <v>66</v>
      </c>
      <c r="C147" s="16" t="s">
        <v>1375</v>
      </c>
      <c r="D147" s="16" t="s">
        <v>1173</v>
      </c>
      <c r="E147" s="85">
        <v>5000</v>
      </c>
      <c r="F147" s="85">
        <v>-3942.8</v>
      </c>
      <c r="G147" s="85">
        <v>1057.2</v>
      </c>
      <c r="H147" s="85">
        <v>1057.2</v>
      </c>
      <c r="I147" s="85">
        <v>1057.2</v>
      </c>
      <c r="J147" s="85">
        <v>1057.2</v>
      </c>
      <c r="K147" s="85">
        <v>100</v>
      </c>
      <c r="L147" s="85">
        <v>969.1</v>
      </c>
    </row>
    <row r="148" spans="1:12" ht="13.8" x14ac:dyDescent="0.2">
      <c r="A148" s="37" t="s">
        <v>66</v>
      </c>
      <c r="B148" s="16" t="s">
        <v>66</v>
      </c>
      <c r="C148" s="16" t="s">
        <v>1376</v>
      </c>
      <c r="D148" s="16" t="s">
        <v>1377</v>
      </c>
      <c r="E148" s="85">
        <v>120000</v>
      </c>
      <c r="F148" s="85">
        <v>0</v>
      </c>
      <c r="G148" s="85">
        <v>120000</v>
      </c>
      <c r="H148" s="85">
        <v>114000</v>
      </c>
      <c r="I148" s="85">
        <v>113884.41</v>
      </c>
      <c r="J148" s="85">
        <v>113884.41</v>
      </c>
      <c r="K148" s="85">
        <v>94.903675000000007</v>
      </c>
      <c r="L148" s="85">
        <v>72600</v>
      </c>
    </row>
    <row r="149" spans="1:12" ht="13.8" x14ac:dyDescent="0.2">
      <c r="A149" s="37" t="s">
        <v>66</v>
      </c>
      <c r="B149" s="16" t="s">
        <v>66</v>
      </c>
      <c r="C149" s="16" t="s">
        <v>1378</v>
      </c>
      <c r="D149" s="16" t="s">
        <v>1379</v>
      </c>
      <c r="E149" s="85">
        <v>50000</v>
      </c>
      <c r="F149" s="85">
        <v>-71384.72</v>
      </c>
      <c r="G149" s="85">
        <v>-21384.720000000001</v>
      </c>
      <c r="H149" s="85">
        <v>3630</v>
      </c>
      <c r="I149" s="85">
        <v>3630</v>
      </c>
      <c r="J149" s="85">
        <v>3630</v>
      </c>
      <c r="K149" s="85">
        <v>-16.974737102005498</v>
      </c>
      <c r="L149" s="85">
        <v>3630</v>
      </c>
    </row>
    <row r="150" spans="1:12" ht="13.8" x14ac:dyDescent="0.2">
      <c r="A150" s="37" t="s">
        <v>66</v>
      </c>
      <c r="B150" s="16" t="s">
        <v>66</v>
      </c>
      <c r="C150" s="16" t="s">
        <v>1380</v>
      </c>
      <c r="D150" s="16" t="s">
        <v>1381</v>
      </c>
      <c r="E150" s="85">
        <v>80000</v>
      </c>
      <c r="F150" s="85">
        <v>-60000</v>
      </c>
      <c r="G150" s="85">
        <v>20000</v>
      </c>
      <c r="H150" s="85">
        <v>0</v>
      </c>
      <c r="I150" s="85">
        <v>0</v>
      </c>
      <c r="J150" s="85">
        <v>0</v>
      </c>
      <c r="K150" s="85">
        <v>0</v>
      </c>
      <c r="L150" s="85">
        <v>0</v>
      </c>
    </row>
    <row r="151" spans="1:12" ht="13.8" x14ac:dyDescent="0.2">
      <c r="A151" s="37" t="s">
        <v>66</v>
      </c>
      <c r="B151" s="16" t="s">
        <v>66</v>
      </c>
      <c r="C151" s="16" t="s">
        <v>1382</v>
      </c>
      <c r="D151" s="16" t="s">
        <v>2381</v>
      </c>
      <c r="E151" s="85">
        <v>0</v>
      </c>
      <c r="F151" s="85">
        <v>0</v>
      </c>
      <c r="G151" s="85">
        <v>0</v>
      </c>
      <c r="H151" s="85">
        <v>591.69000000000005</v>
      </c>
      <c r="I151" s="85">
        <v>591.69000000000005</v>
      </c>
      <c r="J151" s="85">
        <v>591.69000000000005</v>
      </c>
      <c r="K151" s="85">
        <v>0</v>
      </c>
      <c r="L151" s="85">
        <v>591.69000000000005</v>
      </c>
    </row>
    <row r="152" spans="1:12" ht="13.8" x14ac:dyDescent="0.2">
      <c r="A152" s="37" t="s">
        <v>66</v>
      </c>
      <c r="B152" s="16" t="s">
        <v>66</v>
      </c>
      <c r="C152" s="16" t="s">
        <v>1383</v>
      </c>
      <c r="D152" s="16" t="s">
        <v>2382</v>
      </c>
      <c r="E152" s="85">
        <v>0</v>
      </c>
      <c r="F152" s="85">
        <v>0</v>
      </c>
      <c r="G152" s="85">
        <v>0</v>
      </c>
      <c r="H152" s="85">
        <v>5747.5</v>
      </c>
      <c r="I152" s="85">
        <v>5747.5</v>
      </c>
      <c r="J152" s="85">
        <v>5747.5</v>
      </c>
      <c r="K152" s="85">
        <v>0</v>
      </c>
      <c r="L152" s="85">
        <v>5747.5</v>
      </c>
    </row>
    <row r="153" spans="1:12" ht="13.8" x14ac:dyDescent="0.2">
      <c r="A153" s="37" t="s">
        <v>66</v>
      </c>
      <c r="B153" s="16" t="s">
        <v>66</v>
      </c>
      <c r="C153" s="16" t="s">
        <v>1384</v>
      </c>
      <c r="D153" s="16" t="s">
        <v>1385</v>
      </c>
      <c r="E153" s="85">
        <v>500000</v>
      </c>
      <c r="F153" s="85">
        <v>-11913.24</v>
      </c>
      <c r="G153" s="85">
        <v>488086.76</v>
      </c>
      <c r="H153" s="85">
        <v>444270.1</v>
      </c>
      <c r="I153" s="85">
        <v>444270.1</v>
      </c>
      <c r="J153" s="85">
        <v>442513.39</v>
      </c>
      <c r="K153" s="85">
        <v>90.662854694112198</v>
      </c>
      <c r="L153" s="85">
        <v>442513.39</v>
      </c>
    </row>
    <row r="154" spans="1:12" ht="13.8" x14ac:dyDescent="0.2">
      <c r="A154" s="37" t="s">
        <v>66</v>
      </c>
      <c r="B154" s="16" t="s">
        <v>66</v>
      </c>
      <c r="C154" s="16" t="s">
        <v>1386</v>
      </c>
      <c r="D154" s="16" t="s">
        <v>1387</v>
      </c>
      <c r="E154" s="85">
        <v>2000000</v>
      </c>
      <c r="F154" s="85">
        <v>0</v>
      </c>
      <c r="G154" s="85">
        <v>2000000</v>
      </c>
      <c r="H154" s="85">
        <v>0</v>
      </c>
      <c r="I154" s="85">
        <v>0</v>
      </c>
      <c r="J154" s="85">
        <v>0</v>
      </c>
      <c r="K154" s="85">
        <v>0</v>
      </c>
      <c r="L154" s="85">
        <v>0</v>
      </c>
    </row>
    <row r="155" spans="1:12" ht="13.8" x14ac:dyDescent="0.2">
      <c r="A155" s="37" t="s">
        <v>66</v>
      </c>
      <c r="B155" s="16" t="s">
        <v>66</v>
      </c>
      <c r="C155" s="16" t="s">
        <v>1388</v>
      </c>
      <c r="D155" s="16" t="s">
        <v>2383</v>
      </c>
      <c r="E155" s="85">
        <v>0</v>
      </c>
      <c r="F155" s="85">
        <v>0</v>
      </c>
      <c r="G155" s="85">
        <v>0</v>
      </c>
      <c r="H155" s="85">
        <v>1338.77</v>
      </c>
      <c r="I155" s="85">
        <v>1338.77</v>
      </c>
      <c r="J155" s="85">
        <v>1338.77</v>
      </c>
      <c r="K155" s="85">
        <v>0</v>
      </c>
      <c r="L155" s="85">
        <v>1338.77</v>
      </c>
    </row>
    <row r="156" spans="1:12" ht="13.8" x14ac:dyDescent="0.2">
      <c r="A156" s="37" t="s">
        <v>66</v>
      </c>
      <c r="B156" s="16" t="s">
        <v>66</v>
      </c>
      <c r="C156" s="16" t="s">
        <v>1389</v>
      </c>
      <c r="D156" s="16" t="s">
        <v>2384</v>
      </c>
      <c r="E156" s="85">
        <v>25000</v>
      </c>
      <c r="F156" s="85">
        <v>0</v>
      </c>
      <c r="G156" s="85">
        <v>25000</v>
      </c>
      <c r="H156" s="85">
        <v>4132.8900000000003</v>
      </c>
      <c r="I156" s="85">
        <v>4132.8900000000003</v>
      </c>
      <c r="J156" s="85">
        <v>4132.8900000000003</v>
      </c>
      <c r="K156" s="85">
        <v>16.531559999999999</v>
      </c>
      <c r="L156" s="85">
        <v>4132.8900000000003</v>
      </c>
    </row>
    <row r="157" spans="1:12" ht="13.8" x14ac:dyDescent="0.2">
      <c r="A157" s="37" t="s">
        <v>66</v>
      </c>
      <c r="B157" s="16" t="s">
        <v>66</v>
      </c>
      <c r="C157" s="16" t="s">
        <v>1390</v>
      </c>
      <c r="D157" s="16" t="s">
        <v>2385</v>
      </c>
      <c r="E157" s="85">
        <v>200000</v>
      </c>
      <c r="F157" s="85">
        <v>0</v>
      </c>
      <c r="G157" s="85">
        <v>200000</v>
      </c>
      <c r="H157" s="85">
        <v>0</v>
      </c>
      <c r="I157" s="85">
        <v>0</v>
      </c>
      <c r="J157" s="85">
        <v>0</v>
      </c>
      <c r="K157" s="85">
        <v>0</v>
      </c>
      <c r="L157" s="85">
        <v>0</v>
      </c>
    </row>
    <row r="158" spans="1:12" ht="13.8" x14ac:dyDescent="0.2">
      <c r="A158" s="37" t="s">
        <v>66</v>
      </c>
      <c r="B158" s="16" t="s">
        <v>66</v>
      </c>
      <c r="C158" s="16" t="s">
        <v>1391</v>
      </c>
      <c r="D158" s="16" t="s">
        <v>2386</v>
      </c>
      <c r="E158" s="85">
        <v>0</v>
      </c>
      <c r="F158" s="85">
        <v>0</v>
      </c>
      <c r="G158" s="85">
        <v>0</v>
      </c>
      <c r="H158" s="85">
        <v>356536.72</v>
      </c>
      <c r="I158" s="85">
        <v>356536.72</v>
      </c>
      <c r="J158" s="85">
        <v>356536.72</v>
      </c>
      <c r="K158" s="85">
        <v>0</v>
      </c>
      <c r="L158" s="85">
        <v>356536.72</v>
      </c>
    </row>
    <row r="159" spans="1:12" ht="13.8" x14ac:dyDescent="0.2">
      <c r="A159" s="37" t="s">
        <v>66</v>
      </c>
      <c r="B159" s="16" t="s">
        <v>66</v>
      </c>
      <c r="C159" s="16" t="s">
        <v>1392</v>
      </c>
      <c r="D159" s="16" t="s">
        <v>2387</v>
      </c>
      <c r="E159" s="85">
        <v>645000</v>
      </c>
      <c r="F159" s="85">
        <v>0</v>
      </c>
      <c r="G159" s="85">
        <v>645000</v>
      </c>
      <c r="H159" s="85">
        <v>663195.93000000005</v>
      </c>
      <c r="I159" s="85">
        <v>663195.93000000005</v>
      </c>
      <c r="J159" s="85">
        <v>645665.03</v>
      </c>
      <c r="K159" s="85">
        <v>100.103105426357</v>
      </c>
      <c r="L159" s="85">
        <v>510564.31</v>
      </c>
    </row>
    <row r="160" spans="1:12" ht="13.8" x14ac:dyDescent="0.2">
      <c r="A160" s="37" t="s">
        <v>66</v>
      </c>
      <c r="B160" s="16" t="s">
        <v>66</v>
      </c>
      <c r="C160" s="16" t="s">
        <v>1393</v>
      </c>
      <c r="D160" s="16" t="s">
        <v>2388</v>
      </c>
      <c r="E160" s="85">
        <v>2205817.6800000002</v>
      </c>
      <c r="F160" s="85">
        <v>0</v>
      </c>
      <c r="G160" s="85">
        <v>2205817.6800000002</v>
      </c>
      <c r="H160" s="85">
        <v>0</v>
      </c>
      <c r="I160" s="85">
        <v>0</v>
      </c>
      <c r="J160" s="85">
        <v>0</v>
      </c>
      <c r="K160" s="85">
        <v>0</v>
      </c>
      <c r="L160" s="85">
        <v>0</v>
      </c>
    </row>
    <row r="161" spans="1:12" ht="13.8" x14ac:dyDescent="0.2">
      <c r="A161" s="37" t="s">
        <v>66</v>
      </c>
      <c r="B161" s="16" t="s">
        <v>66</v>
      </c>
      <c r="C161" s="16" t="s">
        <v>1394</v>
      </c>
      <c r="D161" s="16" t="s">
        <v>1395</v>
      </c>
      <c r="E161" s="85">
        <v>100000</v>
      </c>
      <c r="F161" s="85">
        <v>0</v>
      </c>
      <c r="G161" s="85">
        <v>100000</v>
      </c>
      <c r="H161" s="85">
        <v>0</v>
      </c>
      <c r="I161" s="85">
        <v>0</v>
      </c>
      <c r="J161" s="85">
        <v>0</v>
      </c>
      <c r="K161" s="85">
        <v>0</v>
      </c>
      <c r="L161" s="85">
        <v>0</v>
      </c>
    </row>
    <row r="162" spans="1:12" ht="13.8" x14ac:dyDescent="0.2">
      <c r="A162" s="37" t="s">
        <v>66</v>
      </c>
      <c r="B162" s="16" t="s">
        <v>66</v>
      </c>
      <c r="C162" s="16" t="s">
        <v>1396</v>
      </c>
      <c r="D162" s="16" t="s">
        <v>2389</v>
      </c>
      <c r="E162" s="85">
        <v>599050</v>
      </c>
      <c r="F162" s="85">
        <v>0</v>
      </c>
      <c r="G162" s="85">
        <v>599050</v>
      </c>
      <c r="H162" s="85">
        <v>614712.5</v>
      </c>
      <c r="I162" s="85">
        <v>614712.5</v>
      </c>
      <c r="J162" s="85">
        <v>5868.5</v>
      </c>
      <c r="K162" s="85">
        <v>0.97963442116684996</v>
      </c>
      <c r="L162" s="85">
        <v>5868.5</v>
      </c>
    </row>
    <row r="163" spans="1:12" ht="13.8" x14ac:dyDescent="0.2">
      <c r="A163" s="37" t="s">
        <v>66</v>
      </c>
      <c r="B163" s="16" t="s">
        <v>66</v>
      </c>
      <c r="C163" s="16" t="s">
        <v>1397</v>
      </c>
      <c r="D163" s="16" t="s">
        <v>2390</v>
      </c>
      <c r="E163" s="85">
        <v>3383133.22</v>
      </c>
      <c r="F163" s="85">
        <v>-16392.939999999999</v>
      </c>
      <c r="G163" s="85">
        <v>3366740.28</v>
      </c>
      <c r="H163" s="85">
        <v>3547543.81</v>
      </c>
      <c r="I163" s="85">
        <v>3547543.81</v>
      </c>
      <c r="J163" s="85">
        <v>3547543.8</v>
      </c>
      <c r="K163" s="85">
        <v>105.37028416103399</v>
      </c>
      <c r="L163" s="85">
        <v>2944965.08</v>
      </c>
    </row>
    <row r="164" spans="1:12" ht="13.8" x14ac:dyDescent="0.2">
      <c r="A164" s="37" t="s">
        <v>66</v>
      </c>
      <c r="B164" s="16" t="s">
        <v>66</v>
      </c>
      <c r="C164" s="16" t="s">
        <v>1398</v>
      </c>
      <c r="D164" s="16" t="s">
        <v>2391</v>
      </c>
      <c r="E164" s="85">
        <v>1500000</v>
      </c>
      <c r="F164" s="85">
        <v>0</v>
      </c>
      <c r="G164" s="85">
        <v>1500000</v>
      </c>
      <c r="H164" s="85">
        <v>2111894.6</v>
      </c>
      <c r="I164" s="85">
        <v>2111894.6</v>
      </c>
      <c r="J164" s="85">
        <v>2111894.59</v>
      </c>
      <c r="K164" s="85">
        <v>140.792972666667</v>
      </c>
      <c r="L164" s="85">
        <v>1266890.24</v>
      </c>
    </row>
    <row r="165" spans="1:12" ht="13.8" x14ac:dyDescent="0.2">
      <c r="A165" s="37" t="s">
        <v>66</v>
      </c>
      <c r="B165" s="16" t="s">
        <v>66</v>
      </c>
      <c r="C165" s="16" t="s">
        <v>1399</v>
      </c>
      <c r="D165" s="16" t="s">
        <v>2392</v>
      </c>
      <c r="E165" s="85">
        <v>0</v>
      </c>
      <c r="F165" s="85">
        <v>0</v>
      </c>
      <c r="G165" s="85">
        <v>0</v>
      </c>
      <c r="H165" s="85">
        <v>49832.45</v>
      </c>
      <c r="I165" s="85">
        <v>49832.45</v>
      </c>
      <c r="J165" s="85">
        <v>49832.45</v>
      </c>
      <c r="K165" s="85">
        <v>0</v>
      </c>
      <c r="L165" s="85">
        <v>49832.45</v>
      </c>
    </row>
    <row r="166" spans="1:12" ht="13.8" x14ac:dyDescent="0.2">
      <c r="A166" s="37" t="s">
        <v>66</v>
      </c>
      <c r="B166" s="16" t="s">
        <v>66</v>
      </c>
      <c r="C166" s="16" t="s">
        <v>1400</v>
      </c>
      <c r="D166" s="16" t="s">
        <v>2393</v>
      </c>
      <c r="E166" s="85">
        <v>2526185.2599999998</v>
      </c>
      <c r="F166" s="85">
        <v>0</v>
      </c>
      <c r="G166" s="85">
        <v>2526185.2599999998</v>
      </c>
      <c r="H166" s="85">
        <v>3416235.61</v>
      </c>
      <c r="I166" s="85">
        <v>3416235.61</v>
      </c>
      <c r="J166" s="85">
        <v>3266234.61</v>
      </c>
      <c r="K166" s="85">
        <v>129.295133722695</v>
      </c>
      <c r="L166" s="85">
        <v>2041196.79</v>
      </c>
    </row>
    <row r="167" spans="1:12" ht="13.8" x14ac:dyDescent="0.2">
      <c r="A167" s="37" t="s">
        <v>66</v>
      </c>
      <c r="B167" s="16" t="s">
        <v>66</v>
      </c>
      <c r="C167" s="16" t="s">
        <v>1401</v>
      </c>
      <c r="D167" s="16" t="s">
        <v>1402</v>
      </c>
      <c r="E167" s="85">
        <v>200000</v>
      </c>
      <c r="F167" s="85">
        <v>0</v>
      </c>
      <c r="G167" s="85">
        <v>200000</v>
      </c>
      <c r="H167" s="85">
        <v>264772.59999999998</v>
      </c>
      <c r="I167" s="85">
        <v>264772.59999999998</v>
      </c>
      <c r="J167" s="85">
        <v>39606.1</v>
      </c>
      <c r="K167" s="85">
        <v>19.803049999999999</v>
      </c>
      <c r="L167" s="85">
        <v>39606.1</v>
      </c>
    </row>
    <row r="168" spans="1:12" ht="13.8" x14ac:dyDescent="0.2">
      <c r="A168" s="37" t="s">
        <v>66</v>
      </c>
      <c r="B168" s="16" t="s">
        <v>66</v>
      </c>
      <c r="C168" s="16" t="s">
        <v>1403</v>
      </c>
      <c r="D168" s="16" t="s">
        <v>2394</v>
      </c>
      <c r="E168" s="85">
        <v>430000</v>
      </c>
      <c r="F168" s="85">
        <v>0</v>
      </c>
      <c r="G168" s="85">
        <v>430000</v>
      </c>
      <c r="H168" s="85">
        <v>222143.16</v>
      </c>
      <c r="I168" s="85">
        <v>123395.55</v>
      </c>
      <c r="J168" s="85">
        <v>123395.55</v>
      </c>
      <c r="K168" s="85">
        <v>28.696639534883701</v>
      </c>
      <c r="L168" s="85">
        <v>123395.55</v>
      </c>
    </row>
    <row r="169" spans="1:12" ht="13.8" x14ac:dyDescent="0.2">
      <c r="A169" s="37" t="s">
        <v>66</v>
      </c>
      <c r="B169" s="16" t="s">
        <v>66</v>
      </c>
      <c r="C169" s="16" t="s">
        <v>1404</v>
      </c>
      <c r="D169" s="16" t="s">
        <v>1405</v>
      </c>
      <c r="E169" s="85">
        <v>1396461.24</v>
      </c>
      <c r="F169" s="85">
        <v>0</v>
      </c>
      <c r="G169" s="85">
        <v>1396461.24</v>
      </c>
      <c r="H169" s="85">
        <v>1415693.85</v>
      </c>
      <c r="I169" s="85">
        <v>1378734.72</v>
      </c>
      <c r="J169" s="85">
        <v>1078510.18</v>
      </c>
      <c r="K169" s="85">
        <v>77.231658789183399</v>
      </c>
      <c r="L169" s="85">
        <v>752467.05</v>
      </c>
    </row>
    <row r="170" spans="1:12" ht="13.8" x14ac:dyDescent="0.2">
      <c r="A170" s="37" t="s">
        <v>66</v>
      </c>
      <c r="B170" s="16" t="s">
        <v>66</v>
      </c>
      <c r="C170" s="16" t="s">
        <v>1406</v>
      </c>
      <c r="D170" s="16" t="s">
        <v>1407</v>
      </c>
      <c r="E170" s="85">
        <v>896482.07</v>
      </c>
      <c r="F170" s="85">
        <v>-104774.35</v>
      </c>
      <c r="G170" s="85">
        <v>791707.72</v>
      </c>
      <c r="H170" s="85">
        <v>1223237.1499999999</v>
      </c>
      <c r="I170" s="85">
        <v>1220150.46</v>
      </c>
      <c r="J170" s="85">
        <v>843848.15</v>
      </c>
      <c r="K170" s="85">
        <v>106.58581805922</v>
      </c>
      <c r="L170" s="85">
        <v>315278.53000000003</v>
      </c>
    </row>
    <row r="171" spans="1:12" ht="13.8" x14ac:dyDescent="0.2">
      <c r="A171" s="37" t="s">
        <v>66</v>
      </c>
      <c r="B171" s="16" t="s">
        <v>66</v>
      </c>
      <c r="C171" s="16" t="s">
        <v>1408</v>
      </c>
      <c r="D171" s="16" t="s">
        <v>1409</v>
      </c>
      <c r="E171" s="85">
        <v>849626.57</v>
      </c>
      <c r="F171" s="85">
        <v>0</v>
      </c>
      <c r="G171" s="85">
        <v>849626.57</v>
      </c>
      <c r="H171" s="85">
        <v>495316.58</v>
      </c>
      <c r="I171" s="85">
        <v>477203.66</v>
      </c>
      <c r="J171" s="85">
        <v>222662.83</v>
      </c>
      <c r="K171" s="85">
        <v>26.207140626499001</v>
      </c>
      <c r="L171" s="85">
        <v>163006.37</v>
      </c>
    </row>
    <row r="172" spans="1:12" ht="13.8" x14ac:dyDescent="0.2">
      <c r="A172" s="37" t="s">
        <v>66</v>
      </c>
      <c r="B172" s="16" t="s">
        <v>66</v>
      </c>
      <c r="C172" s="16" t="s">
        <v>1410</v>
      </c>
      <c r="D172" s="16" t="s">
        <v>1411</v>
      </c>
      <c r="E172" s="85">
        <v>540000</v>
      </c>
      <c r="F172" s="85">
        <v>547595.43000000005</v>
      </c>
      <c r="G172" s="85">
        <v>1087595.43</v>
      </c>
      <c r="H172" s="85">
        <v>1130648.96</v>
      </c>
      <c r="I172" s="85">
        <v>1130648.96</v>
      </c>
      <c r="J172" s="85">
        <v>1130648.96</v>
      </c>
      <c r="K172" s="85">
        <v>103.95859791356401</v>
      </c>
      <c r="L172" s="85">
        <v>1130648.96</v>
      </c>
    </row>
    <row r="173" spans="1:12" ht="13.8" x14ac:dyDescent="0.2">
      <c r="A173" s="37" t="s">
        <v>66</v>
      </c>
      <c r="B173" s="16" t="s">
        <v>66</v>
      </c>
      <c r="C173" s="16" t="s">
        <v>1412</v>
      </c>
      <c r="D173" s="16" t="s">
        <v>2395</v>
      </c>
      <c r="E173" s="85">
        <v>1000000</v>
      </c>
      <c r="F173" s="85">
        <v>0</v>
      </c>
      <c r="G173" s="85">
        <v>1000000</v>
      </c>
      <c r="H173" s="85">
        <v>1337971.75</v>
      </c>
      <c r="I173" s="85">
        <v>1337971.75</v>
      </c>
      <c r="J173" s="85">
        <v>1237971.74</v>
      </c>
      <c r="K173" s="85">
        <v>123.797174</v>
      </c>
      <c r="L173" s="85">
        <v>985899.34</v>
      </c>
    </row>
    <row r="174" spans="1:12" ht="13.8" x14ac:dyDescent="0.2">
      <c r="A174" s="37" t="s">
        <v>66</v>
      </c>
      <c r="B174" s="16" t="s">
        <v>66</v>
      </c>
      <c r="C174" s="16" t="s">
        <v>1413</v>
      </c>
      <c r="D174" s="16" t="s">
        <v>2396</v>
      </c>
      <c r="E174" s="85">
        <v>2850000</v>
      </c>
      <c r="F174" s="85">
        <v>0</v>
      </c>
      <c r="G174" s="85">
        <v>2850000</v>
      </c>
      <c r="H174" s="85">
        <v>3005426.65</v>
      </c>
      <c r="I174" s="85">
        <v>3005426.65</v>
      </c>
      <c r="J174" s="85">
        <v>3005426.65</v>
      </c>
      <c r="K174" s="85">
        <v>105.453566666667</v>
      </c>
      <c r="L174" s="85">
        <v>959387.77</v>
      </c>
    </row>
    <row r="175" spans="1:12" ht="13.8" x14ac:dyDescent="0.2">
      <c r="A175" s="37" t="s">
        <v>66</v>
      </c>
      <c r="B175" s="16" t="s">
        <v>66</v>
      </c>
      <c r="C175" s="16" t="s">
        <v>1414</v>
      </c>
      <c r="D175" s="16" t="s">
        <v>1415</v>
      </c>
      <c r="E175" s="85">
        <v>150000</v>
      </c>
      <c r="F175" s="85">
        <v>0</v>
      </c>
      <c r="G175" s="85">
        <v>150000</v>
      </c>
      <c r="H175" s="85">
        <v>927250.78</v>
      </c>
      <c r="I175" s="85">
        <v>927250.78</v>
      </c>
      <c r="J175" s="85">
        <v>925779.48</v>
      </c>
      <c r="K175" s="85">
        <v>617.18632000000002</v>
      </c>
      <c r="L175" s="85">
        <v>925779.48</v>
      </c>
    </row>
    <row r="176" spans="1:12" ht="13.8" x14ac:dyDescent="0.2">
      <c r="A176" s="37" t="s">
        <v>66</v>
      </c>
      <c r="B176" s="16" t="s">
        <v>66</v>
      </c>
      <c r="C176" s="16" t="s">
        <v>1416</v>
      </c>
      <c r="D176" s="16" t="s">
        <v>2397</v>
      </c>
      <c r="E176" s="85">
        <v>1000000</v>
      </c>
      <c r="F176" s="85">
        <v>0</v>
      </c>
      <c r="G176" s="85">
        <v>1000000</v>
      </c>
      <c r="H176" s="85">
        <v>1000000</v>
      </c>
      <c r="I176" s="85">
        <v>1000000</v>
      </c>
      <c r="J176" s="85">
        <v>1000000</v>
      </c>
      <c r="K176" s="85">
        <v>100</v>
      </c>
      <c r="L176" s="85">
        <v>161133.09</v>
      </c>
    </row>
    <row r="177" spans="1:12" ht="13.8" x14ac:dyDescent="0.2">
      <c r="A177" s="37" t="s">
        <v>66</v>
      </c>
      <c r="B177" s="16" t="s">
        <v>66</v>
      </c>
      <c r="C177" s="16" t="s">
        <v>1417</v>
      </c>
      <c r="D177" s="16" t="s">
        <v>2398</v>
      </c>
      <c r="E177" s="85">
        <v>820971.39</v>
      </c>
      <c r="F177" s="85">
        <v>-215228.11</v>
      </c>
      <c r="G177" s="85">
        <v>605743.28</v>
      </c>
      <c r="H177" s="85">
        <v>958592</v>
      </c>
      <c r="I177" s="85">
        <v>958591.52</v>
      </c>
      <c r="J177" s="85">
        <v>736951.03</v>
      </c>
      <c r="K177" s="85">
        <v>121.6606199907</v>
      </c>
      <c r="L177" s="85">
        <v>613335.51</v>
      </c>
    </row>
    <row r="178" spans="1:12" ht="13.8" x14ac:dyDescent="0.2">
      <c r="A178" s="37" t="s">
        <v>66</v>
      </c>
      <c r="B178" s="16" t="s">
        <v>66</v>
      </c>
      <c r="C178" s="16" t="s">
        <v>1418</v>
      </c>
      <c r="D178" s="16" t="s">
        <v>2399</v>
      </c>
      <c r="E178" s="85">
        <v>805760.78</v>
      </c>
      <c r="F178" s="85">
        <v>-58903.519999999997</v>
      </c>
      <c r="G178" s="85">
        <v>746857.26</v>
      </c>
      <c r="H178" s="85">
        <v>739749.72</v>
      </c>
      <c r="I178" s="85">
        <v>739749.72</v>
      </c>
      <c r="J178" s="85">
        <v>739722.12</v>
      </c>
      <c r="K178" s="85">
        <v>99.044644755813195</v>
      </c>
      <c r="L178" s="85">
        <v>686772.53</v>
      </c>
    </row>
    <row r="179" spans="1:12" ht="13.8" x14ac:dyDescent="0.2">
      <c r="A179" s="37" t="s">
        <v>66</v>
      </c>
      <c r="B179" s="16" t="s">
        <v>66</v>
      </c>
      <c r="C179" s="16" t="s">
        <v>1419</v>
      </c>
      <c r="D179" s="16" t="s">
        <v>2400</v>
      </c>
      <c r="E179" s="85">
        <v>500000</v>
      </c>
      <c r="F179" s="85">
        <v>0</v>
      </c>
      <c r="G179" s="85">
        <v>500000</v>
      </c>
      <c r="H179" s="85">
        <v>0</v>
      </c>
      <c r="I179" s="85">
        <v>0</v>
      </c>
      <c r="J179" s="85">
        <v>0</v>
      </c>
      <c r="K179" s="85">
        <v>0</v>
      </c>
      <c r="L179" s="85">
        <v>0</v>
      </c>
    </row>
    <row r="180" spans="1:12" ht="13.8" x14ac:dyDescent="0.2">
      <c r="A180" s="37" t="s">
        <v>66</v>
      </c>
      <c r="B180" s="16" t="s">
        <v>66</v>
      </c>
      <c r="C180" s="16" t="s">
        <v>1420</v>
      </c>
      <c r="D180" s="16" t="s">
        <v>1421</v>
      </c>
      <c r="E180" s="85">
        <v>200000</v>
      </c>
      <c r="F180" s="85">
        <v>0</v>
      </c>
      <c r="G180" s="85">
        <v>200000</v>
      </c>
      <c r="H180" s="85">
        <v>0</v>
      </c>
      <c r="I180" s="85">
        <v>0</v>
      </c>
      <c r="J180" s="85">
        <v>0</v>
      </c>
      <c r="K180" s="85">
        <v>0</v>
      </c>
      <c r="L180" s="85">
        <v>0</v>
      </c>
    </row>
    <row r="181" spans="1:12" ht="13.8" x14ac:dyDescent="0.2">
      <c r="A181" s="37" t="s">
        <v>66</v>
      </c>
      <c r="B181" s="16" t="s">
        <v>66</v>
      </c>
      <c r="C181" s="16" t="s">
        <v>1422</v>
      </c>
      <c r="D181" s="16" t="s">
        <v>1423</v>
      </c>
      <c r="E181" s="85">
        <v>0</v>
      </c>
      <c r="F181" s="85">
        <v>0</v>
      </c>
      <c r="G181" s="85">
        <v>0</v>
      </c>
      <c r="H181" s="85">
        <v>18125.8</v>
      </c>
      <c r="I181" s="85">
        <v>18125.8</v>
      </c>
      <c r="J181" s="85">
        <v>18125.8</v>
      </c>
      <c r="K181" s="85">
        <v>0</v>
      </c>
      <c r="L181" s="85">
        <v>0</v>
      </c>
    </row>
    <row r="182" spans="1:12" ht="13.8" x14ac:dyDescent="0.2">
      <c r="A182" s="37" t="s">
        <v>66</v>
      </c>
      <c r="B182" s="16" t="s">
        <v>66</v>
      </c>
      <c r="C182" s="16" t="s">
        <v>1424</v>
      </c>
      <c r="D182" s="16" t="s">
        <v>1425</v>
      </c>
      <c r="E182" s="85">
        <v>200000</v>
      </c>
      <c r="F182" s="85">
        <v>0</v>
      </c>
      <c r="G182" s="85">
        <v>200000</v>
      </c>
      <c r="H182" s="85">
        <v>0</v>
      </c>
      <c r="I182" s="85">
        <v>0</v>
      </c>
      <c r="J182" s="85">
        <v>0</v>
      </c>
      <c r="K182" s="85">
        <v>0</v>
      </c>
      <c r="L182" s="85">
        <v>0</v>
      </c>
    </row>
    <row r="183" spans="1:12" ht="13.8" x14ac:dyDescent="0.2">
      <c r="A183" s="37" t="s">
        <v>66</v>
      </c>
      <c r="B183" s="16" t="s">
        <v>66</v>
      </c>
      <c r="C183" s="16" t="s">
        <v>1426</v>
      </c>
      <c r="D183" s="16" t="s">
        <v>2401</v>
      </c>
      <c r="E183" s="85">
        <v>200000</v>
      </c>
      <c r="F183" s="85">
        <v>0</v>
      </c>
      <c r="G183" s="85">
        <v>200000</v>
      </c>
      <c r="H183" s="85">
        <v>0</v>
      </c>
      <c r="I183" s="85">
        <v>0</v>
      </c>
      <c r="J183" s="85">
        <v>0</v>
      </c>
      <c r="K183" s="85">
        <v>0</v>
      </c>
      <c r="L183" s="85">
        <v>0</v>
      </c>
    </row>
    <row r="184" spans="1:12" ht="13.8" x14ac:dyDescent="0.2">
      <c r="A184" s="37" t="s">
        <v>66</v>
      </c>
      <c r="B184" s="16" t="s">
        <v>66</v>
      </c>
      <c r="C184" s="16" t="s">
        <v>1427</v>
      </c>
      <c r="D184" s="16" t="s">
        <v>1428</v>
      </c>
      <c r="E184" s="85">
        <v>290000</v>
      </c>
      <c r="F184" s="85">
        <v>0</v>
      </c>
      <c r="G184" s="85">
        <v>290000</v>
      </c>
      <c r="H184" s="85">
        <v>2395.8000000000002</v>
      </c>
      <c r="I184" s="85">
        <v>2395.8000000000002</v>
      </c>
      <c r="J184" s="85">
        <v>2395.8000000000002</v>
      </c>
      <c r="K184" s="85">
        <v>0.82613793103447997</v>
      </c>
      <c r="L184" s="85">
        <v>2395.8000000000002</v>
      </c>
    </row>
    <row r="185" spans="1:12" ht="13.8" x14ac:dyDescent="0.2">
      <c r="A185" s="37" t="s">
        <v>66</v>
      </c>
      <c r="B185" s="16" t="s">
        <v>66</v>
      </c>
      <c r="C185" s="16" t="s">
        <v>1429</v>
      </c>
      <c r="D185" s="16" t="s">
        <v>2402</v>
      </c>
      <c r="E185" s="85">
        <v>200000</v>
      </c>
      <c r="F185" s="85">
        <v>0</v>
      </c>
      <c r="G185" s="85">
        <v>200000</v>
      </c>
      <c r="H185" s="85">
        <v>0</v>
      </c>
      <c r="I185" s="85">
        <v>0</v>
      </c>
      <c r="J185" s="85">
        <v>0</v>
      </c>
      <c r="K185" s="85">
        <v>0</v>
      </c>
      <c r="L185" s="85">
        <v>0</v>
      </c>
    </row>
    <row r="186" spans="1:12" ht="13.8" x14ac:dyDescent="0.2">
      <c r="A186" s="37" t="s">
        <v>66</v>
      </c>
      <c r="B186" s="16" t="s">
        <v>66</v>
      </c>
      <c r="C186" s="16" t="s">
        <v>1430</v>
      </c>
      <c r="D186" s="16" t="s">
        <v>2403</v>
      </c>
      <c r="E186" s="85">
        <v>200000</v>
      </c>
      <c r="F186" s="85">
        <v>0</v>
      </c>
      <c r="G186" s="85">
        <v>200000</v>
      </c>
      <c r="H186" s="85">
        <v>0</v>
      </c>
      <c r="I186" s="85">
        <v>0</v>
      </c>
      <c r="J186" s="85">
        <v>0</v>
      </c>
      <c r="K186" s="85">
        <v>0</v>
      </c>
      <c r="L186" s="85">
        <v>0</v>
      </c>
    </row>
    <row r="187" spans="1:12" ht="13.8" x14ac:dyDescent="0.2">
      <c r="A187" s="37" t="s">
        <v>66</v>
      </c>
      <c r="B187" s="16" t="s">
        <v>66</v>
      </c>
      <c r="C187" s="16" t="s">
        <v>1431</v>
      </c>
      <c r="D187" s="16" t="s">
        <v>2404</v>
      </c>
      <c r="E187" s="85">
        <v>200000</v>
      </c>
      <c r="F187" s="85">
        <v>0</v>
      </c>
      <c r="G187" s="85">
        <v>200000</v>
      </c>
      <c r="H187" s="85">
        <v>0</v>
      </c>
      <c r="I187" s="85">
        <v>0</v>
      </c>
      <c r="J187" s="85">
        <v>0</v>
      </c>
      <c r="K187" s="85">
        <v>0</v>
      </c>
      <c r="L187" s="85">
        <v>0</v>
      </c>
    </row>
    <row r="188" spans="1:12" s="87" customFormat="1" ht="13.8" x14ac:dyDescent="0.2">
      <c r="A188" s="37" t="s">
        <v>66</v>
      </c>
      <c r="B188" s="16" t="s">
        <v>66</v>
      </c>
      <c r="C188" s="16" t="s">
        <v>1432</v>
      </c>
      <c r="D188" s="16" t="s">
        <v>1433</v>
      </c>
      <c r="E188" s="85">
        <v>800000</v>
      </c>
      <c r="F188" s="85">
        <v>0</v>
      </c>
      <c r="G188" s="85">
        <v>800000</v>
      </c>
      <c r="H188" s="85">
        <v>0</v>
      </c>
      <c r="I188" s="85">
        <v>0</v>
      </c>
      <c r="J188" s="85">
        <v>0</v>
      </c>
      <c r="K188" s="85">
        <v>0</v>
      </c>
      <c r="L188" s="85">
        <v>0</v>
      </c>
    </row>
    <row r="189" spans="1:12" ht="13.8" x14ac:dyDescent="0.2">
      <c r="A189" s="37" t="s">
        <v>66</v>
      </c>
      <c r="B189" s="16" t="s">
        <v>66</v>
      </c>
      <c r="C189" s="16" t="s">
        <v>1434</v>
      </c>
      <c r="D189" s="16" t="s">
        <v>1276</v>
      </c>
      <c r="E189" s="85">
        <v>50000</v>
      </c>
      <c r="F189" s="85">
        <v>0</v>
      </c>
      <c r="G189" s="85">
        <v>50000</v>
      </c>
      <c r="H189" s="85">
        <v>0</v>
      </c>
      <c r="I189" s="85">
        <v>0</v>
      </c>
      <c r="J189" s="85">
        <v>0</v>
      </c>
      <c r="K189" s="85">
        <v>0</v>
      </c>
      <c r="L189" s="85">
        <v>0</v>
      </c>
    </row>
    <row r="190" spans="1:12" ht="13.8" x14ac:dyDescent="0.2">
      <c r="A190" s="37" t="s">
        <v>66</v>
      </c>
      <c r="B190" s="16" t="s">
        <v>66</v>
      </c>
      <c r="C190" s="16" t="s">
        <v>1435</v>
      </c>
      <c r="D190" s="16" t="s">
        <v>2405</v>
      </c>
      <c r="E190" s="85">
        <v>0</v>
      </c>
      <c r="F190" s="85">
        <v>0</v>
      </c>
      <c r="G190" s="85">
        <v>0</v>
      </c>
      <c r="H190" s="85">
        <v>94860.54</v>
      </c>
      <c r="I190" s="85">
        <v>94860.54</v>
      </c>
      <c r="J190" s="85">
        <v>94733.89</v>
      </c>
      <c r="K190" s="85">
        <v>0</v>
      </c>
      <c r="L190" s="85">
        <v>94733.89</v>
      </c>
    </row>
    <row r="191" spans="1:12" ht="13.8" x14ac:dyDescent="0.2">
      <c r="A191" s="37" t="s">
        <v>66</v>
      </c>
      <c r="B191" s="16" t="s">
        <v>66</v>
      </c>
      <c r="C191" s="16" t="s">
        <v>1436</v>
      </c>
      <c r="D191" s="16" t="s">
        <v>1437</v>
      </c>
      <c r="E191" s="85">
        <v>1816013</v>
      </c>
      <c r="F191" s="85">
        <v>1265770</v>
      </c>
      <c r="G191" s="85">
        <v>3081783</v>
      </c>
      <c r="H191" s="85">
        <v>0</v>
      </c>
      <c r="I191" s="85">
        <v>0</v>
      </c>
      <c r="J191" s="85">
        <v>0</v>
      </c>
      <c r="K191" s="85">
        <v>0</v>
      </c>
      <c r="L191" s="85">
        <v>0</v>
      </c>
    </row>
    <row r="192" spans="1:12" ht="13.8" x14ac:dyDescent="0.2">
      <c r="A192" s="37" t="s">
        <v>66</v>
      </c>
      <c r="B192" s="16" t="s">
        <v>66</v>
      </c>
      <c r="C192" s="16" t="s">
        <v>1438</v>
      </c>
      <c r="D192" s="16" t="s">
        <v>1439</v>
      </c>
      <c r="E192" s="85">
        <v>300000</v>
      </c>
      <c r="F192" s="85">
        <v>-18003.740000000002</v>
      </c>
      <c r="G192" s="85">
        <v>281996.26</v>
      </c>
      <c r="H192" s="85">
        <v>251561.15</v>
      </c>
      <c r="I192" s="85">
        <v>232568.29</v>
      </c>
      <c r="J192" s="85">
        <v>163483.01</v>
      </c>
      <c r="K192" s="85">
        <v>57.973467449532798</v>
      </c>
      <c r="L192" s="85">
        <v>0</v>
      </c>
    </row>
    <row r="193" spans="1:12" ht="13.8" x14ac:dyDescent="0.2">
      <c r="A193" s="37" t="s">
        <v>66</v>
      </c>
      <c r="B193" s="16" t="s">
        <v>66</v>
      </c>
      <c r="C193" s="16" t="s">
        <v>1440</v>
      </c>
      <c r="D193" s="16" t="s">
        <v>1441</v>
      </c>
      <c r="E193" s="85">
        <v>0</v>
      </c>
      <c r="F193" s="85">
        <v>2092249</v>
      </c>
      <c r="G193" s="85">
        <v>2092249</v>
      </c>
      <c r="H193" s="85">
        <v>17538.95</v>
      </c>
      <c r="I193" s="85">
        <v>17538.95</v>
      </c>
      <c r="J193" s="85">
        <v>17538.95</v>
      </c>
      <c r="K193" s="85">
        <v>0.83828215475308998</v>
      </c>
      <c r="L193" s="85">
        <v>0</v>
      </c>
    </row>
    <row r="194" spans="1:12" ht="13.8" x14ac:dyDescent="0.2">
      <c r="A194" s="37" t="s">
        <v>66</v>
      </c>
      <c r="B194" s="16" t="s">
        <v>66</v>
      </c>
      <c r="C194" s="16" t="s">
        <v>1442</v>
      </c>
      <c r="D194" s="16" t="s">
        <v>1443</v>
      </c>
      <c r="E194" s="85">
        <v>0</v>
      </c>
      <c r="F194" s="85">
        <v>622602.91</v>
      </c>
      <c r="G194" s="85">
        <v>622602.91</v>
      </c>
      <c r="H194" s="85">
        <v>670966.91</v>
      </c>
      <c r="I194" s="85">
        <v>670966.91</v>
      </c>
      <c r="J194" s="85">
        <v>669065.69999999995</v>
      </c>
      <c r="K194" s="85">
        <v>107.46266830008901</v>
      </c>
      <c r="L194" s="85">
        <v>620701.93999999994</v>
      </c>
    </row>
    <row r="195" spans="1:12" ht="13.8" x14ac:dyDescent="0.2">
      <c r="A195" s="37" t="s">
        <v>66</v>
      </c>
      <c r="B195" s="16" t="s">
        <v>66</v>
      </c>
      <c r="C195" s="16" t="s">
        <v>1444</v>
      </c>
      <c r="D195" s="16" t="s">
        <v>2406</v>
      </c>
      <c r="E195" s="85">
        <v>0</v>
      </c>
      <c r="F195" s="85">
        <v>0</v>
      </c>
      <c r="G195" s="85">
        <v>0</v>
      </c>
      <c r="H195" s="85">
        <v>720291.75</v>
      </c>
      <c r="I195" s="85">
        <v>719448.6</v>
      </c>
      <c r="J195" s="85">
        <v>700863.04</v>
      </c>
      <c r="K195" s="85">
        <v>0</v>
      </c>
      <c r="L195" s="85">
        <v>700863.04</v>
      </c>
    </row>
    <row r="196" spans="1:12" ht="13.8" x14ac:dyDescent="0.2">
      <c r="A196" s="37" t="s">
        <v>66</v>
      </c>
      <c r="B196" s="16" t="s">
        <v>66</v>
      </c>
      <c r="C196" s="16" t="s">
        <v>1445</v>
      </c>
      <c r="D196" s="16" t="s">
        <v>1446</v>
      </c>
      <c r="E196" s="85">
        <v>0</v>
      </c>
      <c r="F196" s="85">
        <v>0</v>
      </c>
      <c r="G196" s="85">
        <v>0</v>
      </c>
      <c r="H196" s="85">
        <v>10000</v>
      </c>
      <c r="I196" s="85">
        <v>10000</v>
      </c>
      <c r="J196" s="85">
        <v>9996.33</v>
      </c>
      <c r="K196" s="85">
        <v>0</v>
      </c>
      <c r="L196" s="85">
        <v>0</v>
      </c>
    </row>
    <row r="197" spans="1:12" ht="13.8" x14ac:dyDescent="0.2">
      <c r="A197" s="37" t="s">
        <v>66</v>
      </c>
      <c r="B197" s="16" t="s">
        <v>66</v>
      </c>
      <c r="C197" s="16" t="s">
        <v>1447</v>
      </c>
      <c r="D197" s="16" t="s">
        <v>2407</v>
      </c>
      <c r="E197" s="85">
        <v>0</v>
      </c>
      <c r="F197" s="85">
        <v>615000</v>
      </c>
      <c r="G197" s="85">
        <v>615000</v>
      </c>
      <c r="H197" s="85">
        <v>89684.39</v>
      </c>
      <c r="I197" s="85">
        <v>40348.660000000003</v>
      </c>
      <c r="J197" s="85">
        <v>40348.660000000003</v>
      </c>
      <c r="K197" s="85">
        <v>6.5607577235772396</v>
      </c>
      <c r="L197" s="85">
        <v>0</v>
      </c>
    </row>
    <row r="198" spans="1:12" ht="13.8" x14ac:dyDescent="0.2">
      <c r="A198" s="37" t="s">
        <v>66</v>
      </c>
      <c r="B198" s="16" t="s">
        <v>66</v>
      </c>
      <c r="C198" s="16" t="s">
        <v>1448</v>
      </c>
      <c r="D198" s="16" t="s">
        <v>2408</v>
      </c>
      <c r="E198" s="85">
        <v>0</v>
      </c>
      <c r="F198" s="85">
        <v>0</v>
      </c>
      <c r="G198" s="85">
        <v>0</v>
      </c>
      <c r="H198" s="85">
        <v>10000</v>
      </c>
      <c r="I198" s="85">
        <v>10000</v>
      </c>
      <c r="J198" s="85">
        <v>10000</v>
      </c>
      <c r="K198" s="85">
        <v>0</v>
      </c>
      <c r="L198" s="85">
        <v>5352.98</v>
      </c>
    </row>
    <row r="199" spans="1:12" ht="13.8" x14ac:dyDescent="0.2">
      <c r="A199" s="37" t="s">
        <v>66</v>
      </c>
      <c r="B199" s="16" t="s">
        <v>66</v>
      </c>
      <c r="C199" s="16" t="s">
        <v>1449</v>
      </c>
      <c r="D199" s="16" t="s">
        <v>2409</v>
      </c>
      <c r="E199" s="85">
        <v>0</v>
      </c>
      <c r="F199" s="85">
        <v>0</v>
      </c>
      <c r="G199" s="85">
        <v>0</v>
      </c>
      <c r="H199" s="85">
        <v>49156.25</v>
      </c>
      <c r="I199" s="85">
        <v>49156.25</v>
      </c>
      <c r="J199" s="85">
        <v>31127.25</v>
      </c>
      <c r="K199" s="85">
        <v>0</v>
      </c>
      <c r="L199" s="85">
        <v>0</v>
      </c>
    </row>
    <row r="200" spans="1:12" ht="13.8" x14ac:dyDescent="0.2">
      <c r="A200" s="37" t="s">
        <v>66</v>
      </c>
      <c r="B200" s="16" t="s">
        <v>66</v>
      </c>
      <c r="C200" s="16" t="s">
        <v>1450</v>
      </c>
      <c r="D200" s="16" t="s">
        <v>1451</v>
      </c>
      <c r="E200" s="85">
        <v>0</v>
      </c>
      <c r="F200" s="85">
        <v>0</v>
      </c>
      <c r="G200" s="85">
        <v>0</v>
      </c>
      <c r="H200" s="85">
        <v>0</v>
      </c>
      <c r="I200" s="85">
        <v>0</v>
      </c>
      <c r="J200" s="85">
        <v>0</v>
      </c>
      <c r="K200" s="85">
        <v>0</v>
      </c>
      <c r="L200" s="85">
        <v>0</v>
      </c>
    </row>
    <row r="201" spans="1:12" ht="13.8" x14ac:dyDescent="0.2">
      <c r="A201" s="37" t="s">
        <v>66</v>
      </c>
      <c r="B201" s="16" t="s">
        <v>66</v>
      </c>
      <c r="C201" s="16" t="s">
        <v>1452</v>
      </c>
      <c r="D201" s="16" t="s">
        <v>1453</v>
      </c>
      <c r="E201" s="85">
        <v>0</v>
      </c>
      <c r="F201" s="85">
        <v>-1600000</v>
      </c>
      <c r="G201" s="85">
        <v>-1600000</v>
      </c>
      <c r="H201" s="85">
        <v>0</v>
      </c>
      <c r="I201" s="85">
        <v>0</v>
      </c>
      <c r="J201" s="85">
        <v>0</v>
      </c>
      <c r="K201" s="85">
        <v>0</v>
      </c>
      <c r="L201" s="85">
        <v>0</v>
      </c>
    </row>
    <row r="202" spans="1:12" ht="13.8" x14ac:dyDescent="0.2">
      <c r="A202" s="37" t="s">
        <v>66</v>
      </c>
      <c r="B202" s="16" t="s">
        <v>66</v>
      </c>
      <c r="C202" s="16" t="s">
        <v>1454</v>
      </c>
      <c r="D202" s="16" t="s">
        <v>2410</v>
      </c>
      <c r="E202" s="85">
        <v>0</v>
      </c>
      <c r="F202" s="85">
        <v>0</v>
      </c>
      <c r="G202" s="85">
        <v>0</v>
      </c>
      <c r="H202" s="85">
        <v>644810.67000000004</v>
      </c>
      <c r="I202" s="85">
        <v>564027.23</v>
      </c>
      <c r="J202" s="85">
        <v>531532.56000000006</v>
      </c>
      <c r="K202" s="85">
        <v>0</v>
      </c>
      <c r="L202" s="85">
        <v>0</v>
      </c>
    </row>
    <row r="203" spans="1:12" ht="13.8" x14ac:dyDescent="0.2">
      <c r="A203" s="37" t="s">
        <v>66</v>
      </c>
      <c r="B203" s="16" t="s">
        <v>66</v>
      </c>
      <c r="C203" s="27" t="s">
        <v>121</v>
      </c>
      <c r="D203" s="27" t="s">
        <v>66</v>
      </c>
      <c r="E203" s="90">
        <v>57815865.109999999</v>
      </c>
      <c r="F203" s="90">
        <v>2072248.47</v>
      </c>
      <c r="G203" s="90">
        <v>59888113.579999998</v>
      </c>
      <c r="H203" s="90">
        <v>53855069.090000004</v>
      </c>
      <c r="I203" s="90">
        <v>53506845.57</v>
      </c>
      <c r="J203" s="90">
        <v>50024422.490000002</v>
      </c>
      <c r="K203" s="90">
        <v>83.529801657846804</v>
      </c>
      <c r="L203" s="90">
        <v>37128790.280000001</v>
      </c>
    </row>
    <row r="204" spans="1:12" ht="13.8" x14ac:dyDescent="0.2">
      <c r="A204" s="37" t="s">
        <v>441</v>
      </c>
      <c r="B204" s="16" t="s">
        <v>442</v>
      </c>
      <c r="C204" s="16" t="s">
        <v>1455</v>
      </c>
      <c r="D204" s="16" t="s">
        <v>2411</v>
      </c>
      <c r="E204" s="85">
        <v>0</v>
      </c>
      <c r="F204" s="85">
        <v>0</v>
      </c>
      <c r="G204" s="85">
        <v>0</v>
      </c>
      <c r="H204" s="85">
        <v>14112.5</v>
      </c>
      <c r="I204" s="85">
        <v>14112.5</v>
      </c>
      <c r="J204" s="85">
        <v>14112.5</v>
      </c>
      <c r="K204" s="85">
        <v>0</v>
      </c>
      <c r="L204" s="85">
        <v>22.5</v>
      </c>
    </row>
    <row r="205" spans="1:12" ht="13.8" x14ac:dyDescent="0.2">
      <c r="A205" s="37" t="s">
        <v>66</v>
      </c>
      <c r="B205" s="16" t="s">
        <v>66</v>
      </c>
      <c r="C205" s="16" t="s">
        <v>1456</v>
      </c>
      <c r="D205" s="16" t="s">
        <v>2412</v>
      </c>
      <c r="E205" s="85">
        <v>4468284.28</v>
      </c>
      <c r="F205" s="85">
        <v>-277950.06</v>
      </c>
      <c r="G205" s="85">
        <v>4190334.22</v>
      </c>
      <c r="H205" s="85">
        <v>4156486.76</v>
      </c>
      <c r="I205" s="85">
        <v>4156486.76</v>
      </c>
      <c r="J205" s="85">
        <v>4067982.69</v>
      </c>
      <c r="K205" s="85">
        <v>97.080148656972796</v>
      </c>
      <c r="L205" s="85">
        <v>3965151.33</v>
      </c>
    </row>
    <row r="206" spans="1:12" ht="13.8" x14ac:dyDescent="0.2">
      <c r="A206" s="37" t="s">
        <v>66</v>
      </c>
      <c r="B206" s="16" t="s">
        <v>66</v>
      </c>
      <c r="C206" s="16" t="s">
        <v>1457</v>
      </c>
      <c r="D206" s="16" t="s">
        <v>1458</v>
      </c>
      <c r="E206" s="85">
        <v>250000</v>
      </c>
      <c r="F206" s="85">
        <v>0</v>
      </c>
      <c r="G206" s="85">
        <v>250000</v>
      </c>
      <c r="H206" s="85">
        <v>209993.69</v>
      </c>
      <c r="I206" s="85">
        <v>209993.69</v>
      </c>
      <c r="J206" s="85">
        <v>34119.15</v>
      </c>
      <c r="K206" s="85">
        <v>13.64766</v>
      </c>
      <c r="L206" s="85">
        <v>0</v>
      </c>
    </row>
    <row r="207" spans="1:12" ht="13.8" x14ac:dyDescent="0.2">
      <c r="A207" s="37" t="s">
        <v>66</v>
      </c>
      <c r="B207" s="16" t="s">
        <v>66</v>
      </c>
      <c r="C207" s="16" t="s">
        <v>1459</v>
      </c>
      <c r="D207" s="16" t="s">
        <v>1460</v>
      </c>
      <c r="E207" s="85">
        <v>10000</v>
      </c>
      <c r="F207" s="85">
        <v>0</v>
      </c>
      <c r="G207" s="85">
        <v>10000</v>
      </c>
      <c r="H207" s="85">
        <v>7661.53</v>
      </c>
      <c r="I207" s="85">
        <v>7661.53</v>
      </c>
      <c r="J207" s="85">
        <v>7661.53</v>
      </c>
      <c r="K207" s="85">
        <v>76.615300000000005</v>
      </c>
      <c r="L207" s="85">
        <v>7661.53</v>
      </c>
    </row>
    <row r="208" spans="1:12" ht="13.8" x14ac:dyDescent="0.2">
      <c r="A208" s="37" t="s">
        <v>66</v>
      </c>
      <c r="B208" s="16" t="s">
        <v>66</v>
      </c>
      <c r="C208" s="16" t="s">
        <v>1461</v>
      </c>
      <c r="D208" s="16" t="s">
        <v>1462</v>
      </c>
      <c r="E208" s="85">
        <v>36670</v>
      </c>
      <c r="F208" s="85">
        <v>-32458.33</v>
      </c>
      <c r="G208" s="85">
        <v>4211.67</v>
      </c>
      <c r="H208" s="85">
        <v>40243.089999999997</v>
      </c>
      <c r="I208" s="85">
        <v>40243.089999999997</v>
      </c>
      <c r="J208" s="85">
        <v>40243.089999999997</v>
      </c>
      <c r="K208" s="85">
        <v>955.51384605156602</v>
      </c>
      <c r="L208" s="85">
        <v>37518.47</v>
      </c>
    </row>
    <row r="209" spans="1:12" ht="13.8" x14ac:dyDescent="0.2">
      <c r="A209" s="37" t="s">
        <v>66</v>
      </c>
      <c r="B209" s="16" t="s">
        <v>66</v>
      </c>
      <c r="C209" s="16" t="s">
        <v>1463</v>
      </c>
      <c r="D209" s="16" t="s">
        <v>2413</v>
      </c>
      <c r="E209" s="85">
        <v>30000</v>
      </c>
      <c r="F209" s="85">
        <v>0</v>
      </c>
      <c r="G209" s="85">
        <v>30000</v>
      </c>
      <c r="H209" s="85">
        <v>28930.61</v>
      </c>
      <c r="I209" s="85">
        <v>28930.61</v>
      </c>
      <c r="J209" s="85">
        <v>28930.61</v>
      </c>
      <c r="K209" s="85">
        <v>96.435366666666695</v>
      </c>
      <c r="L209" s="85">
        <v>8906.31</v>
      </c>
    </row>
    <row r="210" spans="1:12" s="88" customFormat="1" ht="13.8" x14ac:dyDescent="0.2">
      <c r="A210" s="37" t="s">
        <v>66</v>
      </c>
      <c r="B210" s="16" t="s">
        <v>66</v>
      </c>
      <c r="C210" s="16" t="s">
        <v>1464</v>
      </c>
      <c r="D210" s="16" t="s">
        <v>1465</v>
      </c>
      <c r="E210" s="85">
        <v>80018.559999999998</v>
      </c>
      <c r="F210" s="85">
        <v>0</v>
      </c>
      <c r="G210" s="85">
        <v>80018.559999999998</v>
      </c>
      <c r="H210" s="85">
        <v>32215.62</v>
      </c>
      <c r="I210" s="85">
        <v>32215.62</v>
      </c>
      <c r="J210" s="85">
        <v>31713.18</v>
      </c>
      <c r="K210" s="85">
        <v>39.6322803109679</v>
      </c>
      <c r="L210" s="85">
        <v>25578.65</v>
      </c>
    </row>
    <row r="211" spans="1:12" ht="13.8" x14ac:dyDescent="0.2">
      <c r="A211" s="37" t="s">
        <v>66</v>
      </c>
      <c r="B211" s="16" t="s">
        <v>66</v>
      </c>
      <c r="C211" s="16" t="s">
        <v>1466</v>
      </c>
      <c r="D211" s="16" t="s">
        <v>2414</v>
      </c>
      <c r="E211" s="85">
        <v>9500</v>
      </c>
      <c r="F211" s="85">
        <v>-8499.43</v>
      </c>
      <c r="G211" s="85">
        <v>1000.57</v>
      </c>
      <c r="H211" s="85">
        <v>1000.57</v>
      </c>
      <c r="I211" s="85">
        <v>1000.57</v>
      </c>
      <c r="J211" s="85">
        <v>1000.57</v>
      </c>
      <c r="K211" s="85">
        <v>100</v>
      </c>
      <c r="L211" s="85">
        <v>1000.57</v>
      </c>
    </row>
    <row r="212" spans="1:12" ht="13.8" x14ac:dyDescent="0.2">
      <c r="A212" s="37" t="s">
        <v>66</v>
      </c>
      <c r="B212" s="16" t="s">
        <v>66</v>
      </c>
      <c r="C212" s="16" t="s">
        <v>1467</v>
      </c>
      <c r="D212" s="16" t="s">
        <v>1468</v>
      </c>
      <c r="E212" s="85">
        <v>75000</v>
      </c>
      <c r="F212" s="85">
        <v>-173684.01</v>
      </c>
      <c r="G212" s="85">
        <v>-98684.01</v>
      </c>
      <c r="H212" s="85">
        <v>30906.51</v>
      </c>
      <c r="I212" s="85">
        <v>30906.51</v>
      </c>
      <c r="J212" s="85">
        <v>30906.51</v>
      </c>
      <c r="K212" s="85">
        <v>-31.318660439517998</v>
      </c>
      <c r="L212" s="85">
        <v>10662.12</v>
      </c>
    </row>
    <row r="213" spans="1:12" ht="13.8" x14ac:dyDescent="0.2">
      <c r="A213" s="37" t="s">
        <v>66</v>
      </c>
      <c r="B213" s="16" t="s">
        <v>66</v>
      </c>
      <c r="C213" s="16" t="s">
        <v>1469</v>
      </c>
      <c r="D213" s="16" t="s">
        <v>1470</v>
      </c>
      <c r="E213" s="85">
        <v>148368.72</v>
      </c>
      <c r="F213" s="85">
        <v>0</v>
      </c>
      <c r="G213" s="85">
        <v>148368.72</v>
      </c>
      <c r="H213" s="85">
        <v>148368.72</v>
      </c>
      <c r="I213" s="85">
        <v>136034.25</v>
      </c>
      <c r="J213" s="85">
        <v>136034.25</v>
      </c>
      <c r="K213" s="85">
        <v>91.686610223502598</v>
      </c>
      <c r="L213" s="85">
        <v>101980.31</v>
      </c>
    </row>
    <row r="214" spans="1:12" ht="13.8" x14ac:dyDescent="0.2">
      <c r="A214" s="37" t="s">
        <v>66</v>
      </c>
      <c r="B214" s="16" t="s">
        <v>66</v>
      </c>
      <c r="C214" s="16" t="s">
        <v>1471</v>
      </c>
      <c r="D214" s="16" t="s">
        <v>2415</v>
      </c>
      <c r="E214" s="85">
        <v>226636.51</v>
      </c>
      <c r="F214" s="85">
        <v>0</v>
      </c>
      <c r="G214" s="85">
        <v>226636.51</v>
      </c>
      <c r="H214" s="85">
        <v>226636.51</v>
      </c>
      <c r="I214" s="85">
        <v>226636.51</v>
      </c>
      <c r="J214" s="85">
        <v>226636.43</v>
      </c>
      <c r="K214" s="85">
        <v>99.999964701186002</v>
      </c>
      <c r="L214" s="85">
        <v>113323.31</v>
      </c>
    </row>
    <row r="215" spans="1:12" ht="13.8" x14ac:dyDescent="0.2">
      <c r="A215" s="37" t="s">
        <v>66</v>
      </c>
      <c r="B215" s="16" t="s">
        <v>66</v>
      </c>
      <c r="C215" s="16" t="s">
        <v>1472</v>
      </c>
      <c r="D215" s="16" t="s">
        <v>2416</v>
      </c>
      <c r="E215" s="85">
        <v>0</v>
      </c>
      <c r="F215" s="85">
        <v>0</v>
      </c>
      <c r="G215" s="85">
        <v>0</v>
      </c>
      <c r="H215" s="85">
        <v>13714.08</v>
      </c>
      <c r="I215" s="85">
        <v>13714.08</v>
      </c>
      <c r="J215" s="85">
        <v>13714.08</v>
      </c>
      <c r="K215" s="85">
        <v>0</v>
      </c>
      <c r="L215" s="85">
        <v>6301.87</v>
      </c>
    </row>
    <row r="216" spans="1:12" ht="13.8" x14ac:dyDescent="0.2">
      <c r="A216" s="37" t="s">
        <v>66</v>
      </c>
      <c r="B216" s="16" t="s">
        <v>66</v>
      </c>
      <c r="C216" s="16" t="s">
        <v>1473</v>
      </c>
      <c r="D216" s="16" t="s">
        <v>2417</v>
      </c>
      <c r="E216" s="85">
        <v>160000</v>
      </c>
      <c r="F216" s="85">
        <v>0</v>
      </c>
      <c r="G216" s="85">
        <v>160000</v>
      </c>
      <c r="H216" s="85">
        <v>139227.68</v>
      </c>
      <c r="I216" s="85">
        <v>139227.68</v>
      </c>
      <c r="J216" s="85">
        <v>122502.85</v>
      </c>
      <c r="K216" s="85">
        <v>76.564281249999993</v>
      </c>
      <c r="L216" s="85">
        <v>0</v>
      </c>
    </row>
    <row r="217" spans="1:12" ht="13.8" x14ac:dyDescent="0.2">
      <c r="A217" s="37" t="s">
        <v>66</v>
      </c>
      <c r="B217" s="16" t="s">
        <v>66</v>
      </c>
      <c r="C217" s="16" t="s">
        <v>1474</v>
      </c>
      <c r="D217" s="16" t="s">
        <v>2418</v>
      </c>
      <c r="E217" s="85">
        <v>0</v>
      </c>
      <c r="F217" s="85">
        <v>0</v>
      </c>
      <c r="G217" s="85">
        <v>0</v>
      </c>
      <c r="H217" s="85">
        <v>50000</v>
      </c>
      <c r="I217" s="85">
        <v>0</v>
      </c>
      <c r="J217" s="85">
        <v>0</v>
      </c>
      <c r="K217" s="85">
        <v>0</v>
      </c>
      <c r="L217" s="85">
        <v>0</v>
      </c>
    </row>
    <row r="218" spans="1:12" ht="13.8" x14ac:dyDescent="0.2">
      <c r="A218" s="37" t="s">
        <v>66</v>
      </c>
      <c r="B218" s="16" t="s">
        <v>66</v>
      </c>
      <c r="C218" s="16" t="s">
        <v>1475</v>
      </c>
      <c r="D218" s="16" t="s">
        <v>1476</v>
      </c>
      <c r="E218" s="85">
        <v>0</v>
      </c>
      <c r="F218" s="85">
        <v>0</v>
      </c>
      <c r="G218" s="85">
        <v>0</v>
      </c>
      <c r="H218" s="85">
        <v>75000</v>
      </c>
      <c r="I218" s="85">
        <v>0</v>
      </c>
      <c r="J218" s="85">
        <v>0</v>
      </c>
      <c r="K218" s="85">
        <v>0</v>
      </c>
      <c r="L218" s="85">
        <v>0</v>
      </c>
    </row>
    <row r="219" spans="1:12" ht="13.8" x14ac:dyDescent="0.2">
      <c r="A219" s="37" t="s">
        <v>66</v>
      </c>
      <c r="B219" s="16" t="s">
        <v>66</v>
      </c>
      <c r="C219" s="16" t="s">
        <v>1477</v>
      </c>
      <c r="D219" s="16" t="s">
        <v>1478</v>
      </c>
      <c r="E219" s="85">
        <v>5000</v>
      </c>
      <c r="F219" s="85">
        <v>8000</v>
      </c>
      <c r="G219" s="85">
        <v>13000</v>
      </c>
      <c r="H219" s="85">
        <v>12845.63</v>
      </c>
      <c r="I219" s="85">
        <v>12845.63</v>
      </c>
      <c r="J219" s="85">
        <v>12845.63</v>
      </c>
      <c r="K219" s="85">
        <v>98.812538461538495</v>
      </c>
      <c r="L219" s="85">
        <v>10092.879999999999</v>
      </c>
    </row>
    <row r="220" spans="1:12" ht="13.8" x14ac:dyDescent="0.2">
      <c r="A220" s="37" t="s">
        <v>66</v>
      </c>
      <c r="B220" s="16" t="s">
        <v>66</v>
      </c>
      <c r="C220" s="16" t="s">
        <v>1479</v>
      </c>
      <c r="D220" s="16" t="s">
        <v>1480</v>
      </c>
      <c r="E220" s="85">
        <v>0</v>
      </c>
      <c r="F220" s="85">
        <v>5020</v>
      </c>
      <c r="G220" s="85">
        <v>5020</v>
      </c>
      <c r="H220" s="85">
        <v>5020</v>
      </c>
      <c r="I220" s="85">
        <v>5020</v>
      </c>
      <c r="J220" s="85">
        <v>5020</v>
      </c>
      <c r="K220" s="85">
        <v>100</v>
      </c>
      <c r="L220" s="85">
        <v>5020</v>
      </c>
    </row>
    <row r="221" spans="1:12" ht="13.8" x14ac:dyDescent="0.2">
      <c r="A221" s="37" t="s">
        <v>66</v>
      </c>
      <c r="B221" s="16" t="s">
        <v>66</v>
      </c>
      <c r="C221" s="16" t="s">
        <v>1481</v>
      </c>
      <c r="D221" s="16" t="s">
        <v>1482</v>
      </c>
      <c r="E221" s="85">
        <v>0</v>
      </c>
      <c r="F221" s="85">
        <v>0</v>
      </c>
      <c r="G221" s="85">
        <v>0</v>
      </c>
      <c r="H221" s="85">
        <v>18022.07</v>
      </c>
      <c r="I221" s="85">
        <v>18022.07</v>
      </c>
      <c r="J221" s="85">
        <v>17458.52</v>
      </c>
      <c r="K221" s="85">
        <v>0</v>
      </c>
      <c r="L221" s="85">
        <v>0</v>
      </c>
    </row>
    <row r="222" spans="1:12" ht="13.8" x14ac:dyDescent="0.2">
      <c r="A222" s="37" t="s">
        <v>66</v>
      </c>
      <c r="B222" s="16" t="s">
        <v>66</v>
      </c>
      <c r="C222" s="16" t="s">
        <v>1483</v>
      </c>
      <c r="D222" s="16" t="s">
        <v>1484</v>
      </c>
      <c r="E222" s="85">
        <v>66237.52</v>
      </c>
      <c r="F222" s="85">
        <v>-332285.37</v>
      </c>
      <c r="G222" s="85">
        <v>-266047.84999999998</v>
      </c>
      <c r="H222" s="85">
        <v>66237.52</v>
      </c>
      <c r="I222" s="85">
        <v>66237.52</v>
      </c>
      <c r="J222" s="85">
        <v>66237.52</v>
      </c>
      <c r="K222" s="85">
        <v>-24.896844684142401</v>
      </c>
      <c r="L222" s="85">
        <v>21188.01</v>
      </c>
    </row>
    <row r="223" spans="1:12" ht="13.8" x14ac:dyDescent="0.2">
      <c r="A223" s="37" t="s">
        <v>66</v>
      </c>
      <c r="B223" s="16" t="s">
        <v>66</v>
      </c>
      <c r="C223" s="16" t="s">
        <v>1485</v>
      </c>
      <c r="D223" s="16" t="s">
        <v>1486</v>
      </c>
      <c r="E223" s="85">
        <v>300000</v>
      </c>
      <c r="F223" s="85">
        <v>0</v>
      </c>
      <c r="G223" s="85">
        <v>300000</v>
      </c>
      <c r="H223" s="85">
        <v>212065.9</v>
      </c>
      <c r="I223" s="85">
        <v>212065.9</v>
      </c>
      <c r="J223" s="85">
        <v>154048.23000000001</v>
      </c>
      <c r="K223" s="85">
        <v>51.349409999999999</v>
      </c>
      <c r="L223" s="85">
        <v>105991.38</v>
      </c>
    </row>
    <row r="224" spans="1:12" ht="13.8" x14ac:dyDescent="0.2">
      <c r="A224" s="37" t="s">
        <v>66</v>
      </c>
      <c r="B224" s="16" t="s">
        <v>66</v>
      </c>
      <c r="C224" s="16" t="s">
        <v>1487</v>
      </c>
      <c r="D224" s="16" t="s">
        <v>1488</v>
      </c>
      <c r="E224" s="85">
        <v>1262635.5</v>
      </c>
      <c r="F224" s="85">
        <v>-75388.820000000007</v>
      </c>
      <c r="G224" s="85">
        <v>1187246.68</v>
      </c>
      <c r="H224" s="85">
        <v>1254330</v>
      </c>
      <c r="I224" s="85">
        <v>1178100</v>
      </c>
      <c r="J224" s="85">
        <v>1178100</v>
      </c>
      <c r="K224" s="85">
        <v>99.229588917443806</v>
      </c>
      <c r="L224" s="85">
        <v>0</v>
      </c>
    </row>
    <row r="225" spans="1:12" ht="13.8" x14ac:dyDescent="0.2">
      <c r="A225" s="37" t="s">
        <v>66</v>
      </c>
      <c r="B225" s="16" t="s">
        <v>66</v>
      </c>
      <c r="C225" s="16" t="s">
        <v>1489</v>
      </c>
      <c r="D225" s="16" t="s">
        <v>1490</v>
      </c>
      <c r="E225" s="85">
        <v>0</v>
      </c>
      <c r="F225" s="85">
        <v>76521.429999999993</v>
      </c>
      <c r="G225" s="85">
        <v>76521.429999999993</v>
      </c>
      <c r="H225" s="85">
        <v>131362.62</v>
      </c>
      <c r="I225" s="85">
        <v>131362.62</v>
      </c>
      <c r="J225" s="85">
        <v>131362.62</v>
      </c>
      <c r="K225" s="85">
        <v>171.66775372598201</v>
      </c>
      <c r="L225" s="85">
        <v>131362.62</v>
      </c>
    </row>
    <row r="226" spans="1:12" ht="13.8" x14ac:dyDescent="0.2">
      <c r="A226" s="37" t="s">
        <v>66</v>
      </c>
      <c r="B226" s="16" t="s">
        <v>66</v>
      </c>
      <c r="C226" s="16" t="s">
        <v>1491</v>
      </c>
      <c r="D226" s="16" t="s">
        <v>1492</v>
      </c>
      <c r="E226" s="85">
        <v>0</v>
      </c>
      <c r="F226" s="85">
        <v>0</v>
      </c>
      <c r="G226" s="85">
        <v>0</v>
      </c>
      <c r="H226" s="85">
        <v>474.74</v>
      </c>
      <c r="I226" s="85">
        <v>474.74</v>
      </c>
      <c r="J226" s="85">
        <v>474.74</v>
      </c>
      <c r="K226" s="85">
        <v>0</v>
      </c>
      <c r="L226" s="85">
        <v>474.74</v>
      </c>
    </row>
    <row r="227" spans="1:12" ht="13.8" x14ac:dyDescent="0.2">
      <c r="A227" s="37" t="s">
        <v>66</v>
      </c>
      <c r="B227" s="16" t="s">
        <v>66</v>
      </c>
      <c r="C227" s="16" t="s">
        <v>1493</v>
      </c>
      <c r="D227" s="16" t="s">
        <v>2419</v>
      </c>
      <c r="E227" s="85">
        <v>1097334.54</v>
      </c>
      <c r="F227" s="85">
        <v>0</v>
      </c>
      <c r="G227" s="85">
        <v>1097334.54</v>
      </c>
      <c r="H227" s="85">
        <v>827857.64</v>
      </c>
      <c r="I227" s="85">
        <v>827857.64</v>
      </c>
      <c r="J227" s="85">
        <v>818271.09</v>
      </c>
      <c r="K227" s="85">
        <v>74.568972375552903</v>
      </c>
      <c r="L227" s="85">
        <v>0</v>
      </c>
    </row>
    <row r="228" spans="1:12" ht="13.8" x14ac:dyDescent="0.2">
      <c r="A228" s="37" t="s">
        <v>66</v>
      </c>
      <c r="B228" s="16" t="s">
        <v>66</v>
      </c>
      <c r="C228" s="16" t="s">
        <v>1494</v>
      </c>
      <c r="D228" s="16" t="s">
        <v>1495</v>
      </c>
      <c r="E228" s="85">
        <v>100000</v>
      </c>
      <c r="F228" s="85">
        <v>-50000</v>
      </c>
      <c r="G228" s="85">
        <v>50000</v>
      </c>
      <c r="H228" s="85">
        <v>13761.03</v>
      </c>
      <c r="I228" s="85">
        <v>13761.03</v>
      </c>
      <c r="J228" s="85">
        <v>13761.03</v>
      </c>
      <c r="K228" s="85">
        <v>27.52206</v>
      </c>
      <c r="L228" s="85">
        <v>7426.98</v>
      </c>
    </row>
    <row r="229" spans="1:12" ht="13.8" x14ac:dyDescent="0.2">
      <c r="A229" s="37" t="s">
        <v>66</v>
      </c>
      <c r="B229" s="16" t="s">
        <v>66</v>
      </c>
      <c r="C229" s="16" t="s">
        <v>1496</v>
      </c>
      <c r="D229" s="16" t="s">
        <v>1497</v>
      </c>
      <c r="E229" s="85">
        <v>184954.66</v>
      </c>
      <c r="F229" s="85">
        <v>-7368.35</v>
      </c>
      <c r="G229" s="85">
        <v>177586.31</v>
      </c>
      <c r="H229" s="85">
        <v>184192.62</v>
      </c>
      <c r="I229" s="85">
        <v>184192.62</v>
      </c>
      <c r="J229" s="85">
        <v>184192.62</v>
      </c>
      <c r="K229" s="85">
        <v>103.720055898453</v>
      </c>
      <c r="L229" s="85">
        <v>39440.01</v>
      </c>
    </row>
    <row r="230" spans="1:12" ht="13.8" x14ac:dyDescent="0.2">
      <c r="A230" s="37" t="s">
        <v>66</v>
      </c>
      <c r="B230" s="16" t="s">
        <v>66</v>
      </c>
      <c r="C230" s="16" t="s">
        <v>1498</v>
      </c>
      <c r="D230" s="16" t="s">
        <v>2420</v>
      </c>
      <c r="E230" s="85">
        <v>120000</v>
      </c>
      <c r="F230" s="85">
        <v>-117183.21</v>
      </c>
      <c r="G230" s="85">
        <v>2816.79</v>
      </c>
      <c r="H230" s="85">
        <v>115986.97</v>
      </c>
      <c r="I230" s="85">
        <v>115986.97</v>
      </c>
      <c r="J230" s="85">
        <v>115986.96</v>
      </c>
      <c r="K230" s="85">
        <v>4117.6999350324304</v>
      </c>
      <c r="L230" s="85">
        <v>99425.97</v>
      </c>
    </row>
    <row r="231" spans="1:12" ht="13.8" x14ac:dyDescent="0.2">
      <c r="A231" s="37" t="s">
        <v>66</v>
      </c>
      <c r="B231" s="16" t="s">
        <v>66</v>
      </c>
      <c r="C231" s="16" t="s">
        <v>1499</v>
      </c>
      <c r="D231" s="16" t="s">
        <v>2421</v>
      </c>
      <c r="E231" s="85">
        <v>0</v>
      </c>
      <c r="F231" s="85">
        <v>-41141.49</v>
      </c>
      <c r="G231" s="85">
        <v>-41141.49</v>
      </c>
      <c r="H231" s="85">
        <v>5965.3</v>
      </c>
      <c r="I231" s="85">
        <v>5965.3</v>
      </c>
      <c r="J231" s="85">
        <v>5965.3</v>
      </c>
      <c r="K231" s="85">
        <v>-14.4994748610223</v>
      </c>
      <c r="L231" s="85">
        <v>5965.3</v>
      </c>
    </row>
    <row r="232" spans="1:12" ht="13.8" x14ac:dyDescent="0.2">
      <c r="A232" s="37" t="s">
        <v>66</v>
      </c>
      <c r="B232" s="16" t="s">
        <v>66</v>
      </c>
      <c r="C232" s="16" t="s">
        <v>1500</v>
      </c>
      <c r="D232" s="16" t="s">
        <v>2422</v>
      </c>
      <c r="E232" s="85">
        <v>0</v>
      </c>
      <c r="F232" s="85">
        <v>53811.4</v>
      </c>
      <c r="G232" s="85">
        <v>53811.4</v>
      </c>
      <c r="H232" s="85">
        <v>53811.4</v>
      </c>
      <c r="I232" s="85">
        <v>53811.4</v>
      </c>
      <c r="J232" s="85">
        <v>53811.4</v>
      </c>
      <c r="K232" s="85">
        <v>100</v>
      </c>
      <c r="L232" s="85">
        <v>53811.4</v>
      </c>
    </row>
    <row r="233" spans="1:12" ht="13.8" x14ac:dyDescent="0.2">
      <c r="A233" s="37" t="s">
        <v>66</v>
      </c>
      <c r="B233" s="16" t="s">
        <v>66</v>
      </c>
      <c r="C233" s="16" t="s">
        <v>1501</v>
      </c>
      <c r="D233" s="16" t="s">
        <v>2423</v>
      </c>
      <c r="E233" s="85">
        <v>0</v>
      </c>
      <c r="F233" s="85">
        <v>69970.81</v>
      </c>
      <c r="G233" s="85">
        <v>69970.81</v>
      </c>
      <c r="H233" s="85">
        <v>40167.120000000003</v>
      </c>
      <c r="I233" s="85">
        <v>40167.120000000003</v>
      </c>
      <c r="J233" s="85">
        <v>40167.120000000003</v>
      </c>
      <c r="K233" s="85">
        <v>57.4055381093916</v>
      </c>
      <c r="L233" s="85">
        <v>22021.96</v>
      </c>
    </row>
    <row r="234" spans="1:12" ht="13.8" x14ac:dyDescent="0.2">
      <c r="A234" s="37" t="s">
        <v>66</v>
      </c>
      <c r="B234" s="16" t="s">
        <v>66</v>
      </c>
      <c r="C234" s="16" t="s">
        <v>1502</v>
      </c>
      <c r="D234" s="16" t="s">
        <v>1503</v>
      </c>
      <c r="E234" s="85">
        <v>0</v>
      </c>
      <c r="F234" s="85">
        <v>17816.66</v>
      </c>
      <c r="G234" s="85">
        <v>17816.66</v>
      </c>
      <c r="H234" s="85">
        <v>17816.66</v>
      </c>
      <c r="I234" s="85">
        <v>17816.66</v>
      </c>
      <c r="J234" s="85">
        <v>17816.66</v>
      </c>
      <c r="K234" s="85">
        <v>100</v>
      </c>
      <c r="L234" s="85">
        <v>0</v>
      </c>
    </row>
    <row r="235" spans="1:12" ht="13.8" x14ac:dyDescent="0.2">
      <c r="A235" s="37" t="s">
        <v>66</v>
      </c>
      <c r="B235" s="16" t="s">
        <v>66</v>
      </c>
      <c r="C235" s="16" t="s">
        <v>1504</v>
      </c>
      <c r="D235" s="16" t="s">
        <v>2424</v>
      </c>
      <c r="E235" s="85">
        <v>0</v>
      </c>
      <c r="F235" s="85">
        <v>22259.86</v>
      </c>
      <c r="G235" s="85">
        <v>22259.86</v>
      </c>
      <c r="H235" s="85">
        <v>22259.86</v>
      </c>
      <c r="I235" s="85">
        <v>22259.86</v>
      </c>
      <c r="J235" s="85">
        <v>18744.91</v>
      </c>
      <c r="K235" s="85">
        <v>84.209469421640605</v>
      </c>
      <c r="L235" s="85">
        <v>4840</v>
      </c>
    </row>
    <row r="236" spans="1:12" ht="13.8" x14ac:dyDescent="0.2">
      <c r="A236" s="37" t="s">
        <v>66</v>
      </c>
      <c r="B236" s="16" t="s">
        <v>66</v>
      </c>
      <c r="C236" s="16" t="s">
        <v>1505</v>
      </c>
      <c r="D236" s="16" t="s">
        <v>2425</v>
      </c>
      <c r="E236" s="85">
        <v>566068.17000000004</v>
      </c>
      <c r="F236" s="85">
        <v>0</v>
      </c>
      <c r="G236" s="85">
        <v>566068.17000000004</v>
      </c>
      <c r="H236" s="85">
        <v>566068.17000000004</v>
      </c>
      <c r="I236" s="85">
        <v>566068.17000000004</v>
      </c>
      <c r="J236" s="85">
        <v>540415.80000000005</v>
      </c>
      <c r="K236" s="85">
        <v>95.468324954572196</v>
      </c>
      <c r="L236" s="85">
        <v>366197.3</v>
      </c>
    </row>
    <row r="237" spans="1:12" ht="13.8" x14ac:dyDescent="0.2">
      <c r="A237" s="37" t="s">
        <v>66</v>
      </c>
      <c r="B237" s="16" t="s">
        <v>66</v>
      </c>
      <c r="C237" s="16" t="s">
        <v>1506</v>
      </c>
      <c r="D237" s="16" t="s">
        <v>1507</v>
      </c>
      <c r="E237" s="85">
        <v>0</v>
      </c>
      <c r="F237" s="85">
        <v>0</v>
      </c>
      <c r="G237" s="85">
        <v>0</v>
      </c>
      <c r="H237" s="85">
        <v>105617.14</v>
      </c>
      <c r="I237" s="85">
        <v>105617.14</v>
      </c>
      <c r="J237" s="85">
        <v>105617.14</v>
      </c>
      <c r="K237" s="85">
        <v>0</v>
      </c>
      <c r="L237" s="85">
        <v>105617.14</v>
      </c>
    </row>
    <row r="238" spans="1:12" ht="13.8" x14ac:dyDescent="0.2">
      <c r="A238" s="37" t="s">
        <v>66</v>
      </c>
      <c r="B238" s="16" t="s">
        <v>66</v>
      </c>
      <c r="C238" s="16" t="s">
        <v>1508</v>
      </c>
      <c r="D238" s="16" t="s">
        <v>1509</v>
      </c>
      <c r="E238" s="85">
        <v>0</v>
      </c>
      <c r="F238" s="85">
        <v>0</v>
      </c>
      <c r="G238" s="85">
        <v>0</v>
      </c>
      <c r="H238" s="85">
        <v>4375.13</v>
      </c>
      <c r="I238" s="85">
        <v>4375.13</v>
      </c>
      <c r="J238" s="85">
        <v>4375.13</v>
      </c>
      <c r="K238" s="85">
        <v>0</v>
      </c>
      <c r="L238" s="85">
        <v>0</v>
      </c>
    </row>
    <row r="239" spans="1:12" ht="13.8" x14ac:dyDescent="0.2">
      <c r="A239" s="37" t="s">
        <v>66</v>
      </c>
      <c r="B239" s="16" t="s">
        <v>66</v>
      </c>
      <c r="C239" s="16" t="s">
        <v>1510</v>
      </c>
      <c r="D239" s="16" t="s">
        <v>2426</v>
      </c>
      <c r="E239" s="85">
        <v>12000</v>
      </c>
      <c r="F239" s="85">
        <v>-7411.68</v>
      </c>
      <c r="G239" s="85">
        <v>4588.32</v>
      </c>
      <c r="H239" s="85">
        <v>4588.32</v>
      </c>
      <c r="I239" s="85">
        <v>4588.32</v>
      </c>
      <c r="J239" s="85">
        <v>4588.32</v>
      </c>
      <c r="K239" s="85">
        <v>100</v>
      </c>
      <c r="L239" s="85">
        <v>0</v>
      </c>
    </row>
    <row r="240" spans="1:12" ht="13.8" x14ac:dyDescent="0.2">
      <c r="A240" s="37" t="s">
        <v>66</v>
      </c>
      <c r="B240" s="16" t="s">
        <v>66</v>
      </c>
      <c r="C240" s="16" t="s">
        <v>1511</v>
      </c>
      <c r="D240" s="16" t="s">
        <v>2427</v>
      </c>
      <c r="E240" s="85">
        <v>10000</v>
      </c>
      <c r="F240" s="85">
        <v>-5882.35</v>
      </c>
      <c r="G240" s="85">
        <v>4117.6499999999996</v>
      </c>
      <c r="H240" s="85">
        <v>0</v>
      </c>
      <c r="I240" s="85">
        <v>0</v>
      </c>
      <c r="J240" s="85">
        <v>0</v>
      </c>
      <c r="K240" s="85">
        <v>0</v>
      </c>
      <c r="L240" s="85">
        <v>0</v>
      </c>
    </row>
    <row r="241" spans="1:12" ht="13.8" x14ac:dyDescent="0.2">
      <c r="A241" s="37" t="s">
        <v>66</v>
      </c>
      <c r="B241" s="16" t="s">
        <v>66</v>
      </c>
      <c r="C241" s="16" t="s">
        <v>1512</v>
      </c>
      <c r="D241" s="16" t="s">
        <v>2428</v>
      </c>
      <c r="E241" s="85">
        <v>0</v>
      </c>
      <c r="F241" s="85">
        <v>18028.490000000002</v>
      </c>
      <c r="G241" s="85">
        <v>18028.490000000002</v>
      </c>
      <c r="H241" s="85">
        <v>18028.490000000002</v>
      </c>
      <c r="I241" s="85">
        <v>18028.490000000002</v>
      </c>
      <c r="J241" s="85">
        <v>18028.490000000002</v>
      </c>
      <c r="K241" s="85">
        <v>100</v>
      </c>
      <c r="L241" s="85">
        <v>18028.490000000002</v>
      </c>
    </row>
    <row r="242" spans="1:12" ht="13.8" x14ac:dyDescent="0.2">
      <c r="A242" s="37" t="s">
        <v>66</v>
      </c>
      <c r="B242" s="16" t="s">
        <v>66</v>
      </c>
      <c r="C242" s="16" t="s">
        <v>1513</v>
      </c>
      <c r="D242" s="16" t="s">
        <v>2429</v>
      </c>
      <c r="E242" s="85">
        <v>0</v>
      </c>
      <c r="F242" s="85">
        <v>0</v>
      </c>
      <c r="G242" s="85">
        <v>0</v>
      </c>
      <c r="H242" s="85">
        <v>3228.11</v>
      </c>
      <c r="I242" s="85">
        <v>3228.11</v>
      </c>
      <c r="J242" s="85">
        <v>3228.11</v>
      </c>
      <c r="K242" s="85">
        <v>0</v>
      </c>
      <c r="L242" s="85">
        <v>1560.9</v>
      </c>
    </row>
    <row r="243" spans="1:12" ht="13.8" x14ac:dyDescent="0.2">
      <c r="A243" s="37" t="s">
        <v>66</v>
      </c>
      <c r="B243" s="16" t="s">
        <v>66</v>
      </c>
      <c r="C243" s="16" t="s">
        <v>1514</v>
      </c>
      <c r="D243" s="16" t="s">
        <v>2430</v>
      </c>
      <c r="E243" s="85">
        <v>0</v>
      </c>
      <c r="F243" s="85">
        <v>18149.400000000001</v>
      </c>
      <c r="G243" s="85">
        <v>18149.400000000001</v>
      </c>
      <c r="H243" s="85">
        <v>18149.400000000001</v>
      </c>
      <c r="I243" s="85">
        <v>18149.400000000001</v>
      </c>
      <c r="J243" s="85">
        <v>18149.400000000001</v>
      </c>
      <c r="K243" s="85">
        <v>100</v>
      </c>
      <c r="L243" s="85">
        <v>0</v>
      </c>
    </row>
    <row r="244" spans="1:12" ht="13.8" x14ac:dyDescent="0.2">
      <c r="A244" s="37" t="s">
        <v>66</v>
      </c>
      <c r="B244" s="16" t="s">
        <v>66</v>
      </c>
      <c r="C244" s="16" t="s">
        <v>1515</v>
      </c>
      <c r="D244" s="16" t="s">
        <v>2431</v>
      </c>
      <c r="E244" s="85">
        <v>0</v>
      </c>
      <c r="F244" s="85">
        <v>6814.08</v>
      </c>
      <c r="G244" s="85">
        <v>6814.08</v>
      </c>
      <c r="H244" s="85">
        <v>6814.08</v>
      </c>
      <c r="I244" s="85">
        <v>6814.08</v>
      </c>
      <c r="J244" s="85">
        <v>6814.08</v>
      </c>
      <c r="K244" s="85">
        <v>100</v>
      </c>
      <c r="L244" s="85">
        <v>6814.08</v>
      </c>
    </row>
    <row r="245" spans="1:12" ht="13.8" x14ac:dyDescent="0.2">
      <c r="A245" s="37" t="s">
        <v>66</v>
      </c>
      <c r="B245" s="16" t="s">
        <v>66</v>
      </c>
      <c r="C245" s="16" t="s">
        <v>1516</v>
      </c>
      <c r="D245" s="16" t="s">
        <v>2432</v>
      </c>
      <c r="E245" s="85">
        <v>0</v>
      </c>
      <c r="F245" s="85">
        <v>55560.47</v>
      </c>
      <c r="G245" s="85">
        <v>55560.47</v>
      </c>
      <c r="H245" s="85">
        <v>47584.15</v>
      </c>
      <c r="I245" s="85">
        <v>47584.15</v>
      </c>
      <c r="J245" s="85">
        <v>47584.15</v>
      </c>
      <c r="K245" s="85">
        <v>85.643893941141997</v>
      </c>
      <c r="L245" s="85">
        <v>47584.15</v>
      </c>
    </row>
    <row r="246" spans="1:12" ht="13.8" x14ac:dyDescent="0.2">
      <c r="A246" s="37" t="s">
        <v>66</v>
      </c>
      <c r="B246" s="16" t="s">
        <v>66</v>
      </c>
      <c r="C246" s="16" t="s">
        <v>1517</v>
      </c>
      <c r="D246" s="16" t="s">
        <v>2433</v>
      </c>
      <c r="E246" s="85">
        <v>0</v>
      </c>
      <c r="F246" s="85">
        <v>4971.8900000000003</v>
      </c>
      <c r="G246" s="85">
        <v>4971.8900000000003</v>
      </c>
      <c r="H246" s="85">
        <v>4971.8900000000003</v>
      </c>
      <c r="I246" s="85">
        <v>4971.8900000000003</v>
      </c>
      <c r="J246" s="85">
        <v>4971.8900000000003</v>
      </c>
      <c r="K246" s="85">
        <v>100</v>
      </c>
      <c r="L246" s="85">
        <v>4971.8900000000003</v>
      </c>
    </row>
    <row r="247" spans="1:12" ht="13.8" x14ac:dyDescent="0.2">
      <c r="A247" s="37" t="s">
        <v>66</v>
      </c>
      <c r="B247" s="16" t="s">
        <v>66</v>
      </c>
      <c r="C247" s="16" t="s">
        <v>1518</v>
      </c>
      <c r="D247" s="16" t="s">
        <v>2434</v>
      </c>
      <c r="E247" s="85">
        <v>0</v>
      </c>
      <c r="F247" s="85">
        <v>14991.9</v>
      </c>
      <c r="G247" s="85">
        <v>14991.9</v>
      </c>
      <c r="H247" s="85">
        <v>14991.9</v>
      </c>
      <c r="I247" s="85">
        <v>14991.9</v>
      </c>
      <c r="J247" s="85">
        <v>14991.9</v>
      </c>
      <c r="K247" s="85">
        <v>100</v>
      </c>
      <c r="L247" s="85">
        <v>14991.9</v>
      </c>
    </row>
    <row r="248" spans="1:12" ht="13.8" x14ac:dyDescent="0.2">
      <c r="A248" s="37" t="s">
        <v>66</v>
      </c>
      <c r="B248" s="16" t="s">
        <v>66</v>
      </c>
      <c r="C248" s="16" t="s">
        <v>1519</v>
      </c>
      <c r="D248" s="16" t="s">
        <v>2435</v>
      </c>
      <c r="E248" s="85">
        <v>0</v>
      </c>
      <c r="F248" s="85">
        <v>26625.9</v>
      </c>
      <c r="G248" s="85">
        <v>26625.9</v>
      </c>
      <c r="H248" s="85">
        <v>26625.9</v>
      </c>
      <c r="I248" s="85">
        <v>26625.9</v>
      </c>
      <c r="J248" s="85">
        <v>26625.9</v>
      </c>
      <c r="K248" s="85">
        <v>100</v>
      </c>
      <c r="L248" s="85">
        <v>1004.3</v>
      </c>
    </row>
    <row r="249" spans="1:12" ht="13.8" x14ac:dyDescent="0.2">
      <c r="A249" s="37" t="s">
        <v>66</v>
      </c>
      <c r="B249" s="16" t="s">
        <v>66</v>
      </c>
      <c r="C249" s="16" t="s">
        <v>1520</v>
      </c>
      <c r="D249" s="16" t="s">
        <v>2436</v>
      </c>
      <c r="E249" s="85">
        <v>15000</v>
      </c>
      <c r="F249" s="85">
        <v>-4864.9799999999996</v>
      </c>
      <c r="G249" s="85">
        <v>10135.02</v>
      </c>
      <c r="H249" s="85">
        <v>6615.68</v>
      </c>
      <c r="I249" s="85">
        <v>6615.68</v>
      </c>
      <c r="J249" s="85">
        <v>6615.68</v>
      </c>
      <c r="K249" s="85">
        <v>65.275450862455102</v>
      </c>
      <c r="L249" s="85">
        <v>6615.68</v>
      </c>
    </row>
    <row r="250" spans="1:12" ht="13.8" x14ac:dyDescent="0.2">
      <c r="A250" s="37" t="s">
        <v>66</v>
      </c>
      <c r="B250" s="16" t="s">
        <v>66</v>
      </c>
      <c r="C250" s="16" t="s">
        <v>1521</v>
      </c>
      <c r="D250" s="16" t="s">
        <v>2437</v>
      </c>
      <c r="E250" s="85">
        <v>0</v>
      </c>
      <c r="F250" s="85">
        <v>6048.79</v>
      </c>
      <c r="G250" s="85">
        <v>6048.79</v>
      </c>
      <c r="H250" s="85">
        <v>6048.79</v>
      </c>
      <c r="I250" s="85">
        <v>6048.79</v>
      </c>
      <c r="J250" s="85">
        <v>6048.79</v>
      </c>
      <c r="K250" s="85">
        <v>100</v>
      </c>
      <c r="L250" s="85">
        <v>6048.79</v>
      </c>
    </row>
    <row r="251" spans="1:12" ht="13.8" x14ac:dyDescent="0.2">
      <c r="A251" s="37" t="s">
        <v>66</v>
      </c>
      <c r="B251" s="16" t="s">
        <v>66</v>
      </c>
      <c r="C251" s="16" t="s">
        <v>1522</v>
      </c>
      <c r="D251" s="16" t="s">
        <v>2438</v>
      </c>
      <c r="E251" s="85">
        <v>0</v>
      </c>
      <c r="F251" s="85">
        <v>0</v>
      </c>
      <c r="G251" s="85">
        <v>0</v>
      </c>
      <c r="H251" s="85">
        <v>172.43</v>
      </c>
      <c r="I251" s="85">
        <v>172.43</v>
      </c>
      <c r="J251" s="85">
        <v>172.43</v>
      </c>
      <c r="K251" s="85">
        <v>0</v>
      </c>
      <c r="L251" s="85">
        <v>172.43</v>
      </c>
    </row>
    <row r="252" spans="1:12" ht="13.8" x14ac:dyDescent="0.2">
      <c r="A252" s="37" t="s">
        <v>66</v>
      </c>
      <c r="B252" s="16" t="s">
        <v>66</v>
      </c>
      <c r="C252" s="16" t="s">
        <v>1523</v>
      </c>
      <c r="D252" s="16" t="s">
        <v>2439</v>
      </c>
      <c r="E252" s="85">
        <v>0</v>
      </c>
      <c r="F252" s="85">
        <v>12608.2</v>
      </c>
      <c r="G252" s="85">
        <v>12608.2</v>
      </c>
      <c r="H252" s="85">
        <v>12608.2</v>
      </c>
      <c r="I252" s="85">
        <v>12608.2</v>
      </c>
      <c r="J252" s="85">
        <v>12608.2</v>
      </c>
      <c r="K252" s="85">
        <v>100</v>
      </c>
      <c r="L252" s="85">
        <v>0</v>
      </c>
    </row>
    <row r="253" spans="1:12" ht="13.8" x14ac:dyDescent="0.2">
      <c r="A253" s="37" t="s">
        <v>66</v>
      </c>
      <c r="B253" s="16" t="s">
        <v>66</v>
      </c>
      <c r="C253" s="16" t="s">
        <v>1524</v>
      </c>
      <c r="D253" s="16" t="s">
        <v>1525</v>
      </c>
      <c r="E253" s="85">
        <v>53089.4</v>
      </c>
      <c r="F253" s="85">
        <v>0</v>
      </c>
      <c r="G253" s="85">
        <v>53089.4</v>
      </c>
      <c r="H253" s="85">
        <v>53089.4</v>
      </c>
      <c r="I253" s="85">
        <v>53089.4</v>
      </c>
      <c r="J253" s="85">
        <v>53089.34</v>
      </c>
      <c r="K253" s="85">
        <v>99.999886983088899</v>
      </c>
      <c r="L253" s="85">
        <v>43958.66</v>
      </c>
    </row>
    <row r="254" spans="1:12" ht="13.8" x14ac:dyDescent="0.2">
      <c r="A254" s="37" t="s">
        <v>66</v>
      </c>
      <c r="B254" s="16" t="s">
        <v>66</v>
      </c>
      <c r="C254" s="16" t="s">
        <v>1526</v>
      </c>
      <c r="D254" s="16" t="s">
        <v>1527</v>
      </c>
      <c r="E254" s="85">
        <v>135371.49</v>
      </c>
      <c r="F254" s="85">
        <v>0</v>
      </c>
      <c r="G254" s="85">
        <v>135371.49</v>
      </c>
      <c r="H254" s="85">
        <v>135371.49</v>
      </c>
      <c r="I254" s="85">
        <v>135371.49</v>
      </c>
      <c r="J254" s="85">
        <v>135371.48000000001</v>
      </c>
      <c r="K254" s="85">
        <v>99.999992612920195</v>
      </c>
      <c r="L254" s="85">
        <v>101951.82</v>
      </c>
    </row>
    <row r="255" spans="1:12" ht="13.8" x14ac:dyDescent="0.2">
      <c r="A255" s="37" t="s">
        <v>66</v>
      </c>
      <c r="B255" s="16" t="s">
        <v>66</v>
      </c>
      <c r="C255" s="16" t="s">
        <v>1528</v>
      </c>
      <c r="D255" s="16" t="s">
        <v>1529</v>
      </c>
      <c r="E255" s="85">
        <v>45500.39</v>
      </c>
      <c r="F255" s="85">
        <v>0</v>
      </c>
      <c r="G255" s="85">
        <v>45500.39</v>
      </c>
      <c r="H255" s="85">
        <v>45500.39</v>
      </c>
      <c r="I255" s="85">
        <v>45500.39</v>
      </c>
      <c r="J255" s="85">
        <v>45500.39</v>
      </c>
      <c r="K255" s="85">
        <v>100</v>
      </c>
      <c r="L255" s="85">
        <v>36543.800000000003</v>
      </c>
    </row>
    <row r="256" spans="1:12" ht="13.8" x14ac:dyDescent="0.2">
      <c r="A256" s="37" t="s">
        <v>66</v>
      </c>
      <c r="B256" s="16" t="s">
        <v>66</v>
      </c>
      <c r="C256" s="16" t="s">
        <v>1530</v>
      </c>
      <c r="D256" s="16" t="s">
        <v>1531</v>
      </c>
      <c r="E256" s="85">
        <v>2450800</v>
      </c>
      <c r="F256" s="85">
        <v>0</v>
      </c>
      <c r="G256" s="85">
        <v>2450800</v>
      </c>
      <c r="H256" s="85">
        <v>2450800</v>
      </c>
      <c r="I256" s="85">
        <v>2450800</v>
      </c>
      <c r="J256" s="85">
        <v>2383427.0299999998</v>
      </c>
      <c r="K256" s="85">
        <v>97.250980496164502</v>
      </c>
      <c r="L256" s="85">
        <v>1415167.21</v>
      </c>
    </row>
    <row r="257" spans="1:12" ht="13.8" x14ac:dyDescent="0.2">
      <c r="A257" s="37" t="s">
        <v>66</v>
      </c>
      <c r="B257" s="16" t="s">
        <v>66</v>
      </c>
      <c r="C257" s="16" t="s">
        <v>1532</v>
      </c>
      <c r="D257" s="16" t="s">
        <v>2440</v>
      </c>
      <c r="E257" s="85">
        <v>0</v>
      </c>
      <c r="F257" s="85">
        <v>27146.43</v>
      </c>
      <c r="G257" s="85">
        <v>27146.43</v>
      </c>
      <c r="H257" s="85">
        <v>27146.43</v>
      </c>
      <c r="I257" s="85">
        <v>27146.43</v>
      </c>
      <c r="J257" s="85">
        <v>27146.43</v>
      </c>
      <c r="K257" s="85">
        <v>100</v>
      </c>
      <c r="L257" s="85">
        <v>0</v>
      </c>
    </row>
    <row r="258" spans="1:12" ht="13.8" x14ac:dyDescent="0.2">
      <c r="A258" s="37" t="s">
        <v>66</v>
      </c>
      <c r="B258" s="16" t="s">
        <v>66</v>
      </c>
      <c r="C258" s="16" t="s">
        <v>1533</v>
      </c>
      <c r="D258" s="16" t="s">
        <v>2441</v>
      </c>
      <c r="E258" s="85">
        <v>0</v>
      </c>
      <c r="F258" s="85">
        <v>316331.90000000002</v>
      </c>
      <c r="G258" s="85">
        <v>316331.90000000002</v>
      </c>
      <c r="H258" s="85">
        <v>316331.90000000002</v>
      </c>
      <c r="I258" s="85">
        <v>316331.90000000002</v>
      </c>
      <c r="J258" s="85">
        <v>316331.90000000002</v>
      </c>
      <c r="K258" s="85">
        <v>100</v>
      </c>
      <c r="L258" s="85">
        <v>0</v>
      </c>
    </row>
    <row r="259" spans="1:12" ht="13.8" x14ac:dyDescent="0.2">
      <c r="A259" s="37" t="s">
        <v>66</v>
      </c>
      <c r="B259" s="16" t="s">
        <v>66</v>
      </c>
      <c r="C259" s="16" t="s">
        <v>1534</v>
      </c>
      <c r="D259" s="16" t="s">
        <v>2442</v>
      </c>
      <c r="E259" s="85">
        <v>0</v>
      </c>
      <c r="F259" s="85">
        <v>32133.599999999999</v>
      </c>
      <c r="G259" s="85">
        <v>32133.599999999999</v>
      </c>
      <c r="H259" s="85">
        <v>32133.599999999999</v>
      </c>
      <c r="I259" s="85">
        <v>32133.599999999999</v>
      </c>
      <c r="J259" s="85">
        <v>32133.599999999999</v>
      </c>
      <c r="K259" s="85">
        <v>100</v>
      </c>
      <c r="L259" s="85">
        <v>1004.3</v>
      </c>
    </row>
    <row r="260" spans="1:12" ht="13.8" x14ac:dyDescent="0.2">
      <c r="A260" s="37" t="s">
        <v>66</v>
      </c>
      <c r="B260" s="16" t="s">
        <v>66</v>
      </c>
      <c r="C260" s="16" t="s">
        <v>1535</v>
      </c>
      <c r="D260" s="16" t="s">
        <v>2443</v>
      </c>
      <c r="E260" s="85">
        <v>0</v>
      </c>
      <c r="F260" s="85">
        <v>27004.09</v>
      </c>
      <c r="G260" s="85">
        <v>27004.09</v>
      </c>
      <c r="H260" s="85">
        <v>27004.09</v>
      </c>
      <c r="I260" s="85">
        <v>27004.09</v>
      </c>
      <c r="J260" s="85">
        <v>27004.080000000002</v>
      </c>
      <c r="K260" s="85">
        <v>99.999962968572504</v>
      </c>
      <c r="L260" s="85">
        <v>4990</v>
      </c>
    </row>
    <row r="261" spans="1:12" ht="13.8" x14ac:dyDescent="0.2">
      <c r="A261" s="37" t="s">
        <v>66</v>
      </c>
      <c r="B261" s="16" t="s">
        <v>66</v>
      </c>
      <c r="C261" s="16" t="s">
        <v>1536</v>
      </c>
      <c r="D261" s="16" t="s">
        <v>2444</v>
      </c>
      <c r="E261" s="85">
        <v>0</v>
      </c>
      <c r="F261" s="85">
        <v>75000</v>
      </c>
      <c r="G261" s="85">
        <v>75000</v>
      </c>
      <c r="H261" s="85">
        <v>75000</v>
      </c>
      <c r="I261" s="85">
        <v>75000</v>
      </c>
      <c r="J261" s="85">
        <v>63867.72</v>
      </c>
      <c r="K261" s="85">
        <v>85.156959999999998</v>
      </c>
      <c r="L261" s="85">
        <v>63867.72</v>
      </c>
    </row>
    <row r="262" spans="1:12" ht="13.8" x14ac:dyDescent="0.2">
      <c r="A262" s="37" t="s">
        <v>66</v>
      </c>
      <c r="B262" s="16" t="s">
        <v>66</v>
      </c>
      <c r="C262" s="16" t="s">
        <v>1537</v>
      </c>
      <c r="D262" s="16" t="s">
        <v>1538</v>
      </c>
      <c r="E262" s="85">
        <v>0</v>
      </c>
      <c r="F262" s="85">
        <v>0</v>
      </c>
      <c r="G262" s="85">
        <v>0</v>
      </c>
      <c r="H262" s="85">
        <v>7055.04</v>
      </c>
      <c r="I262" s="85">
        <v>7055.04</v>
      </c>
      <c r="J262" s="85">
        <v>6272.62</v>
      </c>
      <c r="K262" s="85">
        <v>0</v>
      </c>
      <c r="L262" s="85">
        <v>6272.62</v>
      </c>
    </row>
    <row r="263" spans="1:12" ht="13.8" x14ac:dyDescent="0.2">
      <c r="A263" s="37" t="s">
        <v>66</v>
      </c>
      <c r="B263" s="16" t="s">
        <v>66</v>
      </c>
      <c r="C263" s="16" t="s">
        <v>1539</v>
      </c>
      <c r="D263" s="16" t="s">
        <v>2445</v>
      </c>
      <c r="E263" s="85">
        <v>0</v>
      </c>
      <c r="F263" s="85">
        <v>5777.75</v>
      </c>
      <c r="G263" s="85">
        <v>5777.75</v>
      </c>
      <c r="H263" s="85">
        <v>5777.75</v>
      </c>
      <c r="I263" s="85">
        <v>5777.75</v>
      </c>
      <c r="J263" s="85">
        <v>5777.75</v>
      </c>
      <c r="K263" s="85">
        <v>100</v>
      </c>
      <c r="L263" s="85">
        <v>0</v>
      </c>
    </row>
    <row r="264" spans="1:12" ht="13.8" x14ac:dyDescent="0.2">
      <c r="A264" s="37" t="s">
        <v>66</v>
      </c>
      <c r="B264" s="16" t="s">
        <v>66</v>
      </c>
      <c r="C264" s="16" t="s">
        <v>1540</v>
      </c>
      <c r="D264" s="16" t="s">
        <v>1541</v>
      </c>
      <c r="E264" s="85">
        <v>86884</v>
      </c>
      <c r="F264" s="85">
        <v>0</v>
      </c>
      <c r="G264" s="85">
        <v>86884</v>
      </c>
      <c r="H264" s="85">
        <v>46082.85</v>
      </c>
      <c r="I264" s="85">
        <v>46082.85</v>
      </c>
      <c r="J264" s="85">
        <v>46082.85</v>
      </c>
      <c r="K264" s="85">
        <v>53.039512453386102</v>
      </c>
      <c r="L264" s="85">
        <v>46082.85</v>
      </c>
    </row>
    <row r="265" spans="1:12" ht="13.8" x14ac:dyDescent="0.2">
      <c r="A265" s="37" t="s">
        <v>66</v>
      </c>
      <c r="B265" s="16" t="s">
        <v>66</v>
      </c>
      <c r="C265" s="16" t="s">
        <v>1542</v>
      </c>
      <c r="D265" s="16" t="s">
        <v>2446</v>
      </c>
      <c r="E265" s="85">
        <v>0</v>
      </c>
      <c r="F265" s="85">
        <v>116573.81</v>
      </c>
      <c r="G265" s="85">
        <v>116573.81</v>
      </c>
      <c r="H265" s="85">
        <v>116573.81</v>
      </c>
      <c r="I265" s="85">
        <v>116573.81</v>
      </c>
      <c r="J265" s="85">
        <v>116572.31</v>
      </c>
      <c r="K265" s="85">
        <v>99.998713261580804</v>
      </c>
      <c r="L265" s="85">
        <v>8476.82</v>
      </c>
    </row>
    <row r="266" spans="1:12" ht="13.8" x14ac:dyDescent="0.2">
      <c r="A266" s="37" t="s">
        <v>66</v>
      </c>
      <c r="B266" s="16" t="s">
        <v>66</v>
      </c>
      <c r="C266" s="16" t="s">
        <v>1543</v>
      </c>
      <c r="D266" s="16" t="s">
        <v>2447</v>
      </c>
      <c r="E266" s="85">
        <v>10000</v>
      </c>
      <c r="F266" s="85">
        <v>0</v>
      </c>
      <c r="G266" s="85">
        <v>10000</v>
      </c>
      <c r="H266" s="85">
        <v>0</v>
      </c>
      <c r="I266" s="85">
        <v>0</v>
      </c>
      <c r="J266" s="85">
        <v>0</v>
      </c>
      <c r="K266" s="85">
        <v>0</v>
      </c>
      <c r="L266" s="85">
        <v>0</v>
      </c>
    </row>
    <row r="267" spans="1:12" ht="13.8" x14ac:dyDescent="0.2">
      <c r="A267" s="37" t="s">
        <v>66</v>
      </c>
      <c r="B267" s="16" t="s">
        <v>66</v>
      </c>
      <c r="C267" s="16" t="s">
        <v>1544</v>
      </c>
      <c r="D267" s="16" t="s">
        <v>1545</v>
      </c>
      <c r="E267" s="85">
        <v>214285.71</v>
      </c>
      <c r="F267" s="85">
        <v>-322965.92</v>
      </c>
      <c r="G267" s="85">
        <v>-108680.21</v>
      </c>
      <c r="H267" s="85">
        <v>0</v>
      </c>
      <c r="I267" s="85">
        <v>0</v>
      </c>
      <c r="J267" s="85">
        <v>0</v>
      </c>
      <c r="K267" s="85">
        <v>0</v>
      </c>
      <c r="L267" s="85">
        <v>0</v>
      </c>
    </row>
    <row r="268" spans="1:12" ht="13.8" x14ac:dyDescent="0.2">
      <c r="A268" s="37" t="s">
        <v>66</v>
      </c>
      <c r="B268" s="16" t="s">
        <v>66</v>
      </c>
      <c r="C268" s="16" t="s">
        <v>1546</v>
      </c>
      <c r="D268" s="16" t="s">
        <v>1547</v>
      </c>
      <c r="E268" s="85">
        <v>576295.14</v>
      </c>
      <c r="F268" s="85">
        <v>0</v>
      </c>
      <c r="G268" s="85">
        <v>576295.14</v>
      </c>
      <c r="H268" s="85">
        <v>558332.21</v>
      </c>
      <c r="I268" s="85">
        <v>558332.21</v>
      </c>
      <c r="J268" s="85">
        <v>558332.19999999995</v>
      </c>
      <c r="K268" s="85">
        <v>96.883031149629304</v>
      </c>
      <c r="L268" s="85">
        <v>107007.34</v>
      </c>
    </row>
    <row r="269" spans="1:12" ht="13.8" x14ac:dyDescent="0.2">
      <c r="A269" s="37" t="s">
        <v>66</v>
      </c>
      <c r="B269" s="16" t="s">
        <v>66</v>
      </c>
      <c r="C269" s="16" t="s">
        <v>1548</v>
      </c>
      <c r="D269" s="16" t="s">
        <v>1549</v>
      </c>
      <c r="E269" s="85">
        <v>0</v>
      </c>
      <c r="F269" s="85">
        <v>50653.47</v>
      </c>
      <c r="G269" s="85">
        <v>50653.47</v>
      </c>
      <c r="H269" s="85">
        <v>50272.62</v>
      </c>
      <c r="I269" s="85">
        <v>50272.62</v>
      </c>
      <c r="J269" s="85">
        <v>50272.62</v>
      </c>
      <c r="K269" s="85">
        <v>99.248126535062696</v>
      </c>
      <c r="L269" s="85">
        <v>26111.18</v>
      </c>
    </row>
    <row r="270" spans="1:12" ht="13.8" x14ac:dyDescent="0.2">
      <c r="A270" s="37" t="s">
        <v>66</v>
      </c>
      <c r="B270" s="16" t="s">
        <v>66</v>
      </c>
      <c r="C270" s="16" t="s">
        <v>1550</v>
      </c>
      <c r="D270" s="16" t="s">
        <v>1551</v>
      </c>
      <c r="E270" s="85">
        <v>150000</v>
      </c>
      <c r="F270" s="85">
        <v>-56819.199999999997</v>
      </c>
      <c r="G270" s="85">
        <v>93180.800000000003</v>
      </c>
      <c r="H270" s="85">
        <v>149595.45000000001</v>
      </c>
      <c r="I270" s="85">
        <v>2595.4499999999998</v>
      </c>
      <c r="J270" s="85">
        <v>2595.4499999999998</v>
      </c>
      <c r="K270" s="85">
        <v>2.7853914111061502</v>
      </c>
      <c r="L270" s="85">
        <v>2595.4499999999998</v>
      </c>
    </row>
    <row r="271" spans="1:12" ht="13.8" x14ac:dyDescent="0.2">
      <c r="A271" s="37" t="s">
        <v>66</v>
      </c>
      <c r="B271" s="16" t="s">
        <v>66</v>
      </c>
      <c r="C271" s="16" t="s">
        <v>1552</v>
      </c>
      <c r="D271" s="16" t="s">
        <v>1553</v>
      </c>
      <c r="E271" s="85">
        <v>78000</v>
      </c>
      <c r="F271" s="85">
        <v>0</v>
      </c>
      <c r="G271" s="85">
        <v>78000</v>
      </c>
      <c r="H271" s="85">
        <v>95318.25</v>
      </c>
      <c r="I271" s="85">
        <v>95318.25</v>
      </c>
      <c r="J271" s="85">
        <v>95318.25</v>
      </c>
      <c r="K271" s="85">
        <v>122.202884615385</v>
      </c>
      <c r="L271" s="85">
        <v>86188.86</v>
      </c>
    </row>
    <row r="272" spans="1:12" ht="13.8" x14ac:dyDescent="0.2">
      <c r="A272" s="37" t="s">
        <v>66</v>
      </c>
      <c r="B272" s="16" t="s">
        <v>66</v>
      </c>
      <c r="C272" s="16" t="s">
        <v>1554</v>
      </c>
      <c r="D272" s="16" t="s">
        <v>2448</v>
      </c>
      <c r="E272" s="85">
        <v>19879.169999999998</v>
      </c>
      <c r="F272" s="85">
        <v>0</v>
      </c>
      <c r="G272" s="85">
        <v>19879.169999999998</v>
      </c>
      <c r="H272" s="85">
        <v>7951.66</v>
      </c>
      <c r="I272" s="85">
        <v>7951.66</v>
      </c>
      <c r="J272" s="85">
        <v>7951.66</v>
      </c>
      <c r="K272" s="85">
        <v>39.9999597568711</v>
      </c>
      <c r="L272" s="85">
        <v>7951.66</v>
      </c>
    </row>
    <row r="273" spans="1:12" ht="13.8" x14ac:dyDescent="0.2">
      <c r="A273" s="37" t="s">
        <v>66</v>
      </c>
      <c r="B273" s="16" t="s">
        <v>66</v>
      </c>
      <c r="C273" s="16" t="s">
        <v>1555</v>
      </c>
      <c r="D273" s="16" t="s">
        <v>2449</v>
      </c>
      <c r="E273" s="85">
        <v>29042.12</v>
      </c>
      <c r="F273" s="85">
        <v>0</v>
      </c>
      <c r="G273" s="85">
        <v>29042.12</v>
      </c>
      <c r="H273" s="85">
        <v>29042.12</v>
      </c>
      <c r="I273" s="85">
        <v>29042.12</v>
      </c>
      <c r="J273" s="85">
        <v>29042.12</v>
      </c>
      <c r="K273" s="85">
        <v>100</v>
      </c>
      <c r="L273" s="85">
        <v>29042.12</v>
      </c>
    </row>
    <row r="274" spans="1:12" ht="13.8" x14ac:dyDescent="0.2">
      <c r="A274" s="37" t="s">
        <v>66</v>
      </c>
      <c r="B274" s="16" t="s">
        <v>66</v>
      </c>
      <c r="C274" s="16" t="s">
        <v>1556</v>
      </c>
      <c r="D274" s="16" t="s">
        <v>2450</v>
      </c>
      <c r="E274" s="85">
        <v>0</v>
      </c>
      <c r="F274" s="85">
        <v>0</v>
      </c>
      <c r="G274" s="85">
        <v>0</v>
      </c>
      <c r="H274" s="85">
        <v>11538.31</v>
      </c>
      <c r="I274" s="85">
        <v>11538.31</v>
      </c>
      <c r="J274" s="85">
        <v>11538.31</v>
      </c>
      <c r="K274" s="85">
        <v>0</v>
      </c>
      <c r="L274" s="85">
        <v>11538.31</v>
      </c>
    </row>
    <row r="275" spans="1:12" ht="13.8" x14ac:dyDescent="0.2">
      <c r="A275" s="37" t="s">
        <v>66</v>
      </c>
      <c r="B275" s="16" t="s">
        <v>66</v>
      </c>
      <c r="C275" s="16" t="s">
        <v>1557</v>
      </c>
      <c r="D275" s="16" t="s">
        <v>1558</v>
      </c>
      <c r="E275" s="85">
        <v>0</v>
      </c>
      <c r="F275" s="85">
        <v>0</v>
      </c>
      <c r="G275" s="85">
        <v>0</v>
      </c>
      <c r="H275" s="85">
        <v>18037.259999999998</v>
      </c>
      <c r="I275" s="85">
        <v>18037.259999999998</v>
      </c>
      <c r="J275" s="85">
        <v>18037.259999999998</v>
      </c>
      <c r="K275" s="85">
        <v>0</v>
      </c>
      <c r="L275" s="85">
        <v>10875.48</v>
      </c>
    </row>
    <row r="276" spans="1:12" ht="13.8" x14ac:dyDescent="0.2">
      <c r="A276" s="37" t="s">
        <v>66</v>
      </c>
      <c r="B276" s="16" t="s">
        <v>66</v>
      </c>
      <c r="C276" s="16" t="s">
        <v>1559</v>
      </c>
      <c r="D276" s="16" t="s">
        <v>1560</v>
      </c>
      <c r="E276" s="85">
        <v>2065000</v>
      </c>
      <c r="F276" s="85">
        <v>0</v>
      </c>
      <c r="G276" s="85">
        <v>2065000</v>
      </c>
      <c r="H276" s="85">
        <v>2065000</v>
      </c>
      <c r="I276" s="85">
        <v>2065000</v>
      </c>
      <c r="J276" s="85">
        <v>1818723.13</v>
      </c>
      <c r="K276" s="85">
        <v>88.073759322033894</v>
      </c>
      <c r="L276" s="85">
        <v>1276627.23</v>
      </c>
    </row>
    <row r="277" spans="1:12" ht="13.8" x14ac:dyDescent="0.2">
      <c r="A277" s="37" t="s">
        <v>66</v>
      </c>
      <c r="B277" s="16" t="s">
        <v>66</v>
      </c>
      <c r="C277" s="16" t="s">
        <v>1561</v>
      </c>
      <c r="D277" s="16" t="s">
        <v>2451</v>
      </c>
      <c r="E277" s="85">
        <v>0</v>
      </c>
      <c r="F277" s="85">
        <v>-10735.67</v>
      </c>
      <c r="G277" s="85">
        <v>-10735.67</v>
      </c>
      <c r="H277" s="85">
        <v>14997.54</v>
      </c>
      <c r="I277" s="85">
        <v>14997.54</v>
      </c>
      <c r="J277" s="85">
        <v>14997.54</v>
      </c>
      <c r="K277" s="85">
        <v>-139.698220977359</v>
      </c>
      <c r="L277" s="85">
        <v>14997.54</v>
      </c>
    </row>
    <row r="278" spans="1:12" ht="13.8" x14ac:dyDescent="0.2">
      <c r="A278" s="37" t="s">
        <v>66</v>
      </c>
      <c r="B278" s="16" t="s">
        <v>66</v>
      </c>
      <c r="C278" s="16" t="s">
        <v>1562</v>
      </c>
      <c r="D278" s="16" t="s">
        <v>2452</v>
      </c>
      <c r="E278" s="85">
        <v>4585486.92</v>
      </c>
      <c r="F278" s="85">
        <v>-456359.51</v>
      </c>
      <c r="G278" s="85">
        <v>4129127.41</v>
      </c>
      <c r="H278" s="85">
        <v>3727871.45</v>
      </c>
      <c r="I278" s="85">
        <v>2488170.56</v>
      </c>
      <c r="J278" s="85">
        <v>2465120.9</v>
      </c>
      <c r="K278" s="85">
        <v>59.7007710159276</v>
      </c>
      <c r="L278" s="85">
        <v>1339657.06</v>
      </c>
    </row>
    <row r="279" spans="1:12" ht="13.8" x14ac:dyDescent="0.2">
      <c r="A279" s="37" t="s">
        <v>66</v>
      </c>
      <c r="B279" s="16" t="s">
        <v>66</v>
      </c>
      <c r="C279" s="16" t="s">
        <v>1563</v>
      </c>
      <c r="D279" s="16" t="s">
        <v>2453</v>
      </c>
      <c r="E279" s="85">
        <v>1620000</v>
      </c>
      <c r="F279" s="85">
        <v>0</v>
      </c>
      <c r="G279" s="85">
        <v>1620000</v>
      </c>
      <c r="H279" s="85">
        <v>1620000</v>
      </c>
      <c r="I279" s="85">
        <v>1618186.35</v>
      </c>
      <c r="J279" s="85">
        <v>1517997.42</v>
      </c>
      <c r="K279" s="85">
        <v>93.703544444444404</v>
      </c>
      <c r="L279" s="85">
        <v>1049567.6599999999</v>
      </c>
    </row>
    <row r="280" spans="1:12" ht="13.8" x14ac:dyDescent="0.2">
      <c r="A280" s="37" t="s">
        <v>66</v>
      </c>
      <c r="B280" s="16" t="s">
        <v>66</v>
      </c>
      <c r="C280" s="16" t="s">
        <v>1564</v>
      </c>
      <c r="D280" s="16" t="s">
        <v>2454</v>
      </c>
      <c r="E280" s="85">
        <v>0</v>
      </c>
      <c r="F280" s="85">
        <v>94802.29</v>
      </c>
      <c r="G280" s="85">
        <v>94802.29</v>
      </c>
      <c r="H280" s="85">
        <v>94802.29</v>
      </c>
      <c r="I280" s="85">
        <v>94802.29</v>
      </c>
      <c r="J280" s="85">
        <v>94802.29</v>
      </c>
      <c r="K280" s="85">
        <v>100</v>
      </c>
      <c r="L280" s="85">
        <v>0</v>
      </c>
    </row>
    <row r="281" spans="1:12" ht="13.8" x14ac:dyDescent="0.2">
      <c r="A281" s="37" t="s">
        <v>66</v>
      </c>
      <c r="B281" s="16" t="s">
        <v>66</v>
      </c>
      <c r="C281" s="16" t="s">
        <v>1565</v>
      </c>
      <c r="D281" s="16" t="s">
        <v>2455</v>
      </c>
      <c r="E281" s="85">
        <v>90000</v>
      </c>
      <c r="F281" s="85">
        <v>21082</v>
      </c>
      <c r="G281" s="85">
        <v>111082</v>
      </c>
      <c r="H281" s="85">
        <v>89171.8</v>
      </c>
      <c r="I281" s="85">
        <v>82067.789999999994</v>
      </c>
      <c r="J281" s="85">
        <v>82067.789999999994</v>
      </c>
      <c r="K281" s="85">
        <v>73.880367656326001</v>
      </c>
      <c r="L281" s="85">
        <v>6407.8</v>
      </c>
    </row>
    <row r="282" spans="1:12" ht="13.8" x14ac:dyDescent="0.2">
      <c r="A282" s="37" t="s">
        <v>66</v>
      </c>
      <c r="B282" s="16" t="s">
        <v>66</v>
      </c>
      <c r="C282" s="16" t="s">
        <v>1566</v>
      </c>
      <c r="D282" s="16" t="s">
        <v>2456</v>
      </c>
      <c r="E282" s="85">
        <v>0</v>
      </c>
      <c r="F282" s="85">
        <v>33419.72</v>
      </c>
      <c r="G282" s="85">
        <v>33419.72</v>
      </c>
      <c r="H282" s="85">
        <v>33419.72</v>
      </c>
      <c r="I282" s="85">
        <v>33419.72</v>
      </c>
      <c r="J282" s="85">
        <v>33419.72</v>
      </c>
      <c r="K282" s="85">
        <v>100</v>
      </c>
      <c r="L282" s="85">
        <v>0</v>
      </c>
    </row>
    <row r="283" spans="1:12" ht="13.8" x14ac:dyDescent="0.2">
      <c r="A283" s="37" t="s">
        <v>66</v>
      </c>
      <c r="B283" s="16" t="s">
        <v>66</v>
      </c>
      <c r="C283" s="16" t="s">
        <v>1567</v>
      </c>
      <c r="D283" s="16" t="s">
        <v>1568</v>
      </c>
      <c r="E283" s="85">
        <v>0</v>
      </c>
      <c r="F283" s="85">
        <v>0</v>
      </c>
      <c r="G283" s="85">
        <v>0</v>
      </c>
      <c r="H283" s="85">
        <v>10000</v>
      </c>
      <c r="I283" s="85">
        <v>10000</v>
      </c>
      <c r="J283" s="85">
        <v>10000</v>
      </c>
      <c r="K283" s="85">
        <v>0</v>
      </c>
      <c r="L283" s="85">
        <v>0</v>
      </c>
    </row>
    <row r="284" spans="1:12" ht="13.8" x14ac:dyDescent="0.2">
      <c r="A284" s="37" t="s">
        <v>66</v>
      </c>
      <c r="B284" s="16" t="s">
        <v>66</v>
      </c>
      <c r="C284" s="16" t="s">
        <v>1569</v>
      </c>
      <c r="D284" s="16" t="s">
        <v>1570</v>
      </c>
      <c r="E284" s="85">
        <v>715619.28</v>
      </c>
      <c r="F284" s="85">
        <v>-516143.82</v>
      </c>
      <c r="G284" s="85">
        <v>199475.46</v>
      </c>
      <c r="H284" s="85">
        <v>0</v>
      </c>
      <c r="I284" s="85">
        <v>0</v>
      </c>
      <c r="J284" s="85">
        <v>0</v>
      </c>
      <c r="K284" s="85">
        <v>0</v>
      </c>
      <c r="L284" s="85">
        <v>0</v>
      </c>
    </row>
    <row r="285" spans="1:12" ht="13.8" x14ac:dyDescent="0.2">
      <c r="A285" s="37" t="s">
        <v>66</v>
      </c>
      <c r="B285" s="16" t="s">
        <v>66</v>
      </c>
      <c r="C285" s="16" t="s">
        <v>1571</v>
      </c>
      <c r="D285" s="16" t="s">
        <v>1572</v>
      </c>
      <c r="E285" s="85">
        <v>200000</v>
      </c>
      <c r="F285" s="85">
        <v>-134839.97</v>
      </c>
      <c r="G285" s="85">
        <v>65160.03</v>
      </c>
      <c r="H285" s="85">
        <v>0</v>
      </c>
      <c r="I285" s="85">
        <v>0</v>
      </c>
      <c r="J285" s="85">
        <v>0</v>
      </c>
      <c r="K285" s="85">
        <v>0</v>
      </c>
      <c r="L285" s="85">
        <v>0</v>
      </c>
    </row>
    <row r="286" spans="1:12" ht="13.8" x14ac:dyDescent="0.2">
      <c r="A286" s="37" t="s">
        <v>66</v>
      </c>
      <c r="B286" s="16" t="s">
        <v>66</v>
      </c>
      <c r="C286" s="16" t="s">
        <v>1573</v>
      </c>
      <c r="D286" s="16" t="s">
        <v>1574</v>
      </c>
      <c r="E286" s="85">
        <v>417789.75</v>
      </c>
      <c r="F286" s="85">
        <v>-379828</v>
      </c>
      <c r="G286" s="85">
        <v>37961.75</v>
      </c>
      <c r="H286" s="85">
        <v>0</v>
      </c>
      <c r="I286" s="85">
        <v>0</v>
      </c>
      <c r="J286" s="85">
        <v>0</v>
      </c>
      <c r="K286" s="85">
        <v>0</v>
      </c>
      <c r="L286" s="85">
        <v>0</v>
      </c>
    </row>
    <row r="287" spans="1:12" ht="13.8" x14ac:dyDescent="0.2">
      <c r="A287" s="37" t="s">
        <v>66</v>
      </c>
      <c r="B287" s="16" t="s">
        <v>66</v>
      </c>
      <c r="C287" s="16" t="s">
        <v>1575</v>
      </c>
      <c r="D287" s="16" t="s">
        <v>1576</v>
      </c>
      <c r="E287" s="85">
        <v>125278.03</v>
      </c>
      <c r="F287" s="85">
        <v>-132554.38</v>
      </c>
      <c r="G287" s="85">
        <v>-7276.35</v>
      </c>
      <c r="H287" s="85">
        <v>0</v>
      </c>
      <c r="I287" s="85">
        <v>0</v>
      </c>
      <c r="J287" s="85">
        <v>0</v>
      </c>
      <c r="K287" s="85">
        <v>0</v>
      </c>
      <c r="L287" s="85">
        <v>0</v>
      </c>
    </row>
    <row r="288" spans="1:12" ht="13.8" x14ac:dyDescent="0.2">
      <c r="A288" s="37" t="s">
        <v>66</v>
      </c>
      <c r="B288" s="16" t="s">
        <v>66</v>
      </c>
      <c r="C288" s="16" t="s">
        <v>1577</v>
      </c>
      <c r="D288" s="16" t="s">
        <v>1578</v>
      </c>
      <c r="E288" s="85">
        <v>96000</v>
      </c>
      <c r="F288" s="85">
        <v>-33426.69</v>
      </c>
      <c r="G288" s="85">
        <v>62573.31</v>
      </c>
      <c r="H288" s="85">
        <v>0</v>
      </c>
      <c r="I288" s="85">
        <v>0</v>
      </c>
      <c r="J288" s="85">
        <v>0</v>
      </c>
      <c r="K288" s="85">
        <v>0</v>
      </c>
      <c r="L288" s="85">
        <v>0</v>
      </c>
    </row>
    <row r="289" spans="1:12" ht="13.8" x14ac:dyDescent="0.2">
      <c r="A289" s="37" t="s">
        <v>66</v>
      </c>
      <c r="B289" s="16" t="s">
        <v>66</v>
      </c>
      <c r="C289" s="16" t="s">
        <v>1579</v>
      </c>
      <c r="D289" s="16" t="s">
        <v>1580</v>
      </c>
      <c r="E289" s="85">
        <v>316634.09999999998</v>
      </c>
      <c r="F289" s="85">
        <v>-316331.90000000002</v>
      </c>
      <c r="G289" s="85">
        <v>302.2</v>
      </c>
      <c r="H289" s="85">
        <v>0</v>
      </c>
      <c r="I289" s="85">
        <v>0</v>
      </c>
      <c r="J289" s="85">
        <v>0</v>
      </c>
      <c r="K289" s="85">
        <v>0</v>
      </c>
      <c r="L289" s="85">
        <v>0</v>
      </c>
    </row>
    <row r="290" spans="1:12" ht="13.8" x14ac:dyDescent="0.2">
      <c r="A290" s="37" t="s">
        <v>66</v>
      </c>
      <c r="B290" s="16" t="s">
        <v>66</v>
      </c>
      <c r="C290" s="16" t="s">
        <v>1581</v>
      </c>
      <c r="D290" s="16" t="s">
        <v>1582</v>
      </c>
      <c r="E290" s="85">
        <v>90000</v>
      </c>
      <c r="F290" s="85">
        <v>-24998.59</v>
      </c>
      <c r="G290" s="85">
        <v>65001.41</v>
      </c>
      <c r="H290" s="85">
        <v>0</v>
      </c>
      <c r="I290" s="85">
        <v>0</v>
      </c>
      <c r="J290" s="85">
        <v>0</v>
      </c>
      <c r="K290" s="85">
        <v>0</v>
      </c>
      <c r="L290" s="85">
        <v>0</v>
      </c>
    </row>
    <row r="291" spans="1:12" ht="13.8" x14ac:dyDescent="0.2">
      <c r="A291" s="37" t="s">
        <v>66</v>
      </c>
      <c r="B291" s="16" t="s">
        <v>66</v>
      </c>
      <c r="C291" s="16" t="s">
        <v>1583</v>
      </c>
      <c r="D291" s="16" t="s">
        <v>2457</v>
      </c>
      <c r="E291" s="85">
        <v>308000</v>
      </c>
      <c r="F291" s="85">
        <v>-239364.94</v>
      </c>
      <c r="G291" s="85">
        <v>68635.06</v>
      </c>
      <c r="H291" s="85">
        <v>0</v>
      </c>
      <c r="I291" s="85">
        <v>0</v>
      </c>
      <c r="J291" s="85">
        <v>0</v>
      </c>
      <c r="K291" s="85">
        <v>0</v>
      </c>
      <c r="L291" s="85">
        <v>0</v>
      </c>
    </row>
    <row r="292" spans="1:12" ht="13.8" x14ac:dyDescent="0.2">
      <c r="A292" s="37" t="s">
        <v>66</v>
      </c>
      <c r="B292" s="16" t="s">
        <v>66</v>
      </c>
      <c r="C292" s="16" t="s">
        <v>1584</v>
      </c>
      <c r="D292" s="16" t="s">
        <v>1585</v>
      </c>
      <c r="E292" s="85">
        <v>300000</v>
      </c>
      <c r="F292" s="85">
        <v>-198567.23</v>
      </c>
      <c r="G292" s="85">
        <v>101432.77</v>
      </c>
      <c r="H292" s="85">
        <v>0</v>
      </c>
      <c r="I292" s="85">
        <v>0</v>
      </c>
      <c r="J292" s="85">
        <v>0</v>
      </c>
      <c r="K292" s="85">
        <v>0</v>
      </c>
      <c r="L292" s="85">
        <v>0</v>
      </c>
    </row>
    <row r="293" spans="1:12" ht="13.8" x14ac:dyDescent="0.2">
      <c r="A293" s="37" t="s">
        <v>66</v>
      </c>
      <c r="B293" s="16" t="s">
        <v>66</v>
      </c>
      <c r="C293" s="16" t="s">
        <v>1586</v>
      </c>
      <c r="D293" s="16" t="s">
        <v>1587</v>
      </c>
      <c r="E293" s="85">
        <v>70000</v>
      </c>
      <c r="F293" s="85">
        <v>-26691.87</v>
      </c>
      <c r="G293" s="85">
        <v>43308.13</v>
      </c>
      <c r="H293" s="85">
        <v>0</v>
      </c>
      <c r="I293" s="85">
        <v>0</v>
      </c>
      <c r="J293" s="85">
        <v>0</v>
      </c>
      <c r="K293" s="85">
        <v>0</v>
      </c>
      <c r="L293" s="85">
        <v>0</v>
      </c>
    </row>
    <row r="294" spans="1:12" ht="13.8" x14ac:dyDescent="0.2">
      <c r="A294" s="37" t="s">
        <v>66</v>
      </c>
      <c r="B294" s="16" t="s">
        <v>66</v>
      </c>
      <c r="C294" s="16" t="s">
        <v>1588</v>
      </c>
      <c r="D294" s="16" t="s">
        <v>1589</v>
      </c>
      <c r="E294" s="85">
        <v>350404.31</v>
      </c>
      <c r="F294" s="85">
        <v>-347483.68</v>
      </c>
      <c r="G294" s="85">
        <v>2920.63</v>
      </c>
      <c r="H294" s="85">
        <v>0</v>
      </c>
      <c r="I294" s="85">
        <v>0</v>
      </c>
      <c r="J294" s="85">
        <v>0</v>
      </c>
      <c r="K294" s="85">
        <v>0</v>
      </c>
      <c r="L294" s="85">
        <v>0</v>
      </c>
    </row>
    <row r="295" spans="1:12" ht="13.8" x14ac:dyDescent="0.2">
      <c r="A295" s="37" t="s">
        <v>66</v>
      </c>
      <c r="B295" s="16" t="s">
        <v>66</v>
      </c>
      <c r="C295" s="16" t="s">
        <v>1590</v>
      </c>
      <c r="D295" s="16" t="s">
        <v>1591</v>
      </c>
      <c r="E295" s="85">
        <v>482912.45</v>
      </c>
      <c r="F295" s="85">
        <v>-451182.87</v>
      </c>
      <c r="G295" s="85">
        <v>31729.58</v>
      </c>
      <c r="H295" s="85">
        <v>0</v>
      </c>
      <c r="I295" s="85">
        <v>0</v>
      </c>
      <c r="J295" s="85">
        <v>0</v>
      </c>
      <c r="K295" s="85">
        <v>0</v>
      </c>
      <c r="L295" s="85">
        <v>0</v>
      </c>
    </row>
    <row r="296" spans="1:12" ht="13.8" x14ac:dyDescent="0.2">
      <c r="A296" s="37" t="s">
        <v>66</v>
      </c>
      <c r="B296" s="16" t="s">
        <v>66</v>
      </c>
      <c r="C296" s="16" t="s">
        <v>1592</v>
      </c>
      <c r="D296" s="16" t="s">
        <v>1593</v>
      </c>
      <c r="E296" s="85">
        <v>297789.75</v>
      </c>
      <c r="F296" s="85">
        <v>-171957.28</v>
      </c>
      <c r="G296" s="85">
        <v>125832.47</v>
      </c>
      <c r="H296" s="85">
        <v>0</v>
      </c>
      <c r="I296" s="85">
        <v>0</v>
      </c>
      <c r="J296" s="85">
        <v>0</v>
      </c>
      <c r="K296" s="85">
        <v>0</v>
      </c>
      <c r="L296" s="85">
        <v>0</v>
      </c>
    </row>
    <row r="297" spans="1:12" ht="13.8" x14ac:dyDescent="0.2">
      <c r="A297" s="37" t="s">
        <v>66</v>
      </c>
      <c r="B297" s="16" t="s">
        <v>66</v>
      </c>
      <c r="C297" s="16" t="s">
        <v>1594</v>
      </c>
      <c r="D297" s="16" t="s">
        <v>1595</v>
      </c>
      <c r="E297" s="85">
        <v>4000</v>
      </c>
      <c r="F297" s="85">
        <v>0</v>
      </c>
      <c r="G297" s="85">
        <v>4000</v>
      </c>
      <c r="H297" s="85">
        <v>0</v>
      </c>
      <c r="I297" s="85">
        <v>0</v>
      </c>
      <c r="J297" s="85">
        <v>0</v>
      </c>
      <c r="K297" s="85">
        <v>0</v>
      </c>
      <c r="L297" s="85">
        <v>0</v>
      </c>
    </row>
    <row r="298" spans="1:12" ht="13.8" x14ac:dyDescent="0.2">
      <c r="A298" s="37" t="s">
        <v>66</v>
      </c>
      <c r="B298" s="16" t="s">
        <v>66</v>
      </c>
      <c r="C298" s="16" t="s">
        <v>1596</v>
      </c>
      <c r="D298" s="16" t="s">
        <v>1597</v>
      </c>
      <c r="E298" s="85">
        <v>658000</v>
      </c>
      <c r="F298" s="85">
        <v>-490429.44</v>
      </c>
      <c r="G298" s="85">
        <v>167570.56</v>
      </c>
      <c r="H298" s="85">
        <v>0</v>
      </c>
      <c r="I298" s="85">
        <v>0</v>
      </c>
      <c r="J298" s="85">
        <v>0</v>
      </c>
      <c r="K298" s="85">
        <v>0</v>
      </c>
      <c r="L298" s="85">
        <v>0</v>
      </c>
    </row>
    <row r="299" spans="1:12" ht="13.8" x14ac:dyDescent="0.2">
      <c r="A299" s="37" t="s">
        <v>66</v>
      </c>
      <c r="B299" s="16" t="s">
        <v>66</v>
      </c>
      <c r="C299" s="16" t="s">
        <v>1598</v>
      </c>
      <c r="D299" s="16" t="s">
        <v>1599</v>
      </c>
      <c r="E299" s="85">
        <v>73000</v>
      </c>
      <c r="F299" s="85">
        <v>1590998.58</v>
      </c>
      <c r="G299" s="85">
        <v>1663998.58</v>
      </c>
      <c r="H299" s="85">
        <v>0</v>
      </c>
      <c r="I299" s="85">
        <v>0</v>
      </c>
      <c r="J299" s="85">
        <v>0</v>
      </c>
      <c r="K299" s="85">
        <v>0</v>
      </c>
      <c r="L299" s="85">
        <v>0</v>
      </c>
    </row>
    <row r="300" spans="1:12" ht="13.8" x14ac:dyDescent="0.2">
      <c r="A300" s="37" t="s">
        <v>66</v>
      </c>
      <c r="B300" s="16" t="s">
        <v>66</v>
      </c>
      <c r="C300" s="16" t="s">
        <v>1600</v>
      </c>
      <c r="D300" s="16" t="s">
        <v>1601</v>
      </c>
      <c r="E300" s="85">
        <v>244000</v>
      </c>
      <c r="F300" s="85">
        <v>0</v>
      </c>
      <c r="G300" s="85">
        <v>244000</v>
      </c>
      <c r="H300" s="85">
        <v>265082</v>
      </c>
      <c r="I300" s="85">
        <v>265082</v>
      </c>
      <c r="J300" s="85">
        <v>213179.68</v>
      </c>
      <c r="K300" s="85">
        <v>87.368721311475397</v>
      </c>
      <c r="L300" s="85">
        <v>203209.06</v>
      </c>
    </row>
    <row r="301" spans="1:12" ht="13.8" x14ac:dyDescent="0.2">
      <c r="A301" s="37" t="s">
        <v>66</v>
      </c>
      <c r="B301" s="16" t="s">
        <v>66</v>
      </c>
      <c r="C301" s="16" t="s">
        <v>1602</v>
      </c>
      <c r="D301" s="16" t="s">
        <v>2458</v>
      </c>
      <c r="E301" s="85">
        <v>0</v>
      </c>
      <c r="F301" s="85">
        <v>0</v>
      </c>
      <c r="G301" s="85">
        <v>0</v>
      </c>
      <c r="H301" s="85">
        <v>25000</v>
      </c>
      <c r="I301" s="85">
        <v>25000</v>
      </c>
      <c r="J301" s="85">
        <v>25000</v>
      </c>
      <c r="K301" s="85">
        <v>0</v>
      </c>
      <c r="L301" s="85">
        <v>25000</v>
      </c>
    </row>
    <row r="302" spans="1:12" ht="13.8" x14ac:dyDescent="0.2">
      <c r="A302" s="37" t="s">
        <v>66</v>
      </c>
      <c r="B302" s="16" t="s">
        <v>66</v>
      </c>
      <c r="C302" s="16" t="s">
        <v>1603</v>
      </c>
      <c r="D302" s="16" t="s">
        <v>2459</v>
      </c>
      <c r="E302" s="85">
        <v>200000</v>
      </c>
      <c r="F302" s="85">
        <v>-297059.20000000001</v>
      </c>
      <c r="G302" s="85">
        <v>-97059.199999999997</v>
      </c>
      <c r="H302" s="85">
        <v>0</v>
      </c>
      <c r="I302" s="85">
        <v>0</v>
      </c>
      <c r="J302" s="85">
        <v>0</v>
      </c>
      <c r="K302" s="85">
        <v>0</v>
      </c>
      <c r="L302" s="85">
        <v>0</v>
      </c>
    </row>
    <row r="303" spans="1:12" ht="13.8" x14ac:dyDescent="0.2">
      <c r="A303" s="37" t="s">
        <v>66</v>
      </c>
      <c r="B303" s="16" t="s">
        <v>66</v>
      </c>
      <c r="C303" s="16" t="s">
        <v>1604</v>
      </c>
      <c r="D303" s="16" t="s">
        <v>1605</v>
      </c>
      <c r="E303" s="85">
        <v>50000</v>
      </c>
      <c r="F303" s="85">
        <v>215</v>
      </c>
      <c r="G303" s="85">
        <v>50215</v>
      </c>
      <c r="H303" s="85">
        <v>50215</v>
      </c>
      <c r="I303" s="85">
        <v>47432.02</v>
      </c>
      <c r="J303" s="85">
        <v>47432.02</v>
      </c>
      <c r="K303" s="85">
        <v>94.457871154037605</v>
      </c>
      <c r="L303" s="85">
        <v>47432.02</v>
      </c>
    </row>
    <row r="304" spans="1:12" ht="13.8" x14ac:dyDescent="0.2">
      <c r="A304" s="37" t="s">
        <v>66</v>
      </c>
      <c r="B304" s="16" t="s">
        <v>66</v>
      </c>
      <c r="C304" s="16" t="s">
        <v>1606</v>
      </c>
      <c r="D304" s="16" t="s">
        <v>2460</v>
      </c>
      <c r="E304" s="85">
        <v>0</v>
      </c>
      <c r="F304" s="85">
        <v>0</v>
      </c>
      <c r="G304" s="85">
        <v>0</v>
      </c>
      <c r="H304" s="85">
        <v>49893.23</v>
      </c>
      <c r="I304" s="85">
        <v>49893.23</v>
      </c>
      <c r="J304" s="85">
        <v>49893.23</v>
      </c>
      <c r="K304" s="85">
        <v>0</v>
      </c>
      <c r="L304" s="85">
        <v>0</v>
      </c>
    </row>
    <row r="305" spans="1:12" ht="13.8" x14ac:dyDescent="0.2">
      <c r="A305" s="37" t="s">
        <v>66</v>
      </c>
      <c r="B305" s="16" t="s">
        <v>66</v>
      </c>
      <c r="C305" s="16" t="s">
        <v>1607</v>
      </c>
      <c r="D305" s="16" t="s">
        <v>1608</v>
      </c>
      <c r="E305" s="85">
        <v>110169.8</v>
      </c>
      <c r="F305" s="85">
        <v>0</v>
      </c>
      <c r="G305" s="85">
        <v>110169.8</v>
      </c>
      <c r="H305" s="85">
        <v>18021.18</v>
      </c>
      <c r="I305" s="85">
        <v>18021.18</v>
      </c>
      <c r="J305" s="85">
        <v>18021.18</v>
      </c>
      <c r="K305" s="85">
        <v>16.3576406601446</v>
      </c>
      <c r="L305" s="85">
        <v>0</v>
      </c>
    </row>
    <row r="306" spans="1:12" ht="13.8" x14ac:dyDescent="0.2">
      <c r="A306" s="37" t="s">
        <v>66</v>
      </c>
      <c r="B306" s="16" t="s">
        <v>66</v>
      </c>
      <c r="C306" s="16" t="s">
        <v>1609</v>
      </c>
      <c r="D306" s="16" t="s">
        <v>1610</v>
      </c>
      <c r="E306" s="85">
        <v>1735000</v>
      </c>
      <c r="F306" s="85">
        <v>0</v>
      </c>
      <c r="G306" s="85">
        <v>1735000</v>
      </c>
      <c r="H306" s="85">
        <v>1417099.26</v>
      </c>
      <c r="I306" s="85">
        <v>1417099.26</v>
      </c>
      <c r="J306" s="85">
        <v>1417099.26</v>
      </c>
      <c r="K306" s="85">
        <v>81.677190778097994</v>
      </c>
      <c r="L306" s="85">
        <v>998509.55</v>
      </c>
    </row>
    <row r="307" spans="1:12" ht="13.8" x14ac:dyDescent="0.2">
      <c r="A307" s="37" t="s">
        <v>66</v>
      </c>
      <c r="B307" s="16" t="s">
        <v>66</v>
      </c>
      <c r="C307" s="16" t="s">
        <v>1611</v>
      </c>
      <c r="D307" s="16" t="s">
        <v>1612</v>
      </c>
      <c r="E307" s="85">
        <v>0</v>
      </c>
      <c r="F307" s="85">
        <v>0</v>
      </c>
      <c r="G307" s="85">
        <v>0</v>
      </c>
      <c r="H307" s="85">
        <v>75000</v>
      </c>
      <c r="I307" s="85">
        <v>0</v>
      </c>
      <c r="J307" s="85">
        <v>0</v>
      </c>
      <c r="K307" s="85">
        <v>0</v>
      </c>
      <c r="L307" s="85">
        <v>0</v>
      </c>
    </row>
    <row r="308" spans="1:12" ht="13.8" x14ac:dyDescent="0.2">
      <c r="A308" s="37" t="s">
        <v>66</v>
      </c>
      <c r="B308" s="16" t="s">
        <v>66</v>
      </c>
      <c r="C308" s="16" t="s">
        <v>1613</v>
      </c>
      <c r="D308" s="16" t="s">
        <v>2461</v>
      </c>
      <c r="E308" s="85">
        <v>0</v>
      </c>
      <c r="F308" s="85">
        <v>981.5</v>
      </c>
      <c r="G308" s="85">
        <v>981.5</v>
      </c>
      <c r="H308" s="85">
        <v>981.5</v>
      </c>
      <c r="I308" s="85">
        <v>981.5</v>
      </c>
      <c r="J308" s="85">
        <v>981.5</v>
      </c>
      <c r="K308" s="85">
        <v>100</v>
      </c>
      <c r="L308" s="85">
        <v>302.5</v>
      </c>
    </row>
    <row r="309" spans="1:12" ht="13.8" x14ac:dyDescent="0.2">
      <c r="A309" s="37" t="s">
        <v>66</v>
      </c>
      <c r="B309" s="16" t="s">
        <v>66</v>
      </c>
      <c r="C309" s="16" t="s">
        <v>1614</v>
      </c>
      <c r="D309" s="16" t="s">
        <v>2462</v>
      </c>
      <c r="E309" s="85">
        <v>0</v>
      </c>
      <c r="F309" s="85">
        <v>7947.48</v>
      </c>
      <c r="G309" s="85">
        <v>7947.48</v>
      </c>
      <c r="H309" s="85">
        <v>7947.48</v>
      </c>
      <c r="I309" s="85">
        <v>7947.48</v>
      </c>
      <c r="J309" s="85">
        <v>7947.48</v>
      </c>
      <c r="K309" s="85">
        <v>100</v>
      </c>
      <c r="L309" s="85">
        <v>7597.48</v>
      </c>
    </row>
    <row r="310" spans="1:12" ht="13.8" x14ac:dyDescent="0.2">
      <c r="A310" s="37" t="s">
        <v>66</v>
      </c>
      <c r="B310" s="16" t="s">
        <v>66</v>
      </c>
      <c r="C310" s="16" t="s">
        <v>1615</v>
      </c>
      <c r="D310" s="16" t="s">
        <v>2463</v>
      </c>
      <c r="E310" s="85">
        <v>0</v>
      </c>
      <c r="F310" s="85">
        <v>10171.26</v>
      </c>
      <c r="G310" s="85">
        <v>10171.26</v>
      </c>
      <c r="H310" s="85">
        <v>10171.26</v>
      </c>
      <c r="I310" s="85">
        <v>10171.26</v>
      </c>
      <c r="J310" s="85">
        <v>10171.26</v>
      </c>
      <c r="K310" s="85">
        <v>100</v>
      </c>
      <c r="L310" s="85">
        <v>4251.9399999999996</v>
      </c>
    </row>
    <row r="311" spans="1:12" ht="13.8" x14ac:dyDescent="0.2">
      <c r="A311" s="37" t="s">
        <v>66</v>
      </c>
      <c r="B311" s="16" t="s">
        <v>66</v>
      </c>
      <c r="C311" s="16" t="s">
        <v>1616</v>
      </c>
      <c r="D311" s="16" t="s">
        <v>1617</v>
      </c>
      <c r="E311" s="85">
        <v>13218.66</v>
      </c>
      <c r="F311" s="85">
        <v>0</v>
      </c>
      <c r="G311" s="85">
        <v>13218.66</v>
      </c>
      <c r="H311" s="85">
        <v>21742.94</v>
      </c>
      <c r="I311" s="85">
        <v>21742.94</v>
      </c>
      <c r="J311" s="85">
        <v>16742.939999999999</v>
      </c>
      <c r="K311" s="85">
        <v>126.661401382591</v>
      </c>
      <c r="L311" s="85">
        <v>13218.66</v>
      </c>
    </row>
    <row r="312" spans="1:12" ht="13.8" x14ac:dyDescent="0.2">
      <c r="A312" s="37" t="s">
        <v>66</v>
      </c>
      <c r="B312" s="16" t="s">
        <v>66</v>
      </c>
      <c r="C312" s="16" t="s">
        <v>1618</v>
      </c>
      <c r="D312" s="16" t="s">
        <v>1619</v>
      </c>
      <c r="E312" s="85">
        <v>0</v>
      </c>
      <c r="F312" s="85">
        <v>36884.21</v>
      </c>
      <c r="G312" s="85">
        <v>36884.21</v>
      </c>
      <c r="H312" s="85">
        <v>36884.21</v>
      </c>
      <c r="I312" s="85">
        <v>36884.21</v>
      </c>
      <c r="J312" s="85">
        <v>36884.21</v>
      </c>
      <c r="K312" s="85">
        <v>100</v>
      </c>
      <c r="L312" s="85">
        <v>36884.21</v>
      </c>
    </row>
    <row r="313" spans="1:12" ht="13.8" x14ac:dyDescent="0.2">
      <c r="A313" s="37" t="s">
        <v>66</v>
      </c>
      <c r="B313" s="16" t="s">
        <v>66</v>
      </c>
      <c r="C313" s="16" t="s">
        <v>1620</v>
      </c>
      <c r="D313" s="16" t="s">
        <v>2464</v>
      </c>
      <c r="E313" s="85">
        <v>0</v>
      </c>
      <c r="F313" s="85">
        <v>62124.99</v>
      </c>
      <c r="G313" s="85">
        <v>62124.99</v>
      </c>
      <c r="H313" s="85">
        <v>57009.26</v>
      </c>
      <c r="I313" s="85">
        <v>57009.26</v>
      </c>
      <c r="J313" s="85">
        <v>57009.23</v>
      </c>
      <c r="K313" s="85">
        <v>91.765374932052296</v>
      </c>
      <c r="L313" s="85">
        <v>24342.57</v>
      </c>
    </row>
    <row r="314" spans="1:12" ht="13.8" x14ac:dyDescent="0.2">
      <c r="A314" s="37" t="s">
        <v>66</v>
      </c>
      <c r="B314" s="16" t="s">
        <v>66</v>
      </c>
      <c r="C314" s="16" t="s">
        <v>1621</v>
      </c>
      <c r="D314" s="16" t="s">
        <v>1622</v>
      </c>
      <c r="E314" s="85">
        <v>0</v>
      </c>
      <c r="F314" s="85">
        <v>99939.49</v>
      </c>
      <c r="G314" s="85">
        <v>99939.49</v>
      </c>
      <c r="H314" s="85">
        <v>99939.49</v>
      </c>
      <c r="I314" s="85">
        <v>89338.880000000005</v>
      </c>
      <c r="J314" s="85">
        <v>89338.880000000005</v>
      </c>
      <c r="K314" s="85">
        <v>89.392971687167901</v>
      </c>
      <c r="L314" s="85">
        <v>55681.96</v>
      </c>
    </row>
    <row r="315" spans="1:12" ht="13.8" x14ac:dyDescent="0.2">
      <c r="A315" s="37" t="s">
        <v>66</v>
      </c>
      <c r="B315" s="16" t="s">
        <v>66</v>
      </c>
      <c r="C315" s="16" t="s">
        <v>1623</v>
      </c>
      <c r="D315" s="16" t="s">
        <v>2465</v>
      </c>
      <c r="E315" s="85">
        <v>0</v>
      </c>
      <c r="F315" s="85">
        <v>43539.6</v>
      </c>
      <c r="G315" s="85">
        <v>43539.6</v>
      </c>
      <c r="H315" s="85">
        <v>43539.6</v>
      </c>
      <c r="I315" s="85">
        <v>43539.6</v>
      </c>
      <c r="J315" s="85">
        <v>43539.12</v>
      </c>
      <c r="K315" s="85">
        <v>99.998897555328895</v>
      </c>
      <c r="L315" s="85">
        <v>43539.12</v>
      </c>
    </row>
    <row r="316" spans="1:12" ht="13.8" x14ac:dyDescent="0.2">
      <c r="A316" s="37" t="s">
        <v>66</v>
      </c>
      <c r="B316" s="16" t="s">
        <v>66</v>
      </c>
      <c r="C316" s="16" t="s">
        <v>1624</v>
      </c>
      <c r="D316" s="16" t="s">
        <v>1625</v>
      </c>
      <c r="E316" s="85">
        <v>0</v>
      </c>
      <c r="F316" s="85">
        <v>31706.98</v>
      </c>
      <c r="G316" s="85">
        <v>31706.98</v>
      </c>
      <c r="H316" s="85">
        <v>31706.98</v>
      </c>
      <c r="I316" s="85">
        <v>31706.98</v>
      </c>
      <c r="J316" s="85">
        <v>31706.97</v>
      </c>
      <c r="K316" s="85">
        <v>99.999968461203196</v>
      </c>
      <c r="L316" s="85">
        <v>31706.97</v>
      </c>
    </row>
    <row r="317" spans="1:12" ht="13.8" x14ac:dyDescent="0.2">
      <c r="A317" s="37" t="s">
        <v>66</v>
      </c>
      <c r="B317" s="16" t="s">
        <v>66</v>
      </c>
      <c r="C317" s="16" t="s">
        <v>1626</v>
      </c>
      <c r="D317" s="16" t="s">
        <v>2466</v>
      </c>
      <c r="E317" s="85">
        <v>0</v>
      </c>
      <c r="F317" s="85">
        <v>-3494.4</v>
      </c>
      <c r="G317" s="85">
        <v>-3494.4</v>
      </c>
      <c r="H317" s="85">
        <v>0</v>
      </c>
      <c r="I317" s="85">
        <v>0</v>
      </c>
      <c r="J317" s="85">
        <v>0</v>
      </c>
      <c r="K317" s="85">
        <v>0</v>
      </c>
      <c r="L317" s="85">
        <v>0</v>
      </c>
    </row>
    <row r="318" spans="1:12" ht="13.8" x14ac:dyDescent="0.2">
      <c r="A318" s="37" t="s">
        <v>66</v>
      </c>
      <c r="B318" s="16" t="s">
        <v>66</v>
      </c>
      <c r="C318" s="16" t="s">
        <v>1627</v>
      </c>
      <c r="D318" s="16" t="s">
        <v>1628</v>
      </c>
      <c r="E318" s="85">
        <v>433182.36</v>
      </c>
      <c r="F318" s="85">
        <v>-341431.36</v>
      </c>
      <c r="G318" s="85">
        <v>91751</v>
      </c>
      <c r="H318" s="85">
        <v>0</v>
      </c>
      <c r="I318" s="85">
        <v>0</v>
      </c>
      <c r="J318" s="85">
        <v>0</v>
      </c>
      <c r="K318" s="85">
        <v>0</v>
      </c>
      <c r="L318" s="85">
        <v>0</v>
      </c>
    </row>
    <row r="319" spans="1:12" ht="13.8" x14ac:dyDescent="0.2">
      <c r="A319" s="37" t="s">
        <v>66</v>
      </c>
      <c r="B319" s="16" t="s">
        <v>66</v>
      </c>
      <c r="C319" s="16" t="s">
        <v>1629</v>
      </c>
      <c r="D319" s="16" t="s">
        <v>1630</v>
      </c>
      <c r="E319" s="85">
        <v>50000</v>
      </c>
      <c r="F319" s="85">
        <v>-50000</v>
      </c>
      <c r="G319" s="85">
        <v>0</v>
      </c>
      <c r="H319" s="85">
        <v>0</v>
      </c>
      <c r="I319" s="85">
        <v>0</v>
      </c>
      <c r="J319" s="85">
        <v>0</v>
      </c>
      <c r="K319" s="85">
        <v>0</v>
      </c>
      <c r="L319" s="85">
        <v>0</v>
      </c>
    </row>
    <row r="320" spans="1:12" ht="13.8" x14ac:dyDescent="0.2">
      <c r="A320" s="37" t="s">
        <v>66</v>
      </c>
      <c r="B320" s="16" t="s">
        <v>66</v>
      </c>
      <c r="C320" s="16" t="s">
        <v>1631</v>
      </c>
      <c r="D320" s="16" t="s">
        <v>1632</v>
      </c>
      <c r="E320" s="85">
        <v>50000</v>
      </c>
      <c r="F320" s="85">
        <v>-50000</v>
      </c>
      <c r="G320" s="85">
        <v>0</v>
      </c>
      <c r="H320" s="85">
        <v>0</v>
      </c>
      <c r="I320" s="85">
        <v>0</v>
      </c>
      <c r="J320" s="85">
        <v>0</v>
      </c>
      <c r="K320" s="85">
        <v>0</v>
      </c>
      <c r="L320" s="85">
        <v>0</v>
      </c>
    </row>
    <row r="321" spans="1:12" ht="13.8" x14ac:dyDescent="0.2">
      <c r="A321" s="37" t="s">
        <v>66</v>
      </c>
      <c r="B321" s="16" t="s">
        <v>66</v>
      </c>
      <c r="C321" s="16" t="s">
        <v>1633</v>
      </c>
      <c r="D321" s="16" t="s">
        <v>1634</v>
      </c>
      <c r="E321" s="85">
        <v>50000</v>
      </c>
      <c r="F321" s="85">
        <v>-34756.32</v>
      </c>
      <c r="G321" s="85">
        <v>15243.68</v>
      </c>
      <c r="H321" s="85">
        <v>0</v>
      </c>
      <c r="I321" s="85">
        <v>0</v>
      </c>
      <c r="J321" s="85">
        <v>0</v>
      </c>
      <c r="K321" s="85">
        <v>0</v>
      </c>
      <c r="L321" s="85">
        <v>0</v>
      </c>
    </row>
    <row r="322" spans="1:12" ht="13.8" x14ac:dyDescent="0.2">
      <c r="A322" s="37" t="s">
        <v>66</v>
      </c>
      <c r="B322" s="16" t="s">
        <v>66</v>
      </c>
      <c r="C322" s="16" t="s">
        <v>1635</v>
      </c>
      <c r="D322" s="16" t="s">
        <v>1636</v>
      </c>
      <c r="E322" s="85">
        <v>0</v>
      </c>
      <c r="F322" s="85">
        <v>3494.4</v>
      </c>
      <c r="G322" s="85">
        <v>3494.4</v>
      </c>
      <c r="H322" s="85">
        <v>155649.85999999999</v>
      </c>
      <c r="I322" s="85">
        <v>155649.85999999999</v>
      </c>
      <c r="J322" s="85">
        <v>155649.85999999999</v>
      </c>
      <c r="K322" s="85">
        <v>4454.2656822344297</v>
      </c>
      <c r="L322" s="85">
        <v>0</v>
      </c>
    </row>
    <row r="323" spans="1:12" ht="13.8" x14ac:dyDescent="0.2">
      <c r="A323" s="37" t="s">
        <v>66</v>
      </c>
      <c r="B323" s="16" t="s">
        <v>66</v>
      </c>
      <c r="C323" s="16" t="s">
        <v>1637</v>
      </c>
      <c r="D323" s="16" t="s">
        <v>1638</v>
      </c>
      <c r="E323" s="85">
        <v>0</v>
      </c>
      <c r="F323" s="85">
        <v>5404.34</v>
      </c>
      <c r="G323" s="85">
        <v>5404.34</v>
      </c>
      <c r="H323" s="85">
        <v>5404.34</v>
      </c>
      <c r="I323" s="85">
        <v>5404.34</v>
      </c>
      <c r="J323" s="85">
        <v>5404.34</v>
      </c>
      <c r="K323" s="85">
        <v>100</v>
      </c>
      <c r="L323" s="85">
        <v>0</v>
      </c>
    </row>
    <row r="324" spans="1:12" ht="13.8" x14ac:dyDescent="0.2">
      <c r="A324" s="37" t="s">
        <v>66</v>
      </c>
      <c r="B324" s="16" t="s">
        <v>66</v>
      </c>
      <c r="C324" s="16" t="s">
        <v>1639</v>
      </c>
      <c r="D324" s="16" t="s">
        <v>1640</v>
      </c>
      <c r="E324" s="85">
        <v>0</v>
      </c>
      <c r="F324" s="85">
        <v>85490.39</v>
      </c>
      <c r="G324" s="85">
        <v>85490.39</v>
      </c>
      <c r="H324" s="85">
        <v>61897.1</v>
      </c>
      <c r="I324" s="85">
        <v>61897.1</v>
      </c>
      <c r="J324" s="85">
        <v>61897.05</v>
      </c>
      <c r="K324" s="85">
        <v>72.402348380911604</v>
      </c>
      <c r="L324" s="85">
        <v>0</v>
      </c>
    </row>
    <row r="325" spans="1:12" ht="13.8" x14ac:dyDescent="0.2">
      <c r="A325" s="37" t="s">
        <v>66</v>
      </c>
      <c r="B325" s="16" t="s">
        <v>66</v>
      </c>
      <c r="C325" s="16" t="s">
        <v>1641</v>
      </c>
      <c r="D325" s="16" t="s">
        <v>1642</v>
      </c>
      <c r="E325" s="85">
        <v>0</v>
      </c>
      <c r="F325" s="85">
        <v>63048.95</v>
      </c>
      <c r="G325" s="85">
        <v>63048.95</v>
      </c>
      <c r="H325" s="85">
        <v>63048.95</v>
      </c>
      <c r="I325" s="85">
        <v>63048.95</v>
      </c>
      <c r="J325" s="85">
        <v>63048.95</v>
      </c>
      <c r="K325" s="85">
        <v>100</v>
      </c>
      <c r="L325" s="85">
        <v>37129.47</v>
      </c>
    </row>
    <row r="326" spans="1:12" ht="13.8" x14ac:dyDescent="0.2">
      <c r="A326" s="37" t="s">
        <v>66</v>
      </c>
      <c r="B326" s="16" t="s">
        <v>66</v>
      </c>
      <c r="C326" s="16" t="s">
        <v>1643</v>
      </c>
      <c r="D326" s="16" t="s">
        <v>1644</v>
      </c>
      <c r="E326" s="85">
        <v>0</v>
      </c>
      <c r="F326" s="85">
        <v>21398.84</v>
      </c>
      <c r="G326" s="85">
        <v>21398.84</v>
      </c>
      <c r="H326" s="85">
        <v>21398.84</v>
      </c>
      <c r="I326" s="85">
        <v>21398.84</v>
      </c>
      <c r="J326" s="85">
        <v>21398.22</v>
      </c>
      <c r="K326" s="85">
        <v>99.997102646685505</v>
      </c>
      <c r="L326" s="85">
        <v>15117.84</v>
      </c>
    </row>
    <row r="327" spans="1:12" ht="13.8" x14ac:dyDescent="0.2">
      <c r="A327" s="37" t="s">
        <v>66</v>
      </c>
      <c r="B327" s="16" t="s">
        <v>66</v>
      </c>
      <c r="C327" s="16" t="s">
        <v>1645</v>
      </c>
      <c r="D327" s="16" t="s">
        <v>1646</v>
      </c>
      <c r="E327" s="85">
        <v>209025.55</v>
      </c>
      <c r="F327" s="85">
        <v>-209025.55</v>
      </c>
      <c r="G327" s="85">
        <v>0</v>
      </c>
      <c r="H327" s="85">
        <v>0</v>
      </c>
      <c r="I327" s="85">
        <v>0</v>
      </c>
      <c r="J327" s="85">
        <v>0</v>
      </c>
      <c r="K327" s="85">
        <v>0</v>
      </c>
      <c r="L327" s="85">
        <v>0</v>
      </c>
    </row>
    <row r="328" spans="1:12" ht="13.8" x14ac:dyDescent="0.2">
      <c r="A328" s="37" t="s">
        <v>66</v>
      </c>
      <c r="B328" s="16" t="s">
        <v>66</v>
      </c>
      <c r="C328" s="16" t="s">
        <v>1647</v>
      </c>
      <c r="D328" s="16" t="s">
        <v>1648</v>
      </c>
      <c r="E328" s="85">
        <v>500000</v>
      </c>
      <c r="F328" s="85">
        <v>0</v>
      </c>
      <c r="G328" s="85">
        <v>500000</v>
      </c>
      <c r="H328" s="85">
        <v>500000</v>
      </c>
      <c r="I328" s="85">
        <v>500000</v>
      </c>
      <c r="J328" s="85">
        <v>500000</v>
      </c>
      <c r="K328" s="85">
        <v>100</v>
      </c>
      <c r="L328" s="85">
        <v>0</v>
      </c>
    </row>
    <row r="329" spans="1:12" ht="13.8" x14ac:dyDescent="0.2">
      <c r="A329" s="37" t="s">
        <v>66</v>
      </c>
      <c r="B329" s="16" t="s">
        <v>66</v>
      </c>
      <c r="C329" s="16" t="s">
        <v>1649</v>
      </c>
      <c r="D329" s="16" t="s">
        <v>2467</v>
      </c>
      <c r="E329" s="85">
        <v>0</v>
      </c>
      <c r="F329" s="85">
        <v>322400.3</v>
      </c>
      <c r="G329" s="85">
        <v>322400.3</v>
      </c>
      <c r="H329" s="85">
        <v>397780.93</v>
      </c>
      <c r="I329" s="85">
        <v>322400.3</v>
      </c>
      <c r="J329" s="85">
        <v>146293.85</v>
      </c>
      <c r="K329" s="85">
        <v>45.376462118676699</v>
      </c>
      <c r="L329" s="85">
        <v>0</v>
      </c>
    </row>
    <row r="330" spans="1:12" ht="13.8" x14ac:dyDescent="0.2">
      <c r="A330" s="37" t="s">
        <v>66</v>
      </c>
      <c r="B330" s="16" t="s">
        <v>66</v>
      </c>
      <c r="C330" s="16" t="s">
        <v>1650</v>
      </c>
      <c r="D330" s="16" t="s">
        <v>1651</v>
      </c>
      <c r="E330" s="85">
        <v>0</v>
      </c>
      <c r="F330" s="85">
        <v>0</v>
      </c>
      <c r="G330" s="85">
        <v>0</v>
      </c>
      <c r="H330" s="85">
        <v>16355.54</v>
      </c>
      <c r="I330" s="85">
        <v>16355.54</v>
      </c>
      <c r="J330" s="85">
        <v>16355.54</v>
      </c>
      <c r="K330" s="85">
        <v>0</v>
      </c>
      <c r="L330" s="85">
        <v>4223.6499999999996</v>
      </c>
    </row>
    <row r="331" spans="1:12" ht="13.8" x14ac:dyDescent="0.2">
      <c r="A331" s="37" t="s">
        <v>66</v>
      </c>
      <c r="B331" s="16" t="s">
        <v>66</v>
      </c>
      <c r="C331" s="16" t="s">
        <v>1652</v>
      </c>
      <c r="D331" s="16" t="s">
        <v>2468</v>
      </c>
      <c r="E331" s="85">
        <v>0</v>
      </c>
      <c r="F331" s="85">
        <v>68406.36</v>
      </c>
      <c r="G331" s="85">
        <v>68406.36</v>
      </c>
      <c r="H331" s="85">
        <v>68406.36</v>
      </c>
      <c r="I331" s="85">
        <v>68406.36</v>
      </c>
      <c r="J331" s="85">
        <v>68406.350000000006</v>
      </c>
      <c r="K331" s="85">
        <v>99.999985381476193</v>
      </c>
      <c r="L331" s="85">
        <v>14201.44</v>
      </c>
    </row>
    <row r="332" spans="1:12" ht="13.8" x14ac:dyDescent="0.2">
      <c r="A332" s="37" t="s">
        <v>66</v>
      </c>
      <c r="B332" s="16" t="s">
        <v>66</v>
      </c>
      <c r="C332" s="16" t="s">
        <v>1653</v>
      </c>
      <c r="D332" s="16" t="s">
        <v>2469</v>
      </c>
      <c r="E332" s="85">
        <v>245000</v>
      </c>
      <c r="F332" s="85">
        <v>0</v>
      </c>
      <c r="G332" s="85">
        <v>245000</v>
      </c>
      <c r="H332" s="85">
        <v>150000</v>
      </c>
      <c r="I332" s="85">
        <v>150000</v>
      </c>
      <c r="J332" s="85">
        <v>138030.70000000001</v>
      </c>
      <c r="K332" s="85">
        <v>56.339061224489797</v>
      </c>
      <c r="L332" s="85">
        <v>0</v>
      </c>
    </row>
    <row r="333" spans="1:12" ht="13.8" x14ac:dyDescent="0.2">
      <c r="A333" s="37" t="s">
        <v>66</v>
      </c>
      <c r="B333" s="16" t="s">
        <v>66</v>
      </c>
      <c r="C333" s="16" t="s">
        <v>1654</v>
      </c>
      <c r="D333" s="16" t="s">
        <v>1655</v>
      </c>
      <c r="E333" s="85">
        <v>100000</v>
      </c>
      <c r="F333" s="85">
        <v>0</v>
      </c>
      <c r="G333" s="85">
        <v>100000</v>
      </c>
      <c r="H333" s="85">
        <v>0</v>
      </c>
      <c r="I333" s="85">
        <v>0</v>
      </c>
      <c r="J333" s="85">
        <v>0</v>
      </c>
      <c r="K333" s="85">
        <v>0</v>
      </c>
      <c r="L333" s="85">
        <v>0</v>
      </c>
    </row>
    <row r="334" spans="1:12" ht="13.8" x14ac:dyDescent="0.2">
      <c r="A334" s="37" t="s">
        <v>66</v>
      </c>
      <c r="B334" s="16" t="s">
        <v>66</v>
      </c>
      <c r="C334" s="16" t="s">
        <v>1656</v>
      </c>
      <c r="D334" s="16" t="s">
        <v>2470</v>
      </c>
      <c r="E334" s="85">
        <v>0</v>
      </c>
      <c r="F334" s="85">
        <v>7090.61</v>
      </c>
      <c r="G334" s="85">
        <v>7090.61</v>
      </c>
      <c r="H334" s="85">
        <v>7090.61</v>
      </c>
      <c r="I334" s="85">
        <v>7090.61</v>
      </c>
      <c r="J334" s="85">
        <v>7090.61</v>
      </c>
      <c r="K334" s="85">
        <v>100</v>
      </c>
      <c r="L334" s="85">
        <v>7090.61</v>
      </c>
    </row>
    <row r="335" spans="1:12" ht="13.8" x14ac:dyDescent="0.2">
      <c r="A335" s="37" t="s">
        <v>66</v>
      </c>
      <c r="B335" s="16" t="s">
        <v>66</v>
      </c>
      <c r="C335" s="16" t="s">
        <v>1657</v>
      </c>
      <c r="D335" s="16" t="s">
        <v>1658</v>
      </c>
      <c r="E335" s="85">
        <v>0</v>
      </c>
      <c r="F335" s="85">
        <v>90000</v>
      </c>
      <c r="G335" s="85">
        <v>90000</v>
      </c>
      <c r="H335" s="85">
        <v>76235.820000000007</v>
      </c>
      <c r="I335" s="85">
        <v>76235.820000000007</v>
      </c>
      <c r="J335" s="85">
        <v>76235.81</v>
      </c>
      <c r="K335" s="85">
        <v>84.706455555555607</v>
      </c>
      <c r="L335" s="85">
        <v>0</v>
      </c>
    </row>
    <row r="336" spans="1:12" ht="13.8" x14ac:dyDescent="0.2">
      <c r="A336" s="37" t="s">
        <v>66</v>
      </c>
      <c r="B336" s="16" t="s">
        <v>66</v>
      </c>
      <c r="C336" s="16" t="s">
        <v>1659</v>
      </c>
      <c r="D336" s="16" t="s">
        <v>1660</v>
      </c>
      <c r="E336" s="85">
        <v>0</v>
      </c>
      <c r="F336" s="85">
        <v>57348.57</v>
      </c>
      <c r="G336" s="85">
        <v>57348.57</v>
      </c>
      <c r="H336" s="85">
        <v>49394.33</v>
      </c>
      <c r="I336" s="85">
        <v>49394.33</v>
      </c>
      <c r="J336" s="85">
        <v>0</v>
      </c>
      <c r="K336" s="85">
        <v>0</v>
      </c>
      <c r="L336" s="85">
        <v>0</v>
      </c>
    </row>
    <row r="337" spans="1:12" ht="13.8" x14ac:dyDescent="0.2">
      <c r="A337" s="37" t="s">
        <v>66</v>
      </c>
      <c r="B337" s="16" t="s">
        <v>66</v>
      </c>
      <c r="C337" s="16" t="s">
        <v>1661</v>
      </c>
      <c r="D337" s="16" t="s">
        <v>1662</v>
      </c>
      <c r="E337" s="85">
        <v>0</v>
      </c>
      <c r="F337" s="85">
        <v>102513.53</v>
      </c>
      <c r="G337" s="85">
        <v>102513.53</v>
      </c>
      <c r="H337" s="85">
        <v>84481.22</v>
      </c>
      <c r="I337" s="85">
        <v>84481.22</v>
      </c>
      <c r="J337" s="85">
        <v>54987.53</v>
      </c>
      <c r="K337" s="85">
        <v>53.639290345381703</v>
      </c>
      <c r="L337" s="85">
        <v>13213.2</v>
      </c>
    </row>
    <row r="338" spans="1:12" ht="13.8" x14ac:dyDescent="0.2">
      <c r="A338" s="37" t="s">
        <v>66</v>
      </c>
      <c r="B338" s="16" t="s">
        <v>66</v>
      </c>
      <c r="C338" s="16" t="s">
        <v>1663</v>
      </c>
      <c r="D338" s="16" t="s">
        <v>1664</v>
      </c>
      <c r="E338" s="85">
        <v>0</v>
      </c>
      <c r="F338" s="85">
        <v>0</v>
      </c>
      <c r="G338" s="85">
        <v>0</v>
      </c>
      <c r="H338" s="85">
        <v>9092.64</v>
      </c>
      <c r="I338" s="85">
        <v>9092.64</v>
      </c>
      <c r="J338" s="85">
        <v>9092.64</v>
      </c>
      <c r="K338" s="85">
        <v>0</v>
      </c>
      <c r="L338" s="85">
        <v>9092.64</v>
      </c>
    </row>
    <row r="339" spans="1:12" ht="13.8" x14ac:dyDescent="0.2">
      <c r="A339" s="37" t="s">
        <v>66</v>
      </c>
      <c r="B339" s="16" t="s">
        <v>66</v>
      </c>
      <c r="C339" s="16" t="s">
        <v>1665</v>
      </c>
      <c r="D339" s="16" t="s">
        <v>1666</v>
      </c>
      <c r="E339" s="85">
        <v>0</v>
      </c>
      <c r="F339" s="85">
        <v>5.7</v>
      </c>
      <c r="G339" s="85">
        <v>5.7</v>
      </c>
      <c r="H339" s="85">
        <v>0</v>
      </c>
      <c r="I339" s="85">
        <v>0</v>
      </c>
      <c r="J339" s="85">
        <v>0</v>
      </c>
      <c r="K339" s="85">
        <v>0</v>
      </c>
      <c r="L339" s="85">
        <v>0</v>
      </c>
    </row>
    <row r="340" spans="1:12" ht="13.8" x14ac:dyDescent="0.2">
      <c r="A340" s="37" t="s">
        <v>66</v>
      </c>
      <c r="B340" s="16" t="s">
        <v>66</v>
      </c>
      <c r="C340" s="16" t="s">
        <v>1667</v>
      </c>
      <c r="D340" s="16" t="s">
        <v>1668</v>
      </c>
      <c r="E340" s="85">
        <v>0</v>
      </c>
      <c r="F340" s="85">
        <v>0</v>
      </c>
      <c r="G340" s="85">
        <v>0</v>
      </c>
      <c r="H340" s="85">
        <v>0</v>
      </c>
      <c r="I340" s="85">
        <v>0</v>
      </c>
      <c r="J340" s="85">
        <v>0</v>
      </c>
      <c r="K340" s="85">
        <v>0</v>
      </c>
      <c r="L340" s="85">
        <v>0</v>
      </c>
    </row>
    <row r="341" spans="1:12" ht="13.8" x14ac:dyDescent="0.2">
      <c r="A341" s="37" t="s">
        <v>66</v>
      </c>
      <c r="B341" s="16" t="s">
        <v>66</v>
      </c>
      <c r="C341" s="16" t="s">
        <v>1669</v>
      </c>
      <c r="D341" s="16" t="s">
        <v>1670</v>
      </c>
      <c r="E341" s="85">
        <v>0</v>
      </c>
      <c r="F341" s="85">
        <v>4150909.59</v>
      </c>
      <c r="G341" s="85">
        <v>4150909.59</v>
      </c>
      <c r="H341" s="85">
        <v>0</v>
      </c>
      <c r="I341" s="85">
        <v>0</v>
      </c>
      <c r="J341" s="85">
        <v>0</v>
      </c>
      <c r="K341" s="85">
        <v>0</v>
      </c>
      <c r="L341" s="85">
        <v>0</v>
      </c>
    </row>
    <row r="342" spans="1:12" ht="13.8" x14ac:dyDescent="0.2">
      <c r="A342" s="37" t="s">
        <v>66</v>
      </c>
      <c r="B342" s="16" t="s">
        <v>66</v>
      </c>
      <c r="C342" s="16" t="s">
        <v>1671</v>
      </c>
      <c r="D342" s="16" t="s">
        <v>1672</v>
      </c>
      <c r="E342" s="85">
        <v>0</v>
      </c>
      <c r="F342" s="85">
        <v>48399.94</v>
      </c>
      <c r="G342" s="85">
        <v>48399.94</v>
      </c>
      <c r="H342" s="85">
        <v>48399.94</v>
      </c>
      <c r="I342" s="85">
        <v>48399.94</v>
      </c>
      <c r="J342" s="85">
        <v>37258.839999999997</v>
      </c>
      <c r="K342" s="85">
        <v>76.981169811367494</v>
      </c>
      <c r="L342" s="85">
        <v>0</v>
      </c>
    </row>
    <row r="343" spans="1:12" ht="13.8" x14ac:dyDescent="0.2">
      <c r="A343" s="37" t="s">
        <v>66</v>
      </c>
      <c r="B343" s="16" t="s">
        <v>66</v>
      </c>
      <c r="C343" s="16" t="s">
        <v>1673</v>
      </c>
      <c r="D343" s="16" t="s">
        <v>2471</v>
      </c>
      <c r="E343" s="85">
        <v>0</v>
      </c>
      <c r="F343" s="85">
        <v>4801429.46</v>
      </c>
      <c r="G343" s="85">
        <v>4801429.46</v>
      </c>
      <c r="H343" s="85">
        <v>0</v>
      </c>
      <c r="I343" s="85">
        <v>0</v>
      </c>
      <c r="J343" s="85">
        <v>0</v>
      </c>
      <c r="K343" s="85">
        <v>0</v>
      </c>
      <c r="L343" s="85">
        <v>0</v>
      </c>
    </row>
    <row r="344" spans="1:12" ht="13.8" x14ac:dyDescent="0.2">
      <c r="A344" s="37" t="s">
        <v>66</v>
      </c>
      <c r="B344" s="16" t="s">
        <v>66</v>
      </c>
      <c r="C344" s="16" t="s">
        <v>1674</v>
      </c>
      <c r="D344" s="16" t="s">
        <v>1675</v>
      </c>
      <c r="E344" s="85">
        <v>0</v>
      </c>
      <c r="F344" s="85">
        <v>1860974.92</v>
      </c>
      <c r="G344" s="85">
        <v>1860974.92</v>
      </c>
      <c r="H344" s="85">
        <v>0</v>
      </c>
      <c r="I344" s="85">
        <v>0</v>
      </c>
      <c r="J344" s="85">
        <v>0</v>
      </c>
      <c r="K344" s="85">
        <v>0</v>
      </c>
      <c r="L344" s="85">
        <v>0</v>
      </c>
    </row>
    <row r="345" spans="1:12" ht="13.8" x14ac:dyDescent="0.2">
      <c r="A345" s="37" t="s">
        <v>66</v>
      </c>
      <c r="B345" s="16" t="s">
        <v>66</v>
      </c>
      <c r="C345" s="16" t="s">
        <v>1676</v>
      </c>
      <c r="D345" s="16" t="s">
        <v>1677</v>
      </c>
      <c r="E345" s="85">
        <v>0</v>
      </c>
      <c r="F345" s="85">
        <v>3500000</v>
      </c>
      <c r="G345" s="85">
        <v>3500000</v>
      </c>
      <c r="H345" s="85">
        <v>1263043.1599999999</v>
      </c>
      <c r="I345" s="85">
        <v>1263043.1599999999</v>
      </c>
      <c r="J345" s="85">
        <v>1263043.1599999999</v>
      </c>
      <c r="K345" s="85">
        <v>36.086947428571399</v>
      </c>
      <c r="L345" s="85">
        <v>1263043.1599999999</v>
      </c>
    </row>
    <row r="346" spans="1:12" ht="13.8" x14ac:dyDescent="0.2">
      <c r="A346" s="37" t="s">
        <v>66</v>
      </c>
      <c r="B346" s="16" t="s">
        <v>66</v>
      </c>
      <c r="C346" s="16" t="s">
        <v>1678</v>
      </c>
      <c r="D346" s="16" t="s">
        <v>1679</v>
      </c>
      <c r="E346" s="85">
        <v>0</v>
      </c>
      <c r="F346" s="85">
        <v>64552.42</v>
      </c>
      <c r="G346" s="85">
        <v>64552.42</v>
      </c>
      <c r="H346" s="85">
        <v>54252.58</v>
      </c>
      <c r="I346" s="85">
        <v>54252.58</v>
      </c>
      <c r="J346" s="85">
        <v>54252.51</v>
      </c>
      <c r="K346" s="85">
        <v>84.0441148449586</v>
      </c>
      <c r="L346" s="85">
        <v>0</v>
      </c>
    </row>
    <row r="347" spans="1:12" ht="13.8" x14ac:dyDescent="0.2">
      <c r="A347" s="37" t="s">
        <v>66</v>
      </c>
      <c r="B347" s="16" t="s">
        <v>66</v>
      </c>
      <c r="C347" s="16" t="s">
        <v>1680</v>
      </c>
      <c r="D347" s="16" t="s">
        <v>1681</v>
      </c>
      <c r="E347" s="85">
        <v>0</v>
      </c>
      <c r="F347" s="85">
        <v>0</v>
      </c>
      <c r="G347" s="85">
        <v>0</v>
      </c>
      <c r="H347" s="85">
        <v>0</v>
      </c>
      <c r="I347" s="85">
        <v>0</v>
      </c>
      <c r="J347" s="85">
        <v>0</v>
      </c>
      <c r="K347" s="85">
        <v>0</v>
      </c>
      <c r="L347" s="85">
        <v>0</v>
      </c>
    </row>
    <row r="348" spans="1:12" ht="13.8" x14ac:dyDescent="0.2">
      <c r="A348" s="37" t="s">
        <v>66</v>
      </c>
      <c r="B348" s="16" t="s">
        <v>66</v>
      </c>
      <c r="C348" s="16" t="s">
        <v>1682</v>
      </c>
      <c r="D348" s="16" t="s">
        <v>1683</v>
      </c>
      <c r="E348" s="85">
        <v>0</v>
      </c>
      <c r="F348" s="85">
        <v>0</v>
      </c>
      <c r="G348" s="85">
        <v>0</v>
      </c>
      <c r="H348" s="85">
        <v>44045.34</v>
      </c>
      <c r="I348" s="85">
        <v>44045.34</v>
      </c>
      <c r="J348" s="85">
        <v>44045.34</v>
      </c>
      <c r="K348" s="85">
        <v>0</v>
      </c>
      <c r="L348" s="85">
        <v>44045.34</v>
      </c>
    </row>
    <row r="349" spans="1:12" ht="13.8" customHeight="1" x14ac:dyDescent="0.2">
      <c r="A349" s="37" t="s">
        <v>66</v>
      </c>
      <c r="B349" s="16" t="s">
        <v>66</v>
      </c>
      <c r="C349" s="16" t="s">
        <v>1684</v>
      </c>
      <c r="D349" s="16" t="s">
        <v>1685</v>
      </c>
      <c r="E349" s="85">
        <v>0</v>
      </c>
      <c r="F349" s="85">
        <v>75839.47</v>
      </c>
      <c r="G349" s="85">
        <v>75839.47</v>
      </c>
      <c r="H349" s="85">
        <v>65285.55</v>
      </c>
      <c r="I349" s="85">
        <v>65285.55</v>
      </c>
      <c r="J349" s="85">
        <v>63550.54</v>
      </c>
      <c r="K349" s="85">
        <v>83.796128849529097</v>
      </c>
      <c r="L349" s="85">
        <v>55163.82</v>
      </c>
    </row>
    <row r="350" spans="1:12" ht="13.8" x14ac:dyDescent="0.2">
      <c r="A350" s="37" t="s">
        <v>66</v>
      </c>
      <c r="B350" s="16" t="s">
        <v>66</v>
      </c>
      <c r="C350" s="16" t="s">
        <v>1686</v>
      </c>
      <c r="D350" s="16" t="s">
        <v>2472</v>
      </c>
      <c r="E350" s="85">
        <v>0</v>
      </c>
      <c r="F350" s="85">
        <v>698038.6</v>
      </c>
      <c r="G350" s="85">
        <v>698038.6</v>
      </c>
      <c r="H350" s="85">
        <v>298856.59999999998</v>
      </c>
      <c r="I350" s="85">
        <v>298856.59999999998</v>
      </c>
      <c r="J350" s="85">
        <v>35072.480000000003</v>
      </c>
      <c r="K350" s="85">
        <v>5.0244327462693299</v>
      </c>
      <c r="L350" s="85">
        <v>0</v>
      </c>
    </row>
    <row r="351" spans="1:12" ht="13.8" x14ac:dyDescent="0.2">
      <c r="A351" s="37" t="s">
        <v>66</v>
      </c>
      <c r="B351" s="16" t="s">
        <v>66</v>
      </c>
      <c r="C351" s="16" t="s">
        <v>1687</v>
      </c>
      <c r="D351" s="16" t="s">
        <v>1688</v>
      </c>
      <c r="E351" s="85">
        <v>0</v>
      </c>
      <c r="F351" s="85">
        <v>0</v>
      </c>
      <c r="G351" s="85">
        <v>0</v>
      </c>
      <c r="H351" s="85">
        <v>17908</v>
      </c>
      <c r="I351" s="85">
        <v>17908</v>
      </c>
      <c r="J351" s="85">
        <v>8954</v>
      </c>
      <c r="K351" s="85">
        <v>0</v>
      </c>
      <c r="L351" s="85">
        <v>0</v>
      </c>
    </row>
    <row r="352" spans="1:12" ht="13.8" x14ac:dyDescent="0.2">
      <c r="A352" s="37" t="s">
        <v>66</v>
      </c>
      <c r="B352" s="16" t="s">
        <v>66</v>
      </c>
      <c r="C352" s="16" t="s">
        <v>1689</v>
      </c>
      <c r="D352" s="16" t="s">
        <v>1690</v>
      </c>
      <c r="E352" s="85">
        <v>0</v>
      </c>
      <c r="F352" s="85">
        <v>539226.87</v>
      </c>
      <c r="G352" s="85">
        <v>539226.87</v>
      </c>
      <c r="H352" s="85">
        <v>539226.87</v>
      </c>
      <c r="I352" s="85">
        <v>539226.87</v>
      </c>
      <c r="J352" s="85">
        <v>424670.96</v>
      </c>
      <c r="K352" s="85">
        <v>78.755526407651004</v>
      </c>
      <c r="L352" s="85">
        <v>211374.87</v>
      </c>
    </row>
    <row r="353" spans="1:12" ht="13.8" x14ac:dyDescent="0.2">
      <c r="A353" s="37" t="s">
        <v>66</v>
      </c>
      <c r="B353" s="16" t="s">
        <v>66</v>
      </c>
      <c r="C353" s="16" t="s">
        <v>1691</v>
      </c>
      <c r="D353" s="16" t="s">
        <v>1692</v>
      </c>
      <c r="E353" s="85">
        <v>0</v>
      </c>
      <c r="F353" s="85">
        <v>-354660.53</v>
      </c>
      <c r="G353" s="85">
        <v>-354660.53</v>
      </c>
      <c r="H353" s="85">
        <v>0</v>
      </c>
      <c r="I353" s="85">
        <v>0</v>
      </c>
      <c r="J353" s="85">
        <v>0</v>
      </c>
      <c r="K353" s="85">
        <v>0</v>
      </c>
      <c r="L353" s="85">
        <v>0</v>
      </c>
    </row>
    <row r="354" spans="1:12" ht="13.8" x14ac:dyDescent="0.2">
      <c r="A354" s="37" t="s">
        <v>66</v>
      </c>
      <c r="B354" s="16" t="s">
        <v>66</v>
      </c>
      <c r="C354" s="16" t="s">
        <v>1693</v>
      </c>
      <c r="D354" s="16" t="s">
        <v>2473</v>
      </c>
      <c r="E354" s="85">
        <v>0</v>
      </c>
      <c r="F354" s="85">
        <v>0</v>
      </c>
      <c r="G354" s="85">
        <v>0</v>
      </c>
      <c r="H354" s="85">
        <v>3790.6</v>
      </c>
      <c r="I354" s="85">
        <v>3790.6</v>
      </c>
      <c r="J354" s="85">
        <v>3790.6</v>
      </c>
      <c r="K354" s="85">
        <v>0</v>
      </c>
      <c r="L354" s="85">
        <v>3790.6</v>
      </c>
    </row>
    <row r="355" spans="1:12" ht="13.8" x14ac:dyDescent="0.2">
      <c r="A355" s="37" t="s">
        <v>66</v>
      </c>
      <c r="B355" s="16" t="s">
        <v>66</v>
      </c>
      <c r="C355" s="16" t="s">
        <v>1694</v>
      </c>
      <c r="D355" s="16" t="s">
        <v>1695</v>
      </c>
      <c r="E355" s="85">
        <v>75000</v>
      </c>
      <c r="F355" s="85">
        <v>0</v>
      </c>
      <c r="G355" s="85">
        <v>75000</v>
      </c>
      <c r="H355" s="85">
        <v>237.37</v>
      </c>
      <c r="I355" s="85">
        <v>237.37</v>
      </c>
      <c r="J355" s="85">
        <v>237.37</v>
      </c>
      <c r="K355" s="85">
        <v>0.31649333333333002</v>
      </c>
      <c r="L355" s="85">
        <v>237.37</v>
      </c>
    </row>
    <row r="356" spans="1:12" ht="13.8" x14ac:dyDescent="0.2">
      <c r="A356" s="37" t="s">
        <v>66</v>
      </c>
      <c r="B356" s="16" t="s">
        <v>66</v>
      </c>
      <c r="C356" s="16" t="s">
        <v>1696</v>
      </c>
      <c r="D356" s="16" t="s">
        <v>1697</v>
      </c>
      <c r="E356" s="85">
        <v>109351.95</v>
      </c>
      <c r="F356" s="85">
        <v>0</v>
      </c>
      <c r="G356" s="85">
        <v>109351.95</v>
      </c>
      <c r="H356" s="85">
        <v>0</v>
      </c>
      <c r="I356" s="85">
        <v>0</v>
      </c>
      <c r="J356" s="85">
        <v>0</v>
      </c>
      <c r="K356" s="85">
        <v>0</v>
      </c>
      <c r="L356" s="85">
        <v>0</v>
      </c>
    </row>
    <row r="357" spans="1:12" ht="13.8" x14ac:dyDescent="0.2">
      <c r="A357" s="37" t="s">
        <v>66</v>
      </c>
      <c r="B357" s="16" t="s">
        <v>66</v>
      </c>
      <c r="C357" s="16" t="s">
        <v>1698</v>
      </c>
      <c r="D357" s="16" t="s">
        <v>2474</v>
      </c>
      <c r="E357" s="85">
        <v>31610.799999999999</v>
      </c>
      <c r="F357" s="85">
        <v>-31426.32</v>
      </c>
      <c r="G357" s="85">
        <v>184.48</v>
      </c>
      <c r="H357" s="85">
        <v>0</v>
      </c>
      <c r="I357" s="85">
        <v>0</v>
      </c>
      <c r="J357" s="85">
        <v>0</v>
      </c>
      <c r="K357" s="85">
        <v>0</v>
      </c>
      <c r="L357" s="85">
        <v>0</v>
      </c>
    </row>
    <row r="358" spans="1:12" ht="13.8" x14ac:dyDescent="0.2">
      <c r="A358" s="37" t="s">
        <v>66</v>
      </c>
      <c r="B358" s="16" t="s">
        <v>66</v>
      </c>
      <c r="C358" s="16" t="s">
        <v>1699</v>
      </c>
      <c r="D358" s="16" t="s">
        <v>1700</v>
      </c>
      <c r="E358" s="85">
        <v>15870809.34</v>
      </c>
      <c r="F358" s="85">
        <v>-15565494.890000001</v>
      </c>
      <c r="G358" s="85">
        <v>305314.45</v>
      </c>
      <c r="H358" s="85">
        <v>0</v>
      </c>
      <c r="I358" s="85">
        <v>0</v>
      </c>
      <c r="J358" s="85">
        <v>0</v>
      </c>
      <c r="K358" s="85">
        <v>0</v>
      </c>
      <c r="L358" s="85">
        <v>0</v>
      </c>
    </row>
    <row r="359" spans="1:12" ht="13.8" x14ac:dyDescent="0.2">
      <c r="A359" s="37" t="s">
        <v>66</v>
      </c>
      <c r="B359" s="16" t="s">
        <v>66</v>
      </c>
      <c r="C359" s="16" t="s">
        <v>1701</v>
      </c>
      <c r="D359" s="16" t="s">
        <v>1702</v>
      </c>
      <c r="E359" s="85">
        <v>3197898</v>
      </c>
      <c r="F359" s="85">
        <v>-3197898</v>
      </c>
      <c r="G359" s="85">
        <v>0</v>
      </c>
      <c r="H359" s="85">
        <v>0</v>
      </c>
      <c r="I359" s="85">
        <v>0</v>
      </c>
      <c r="J359" s="85">
        <v>0</v>
      </c>
      <c r="K359" s="85">
        <v>0</v>
      </c>
      <c r="L359" s="85">
        <v>0</v>
      </c>
    </row>
    <row r="360" spans="1:12" ht="13.8" x14ac:dyDescent="0.2">
      <c r="A360" s="37" t="s">
        <v>66</v>
      </c>
      <c r="B360" s="16" t="s">
        <v>66</v>
      </c>
      <c r="C360" s="16" t="s">
        <v>1703</v>
      </c>
      <c r="D360" s="16" t="s">
        <v>1704</v>
      </c>
      <c r="E360" s="85">
        <v>5628850.6600000001</v>
      </c>
      <c r="F360" s="85">
        <v>-5628850.6600000001</v>
      </c>
      <c r="G360" s="85">
        <v>0</v>
      </c>
      <c r="H360" s="85">
        <v>0</v>
      </c>
      <c r="I360" s="85">
        <v>0</v>
      </c>
      <c r="J360" s="85">
        <v>0</v>
      </c>
      <c r="K360" s="85">
        <v>0</v>
      </c>
      <c r="L360" s="85">
        <v>0</v>
      </c>
    </row>
    <row r="361" spans="1:12" ht="13.8" x14ac:dyDescent="0.2">
      <c r="A361" s="37" t="s">
        <v>66</v>
      </c>
      <c r="B361" s="16" t="s">
        <v>66</v>
      </c>
      <c r="C361" s="16" t="s">
        <v>1705</v>
      </c>
      <c r="D361" s="16" t="s">
        <v>1706</v>
      </c>
      <c r="E361" s="85">
        <v>66718</v>
      </c>
      <c r="F361" s="85">
        <v>-66718</v>
      </c>
      <c r="G361" s="85">
        <v>0</v>
      </c>
      <c r="H361" s="85">
        <v>0</v>
      </c>
      <c r="I361" s="85">
        <v>0</v>
      </c>
      <c r="J361" s="85">
        <v>0</v>
      </c>
      <c r="K361" s="85">
        <v>0</v>
      </c>
      <c r="L361" s="85">
        <v>0</v>
      </c>
    </row>
    <row r="362" spans="1:12" ht="13.8" x14ac:dyDescent="0.2">
      <c r="A362" s="37" t="s">
        <v>66</v>
      </c>
      <c r="B362" s="16" t="s">
        <v>66</v>
      </c>
      <c r="C362" s="16" t="s">
        <v>1707</v>
      </c>
      <c r="D362" s="16" t="s">
        <v>1708</v>
      </c>
      <c r="E362" s="85">
        <v>3505480.31</v>
      </c>
      <c r="F362" s="85">
        <v>-3505480.31</v>
      </c>
      <c r="G362" s="85">
        <v>0</v>
      </c>
      <c r="H362" s="85">
        <v>0</v>
      </c>
      <c r="I362" s="85">
        <v>0</v>
      </c>
      <c r="J362" s="85">
        <v>0</v>
      </c>
      <c r="K362" s="85">
        <v>0</v>
      </c>
      <c r="L362" s="85">
        <v>0</v>
      </c>
    </row>
    <row r="363" spans="1:12" ht="13.8" x14ac:dyDescent="0.2">
      <c r="A363" s="37" t="s">
        <v>66</v>
      </c>
      <c r="B363" s="16" t="s">
        <v>66</v>
      </c>
      <c r="C363" s="16" t="s">
        <v>1709</v>
      </c>
      <c r="D363" s="16" t="s">
        <v>1710</v>
      </c>
      <c r="E363" s="85">
        <v>500000</v>
      </c>
      <c r="F363" s="85">
        <v>0</v>
      </c>
      <c r="G363" s="85">
        <v>500000</v>
      </c>
      <c r="H363" s="85">
        <v>0</v>
      </c>
      <c r="I363" s="85">
        <v>0</v>
      </c>
      <c r="J363" s="85">
        <v>0</v>
      </c>
      <c r="K363" s="85">
        <v>0</v>
      </c>
      <c r="L363" s="85">
        <v>0</v>
      </c>
    </row>
    <row r="364" spans="1:12" ht="13.8" x14ac:dyDescent="0.2">
      <c r="A364" s="37" t="s">
        <v>66</v>
      </c>
      <c r="B364" s="16" t="s">
        <v>66</v>
      </c>
      <c r="C364" s="16" t="s">
        <v>1711</v>
      </c>
      <c r="D364" s="16" t="s">
        <v>2475</v>
      </c>
      <c r="E364" s="85">
        <v>0</v>
      </c>
      <c r="F364" s="85">
        <v>0</v>
      </c>
      <c r="G364" s="85">
        <v>0</v>
      </c>
      <c r="H364" s="85">
        <v>8595.9500000000007</v>
      </c>
      <c r="I364" s="85">
        <v>8595.9500000000007</v>
      </c>
      <c r="J364" s="85">
        <v>8595.9500000000007</v>
      </c>
      <c r="K364" s="85">
        <v>0</v>
      </c>
      <c r="L364" s="85">
        <v>8595.9500000000007</v>
      </c>
    </row>
    <row r="365" spans="1:12" ht="13.8" x14ac:dyDescent="0.2">
      <c r="A365" s="37" t="s">
        <v>66</v>
      </c>
      <c r="B365" s="16" t="s">
        <v>66</v>
      </c>
      <c r="C365" s="16" t="s">
        <v>1712</v>
      </c>
      <c r="D365" s="16" t="s">
        <v>2476</v>
      </c>
      <c r="E365" s="85">
        <v>0</v>
      </c>
      <c r="F365" s="85">
        <v>82704.61</v>
      </c>
      <c r="G365" s="85">
        <v>82704.61</v>
      </c>
      <c r="H365" s="85">
        <v>102509.44</v>
      </c>
      <c r="I365" s="85">
        <v>102509.44</v>
      </c>
      <c r="J365" s="85">
        <v>95803.99</v>
      </c>
      <c r="K365" s="85">
        <v>115.838754333041</v>
      </c>
      <c r="L365" s="85">
        <v>36043.339999999997</v>
      </c>
    </row>
    <row r="366" spans="1:12" ht="13.8" x14ac:dyDescent="0.2">
      <c r="A366" s="37" t="s">
        <v>66</v>
      </c>
      <c r="B366" s="16" t="s">
        <v>66</v>
      </c>
      <c r="C366" s="16" t="s">
        <v>1713</v>
      </c>
      <c r="D366" s="16" t="s">
        <v>1714</v>
      </c>
      <c r="E366" s="85">
        <v>0</v>
      </c>
      <c r="F366" s="85">
        <v>4304204.47</v>
      </c>
      <c r="G366" s="85">
        <v>4304204.47</v>
      </c>
      <c r="H366" s="85">
        <v>4044904.31</v>
      </c>
      <c r="I366" s="85">
        <v>4044904.31</v>
      </c>
      <c r="J366" s="85">
        <v>4016264.15</v>
      </c>
      <c r="K366" s="85">
        <v>93.310254612509198</v>
      </c>
      <c r="L366" s="85">
        <v>3325526.95</v>
      </c>
    </row>
    <row r="367" spans="1:12" ht="13.8" x14ac:dyDescent="0.2">
      <c r="A367" s="37" t="s">
        <v>66</v>
      </c>
      <c r="B367" s="16" t="s">
        <v>66</v>
      </c>
      <c r="C367" s="16" t="s">
        <v>1715</v>
      </c>
      <c r="D367" s="16" t="s">
        <v>2477</v>
      </c>
      <c r="E367" s="85">
        <v>0</v>
      </c>
      <c r="F367" s="85">
        <v>0</v>
      </c>
      <c r="G367" s="85">
        <v>0</v>
      </c>
      <c r="H367" s="85">
        <v>60000</v>
      </c>
      <c r="I367" s="85">
        <v>60000</v>
      </c>
      <c r="J367" s="85">
        <v>60000</v>
      </c>
      <c r="K367" s="85">
        <v>0</v>
      </c>
      <c r="L367" s="85">
        <v>0</v>
      </c>
    </row>
    <row r="368" spans="1:12" ht="13.8" x14ac:dyDescent="0.2">
      <c r="A368" s="37" t="s">
        <v>66</v>
      </c>
      <c r="B368" s="16" t="s">
        <v>66</v>
      </c>
      <c r="C368" s="16" t="s">
        <v>1716</v>
      </c>
      <c r="D368" s="16" t="s">
        <v>2478</v>
      </c>
      <c r="E368" s="85">
        <v>0</v>
      </c>
      <c r="F368" s="85">
        <v>2000000</v>
      </c>
      <c r="G368" s="85">
        <v>2000000</v>
      </c>
      <c r="H368" s="85">
        <v>250000</v>
      </c>
      <c r="I368" s="85">
        <v>250000</v>
      </c>
      <c r="J368" s="85">
        <v>190526.45</v>
      </c>
      <c r="K368" s="85">
        <v>9.5263224999999991</v>
      </c>
      <c r="L368" s="85">
        <v>0</v>
      </c>
    </row>
    <row r="369" spans="1:12" ht="13.8" x14ac:dyDescent="0.2">
      <c r="A369" s="37" t="s">
        <v>66</v>
      </c>
      <c r="B369" s="16" t="s">
        <v>66</v>
      </c>
      <c r="C369" s="16" t="s">
        <v>1717</v>
      </c>
      <c r="D369" s="16" t="s">
        <v>2479</v>
      </c>
      <c r="E369" s="85">
        <v>0</v>
      </c>
      <c r="F369" s="85">
        <v>99940</v>
      </c>
      <c r="G369" s="85">
        <v>99940</v>
      </c>
      <c r="H369" s="85">
        <v>49970</v>
      </c>
      <c r="I369" s="85">
        <v>49970</v>
      </c>
      <c r="J369" s="85">
        <v>33418.39</v>
      </c>
      <c r="K369" s="85">
        <v>33.438453071843099</v>
      </c>
      <c r="L369" s="85">
        <v>0</v>
      </c>
    </row>
    <row r="370" spans="1:12" ht="13.8" x14ac:dyDescent="0.2">
      <c r="A370" s="37" t="s">
        <v>66</v>
      </c>
      <c r="B370" s="16" t="s">
        <v>66</v>
      </c>
      <c r="C370" s="16" t="s">
        <v>1718</v>
      </c>
      <c r="D370" s="16" t="s">
        <v>2480</v>
      </c>
      <c r="E370" s="85">
        <v>0</v>
      </c>
      <c r="F370" s="85">
        <v>2600002.62</v>
      </c>
      <c r="G370" s="85">
        <v>2600002.62</v>
      </c>
      <c r="H370" s="85">
        <v>583101.21</v>
      </c>
      <c r="I370" s="85">
        <v>583101.21</v>
      </c>
      <c r="J370" s="85">
        <v>80017.62</v>
      </c>
      <c r="K370" s="85">
        <v>3.07759766795927</v>
      </c>
      <c r="L370" s="85">
        <v>29034.63</v>
      </c>
    </row>
    <row r="371" spans="1:12" ht="13.8" x14ac:dyDescent="0.2">
      <c r="A371" s="37" t="s">
        <v>66</v>
      </c>
      <c r="B371" s="16" t="s">
        <v>66</v>
      </c>
      <c r="C371" s="16" t="s">
        <v>1719</v>
      </c>
      <c r="D371" s="16" t="s">
        <v>2481</v>
      </c>
      <c r="E371" s="85">
        <v>0</v>
      </c>
      <c r="F371" s="85">
        <v>150766.35</v>
      </c>
      <c r="G371" s="85">
        <v>150766.35</v>
      </c>
      <c r="H371" s="85">
        <v>150766.35</v>
      </c>
      <c r="I371" s="85">
        <v>150766.35</v>
      </c>
      <c r="J371" s="85">
        <v>150766.35</v>
      </c>
      <c r="K371" s="85">
        <v>100</v>
      </c>
      <c r="L371" s="85">
        <v>0</v>
      </c>
    </row>
    <row r="372" spans="1:12" ht="13.8" x14ac:dyDescent="0.2">
      <c r="A372" s="37" t="s">
        <v>66</v>
      </c>
      <c r="B372" s="16" t="s">
        <v>66</v>
      </c>
      <c r="C372" s="16" t="s">
        <v>1720</v>
      </c>
      <c r="D372" s="16" t="s">
        <v>1721</v>
      </c>
      <c r="E372" s="85">
        <v>0</v>
      </c>
      <c r="F372" s="85">
        <v>349580.95</v>
      </c>
      <c r="G372" s="85">
        <v>349580.95</v>
      </c>
      <c r="H372" s="85">
        <v>349580.95</v>
      </c>
      <c r="I372" s="85">
        <v>349580.95</v>
      </c>
      <c r="J372" s="85">
        <v>73275.62</v>
      </c>
      <c r="K372" s="85">
        <v>20.960987719725601</v>
      </c>
      <c r="L372" s="85">
        <v>0</v>
      </c>
    </row>
    <row r="373" spans="1:12" ht="13.8" x14ac:dyDescent="0.2">
      <c r="A373" s="37" t="s">
        <v>66</v>
      </c>
      <c r="B373" s="16" t="s">
        <v>66</v>
      </c>
      <c r="C373" s="16" t="s">
        <v>1722</v>
      </c>
      <c r="D373" s="16" t="s">
        <v>1723</v>
      </c>
      <c r="E373" s="85">
        <v>0</v>
      </c>
      <c r="F373" s="85">
        <v>139025.07999999999</v>
      </c>
      <c r="G373" s="85">
        <v>139025.07999999999</v>
      </c>
      <c r="H373" s="85">
        <v>65820.08</v>
      </c>
      <c r="I373" s="85">
        <v>5924.6</v>
      </c>
      <c r="J373" s="85">
        <v>5924.6</v>
      </c>
      <c r="K373" s="85">
        <v>4.2615332427789303</v>
      </c>
      <c r="L373" s="85">
        <v>0</v>
      </c>
    </row>
    <row r="374" spans="1:12" ht="13.8" x14ac:dyDescent="0.2">
      <c r="A374" s="37" t="s">
        <v>66</v>
      </c>
      <c r="B374" s="16" t="s">
        <v>66</v>
      </c>
      <c r="C374" s="16" t="s">
        <v>1724</v>
      </c>
      <c r="D374" s="16" t="s">
        <v>1725</v>
      </c>
      <c r="E374" s="85">
        <v>0</v>
      </c>
      <c r="F374" s="85">
        <v>196014.49</v>
      </c>
      <c r="G374" s="85">
        <v>196014.49</v>
      </c>
      <c r="H374" s="85">
        <v>196014.49</v>
      </c>
      <c r="I374" s="85">
        <v>196014.49</v>
      </c>
      <c r="J374" s="85">
        <v>0</v>
      </c>
      <c r="K374" s="85">
        <v>0</v>
      </c>
      <c r="L374" s="85">
        <v>0</v>
      </c>
    </row>
    <row r="375" spans="1:12" ht="13.8" x14ac:dyDescent="0.2">
      <c r="A375" s="37" t="s">
        <v>66</v>
      </c>
      <c r="B375" s="16" t="s">
        <v>66</v>
      </c>
      <c r="C375" s="16" t="s">
        <v>1726</v>
      </c>
      <c r="D375" s="16" t="s">
        <v>2482</v>
      </c>
      <c r="E375" s="85">
        <v>0</v>
      </c>
      <c r="F375" s="85">
        <v>47493.14</v>
      </c>
      <c r="G375" s="85">
        <v>47493.14</v>
      </c>
      <c r="H375" s="85">
        <v>45925.16</v>
      </c>
      <c r="I375" s="85">
        <v>45925.16</v>
      </c>
      <c r="J375" s="85">
        <v>45925.16</v>
      </c>
      <c r="K375" s="85">
        <v>96.6985126694087</v>
      </c>
      <c r="L375" s="85">
        <v>0</v>
      </c>
    </row>
    <row r="376" spans="1:12" ht="13.8" x14ac:dyDescent="0.2">
      <c r="A376" s="37" t="s">
        <v>66</v>
      </c>
      <c r="B376" s="16" t="s">
        <v>66</v>
      </c>
      <c r="C376" s="16" t="s">
        <v>1727</v>
      </c>
      <c r="D376" s="16" t="s">
        <v>2483</v>
      </c>
      <c r="E376" s="85">
        <v>0</v>
      </c>
      <c r="F376" s="85">
        <v>49999.09</v>
      </c>
      <c r="G376" s="85">
        <v>49999.09</v>
      </c>
      <c r="H376" s="85">
        <v>49999.09</v>
      </c>
      <c r="I376" s="85">
        <v>33749.29</v>
      </c>
      <c r="J376" s="85">
        <v>0</v>
      </c>
      <c r="K376" s="85">
        <v>0</v>
      </c>
      <c r="L376" s="85">
        <v>0</v>
      </c>
    </row>
    <row r="377" spans="1:12" ht="13.8" x14ac:dyDescent="0.2">
      <c r="A377" s="37" t="s">
        <v>66</v>
      </c>
      <c r="B377" s="16" t="s">
        <v>66</v>
      </c>
      <c r="C377" s="16" t="s">
        <v>1728</v>
      </c>
      <c r="D377" s="16" t="s">
        <v>1729</v>
      </c>
      <c r="E377" s="85">
        <v>0</v>
      </c>
      <c r="F377" s="85">
        <v>0</v>
      </c>
      <c r="G377" s="85">
        <v>0</v>
      </c>
      <c r="H377" s="85">
        <v>0</v>
      </c>
      <c r="I377" s="85">
        <v>0</v>
      </c>
      <c r="J377" s="85">
        <v>0</v>
      </c>
      <c r="K377" s="85">
        <v>0</v>
      </c>
      <c r="L377" s="85">
        <v>0</v>
      </c>
    </row>
    <row r="378" spans="1:12" ht="13.8" x14ac:dyDescent="0.2">
      <c r="A378" s="37" t="s">
        <v>66</v>
      </c>
      <c r="B378" s="16" t="s">
        <v>66</v>
      </c>
      <c r="C378" s="16" t="s">
        <v>1730</v>
      </c>
      <c r="D378" s="16" t="s">
        <v>2484</v>
      </c>
      <c r="E378" s="85">
        <v>0</v>
      </c>
      <c r="F378" s="85">
        <v>17943.740000000002</v>
      </c>
      <c r="G378" s="85">
        <v>17943.740000000002</v>
      </c>
      <c r="H378" s="85">
        <v>17857.7</v>
      </c>
      <c r="I378" s="85">
        <v>17857.7</v>
      </c>
      <c r="J378" s="85">
        <v>17857.7</v>
      </c>
      <c r="K378" s="85">
        <v>99.520501300174899</v>
      </c>
      <c r="L378" s="85">
        <v>0</v>
      </c>
    </row>
    <row r="379" spans="1:12" ht="13.8" x14ac:dyDescent="0.2">
      <c r="A379" s="37" t="s">
        <v>66</v>
      </c>
      <c r="B379" s="16" t="s">
        <v>66</v>
      </c>
      <c r="C379" s="16" t="s">
        <v>1731</v>
      </c>
      <c r="D379" s="16" t="s">
        <v>2485</v>
      </c>
      <c r="E379" s="85">
        <v>0</v>
      </c>
      <c r="F379" s="85">
        <v>15124.62</v>
      </c>
      <c r="G379" s="85">
        <v>15124.62</v>
      </c>
      <c r="H379" s="85">
        <v>10823.45</v>
      </c>
      <c r="I379" s="85">
        <v>10823.45</v>
      </c>
      <c r="J379" s="85">
        <v>10823.45</v>
      </c>
      <c r="K379" s="85">
        <v>71.561797916245197</v>
      </c>
      <c r="L379" s="85">
        <v>0</v>
      </c>
    </row>
    <row r="380" spans="1:12" ht="13.8" x14ac:dyDescent="0.2">
      <c r="A380" s="37" t="s">
        <v>66</v>
      </c>
      <c r="B380" s="16" t="s">
        <v>66</v>
      </c>
      <c r="C380" s="16" t="s">
        <v>1732</v>
      </c>
      <c r="D380" s="16" t="s">
        <v>1733</v>
      </c>
      <c r="E380" s="85">
        <v>0</v>
      </c>
      <c r="F380" s="85">
        <v>47974.62</v>
      </c>
      <c r="G380" s="85">
        <v>47974.62</v>
      </c>
      <c r="H380" s="85">
        <v>46501.52</v>
      </c>
      <c r="I380" s="85">
        <v>46501.52</v>
      </c>
      <c r="J380" s="85">
        <v>45386.53</v>
      </c>
      <c r="K380" s="85">
        <v>94.605293382209197</v>
      </c>
      <c r="L380" s="85">
        <v>0</v>
      </c>
    </row>
    <row r="381" spans="1:12" ht="13.8" x14ac:dyDescent="0.2">
      <c r="A381" s="37" t="s">
        <v>66</v>
      </c>
      <c r="B381" s="16" t="s">
        <v>66</v>
      </c>
      <c r="C381" s="16" t="s">
        <v>1734</v>
      </c>
      <c r="D381" s="16" t="s">
        <v>1735</v>
      </c>
      <c r="E381" s="85">
        <v>0</v>
      </c>
      <c r="F381" s="85">
        <v>17951.23</v>
      </c>
      <c r="G381" s="85">
        <v>17951.23</v>
      </c>
      <c r="H381" s="85">
        <v>16954.52</v>
      </c>
      <c r="I381" s="85">
        <v>16954.52</v>
      </c>
      <c r="J381" s="85">
        <v>16954.52</v>
      </c>
      <c r="K381" s="85">
        <v>94.447678515622599</v>
      </c>
      <c r="L381" s="85">
        <v>0</v>
      </c>
    </row>
    <row r="382" spans="1:12" ht="13.8" x14ac:dyDescent="0.2">
      <c r="A382" s="37" t="s">
        <v>66</v>
      </c>
      <c r="B382" s="16" t="s">
        <v>66</v>
      </c>
      <c r="C382" s="16" t="s">
        <v>1736</v>
      </c>
      <c r="D382" s="16" t="s">
        <v>2486</v>
      </c>
      <c r="E382" s="85">
        <v>0</v>
      </c>
      <c r="F382" s="85">
        <v>17943.240000000002</v>
      </c>
      <c r="G382" s="85">
        <v>17943.240000000002</v>
      </c>
      <c r="H382" s="85">
        <v>17883.8</v>
      </c>
      <c r="I382" s="85">
        <v>17883.8</v>
      </c>
      <c r="J382" s="85">
        <v>17883.8</v>
      </c>
      <c r="K382" s="85">
        <v>99.668733183081798</v>
      </c>
      <c r="L382" s="85">
        <v>0</v>
      </c>
    </row>
    <row r="383" spans="1:12" ht="13.8" x14ac:dyDescent="0.2">
      <c r="A383" s="37" t="s">
        <v>66</v>
      </c>
      <c r="B383" s="16" t="s">
        <v>66</v>
      </c>
      <c r="C383" s="16" t="s">
        <v>1737</v>
      </c>
      <c r="D383" s="16" t="s">
        <v>2487</v>
      </c>
      <c r="E383" s="85">
        <v>0</v>
      </c>
      <c r="F383" s="85">
        <v>28799.83</v>
      </c>
      <c r="G383" s="85">
        <v>28799.83</v>
      </c>
      <c r="H383" s="85">
        <v>28799.83</v>
      </c>
      <c r="I383" s="85">
        <v>28799.83</v>
      </c>
      <c r="J383" s="85">
        <v>28799.82</v>
      </c>
      <c r="K383" s="85">
        <v>99.999965277572798</v>
      </c>
      <c r="L383" s="85">
        <v>0</v>
      </c>
    </row>
    <row r="384" spans="1:12" ht="13.8" x14ac:dyDescent="0.2">
      <c r="A384" s="37" t="s">
        <v>66</v>
      </c>
      <c r="B384" s="16" t="s">
        <v>66</v>
      </c>
      <c r="C384" s="16" t="s">
        <v>1738</v>
      </c>
      <c r="D384" s="16" t="s">
        <v>2488</v>
      </c>
      <c r="E384" s="85">
        <v>0</v>
      </c>
      <c r="F384" s="85">
        <v>37996.300000000003</v>
      </c>
      <c r="G384" s="85">
        <v>37996.300000000003</v>
      </c>
      <c r="H384" s="85">
        <v>37996.300000000003</v>
      </c>
      <c r="I384" s="85">
        <v>37996.300000000003</v>
      </c>
      <c r="J384" s="85">
        <v>37996.269999999997</v>
      </c>
      <c r="K384" s="85">
        <v>99.999921044943804</v>
      </c>
      <c r="L384" s="85">
        <v>0</v>
      </c>
    </row>
    <row r="385" spans="1:12" s="88" customFormat="1" ht="13.8" x14ac:dyDescent="0.2">
      <c r="A385" s="37" t="s">
        <v>66</v>
      </c>
      <c r="B385" s="16" t="s">
        <v>66</v>
      </c>
      <c r="C385" s="16" t="s">
        <v>1739</v>
      </c>
      <c r="D385" s="16" t="s">
        <v>1740</v>
      </c>
      <c r="E385" s="85">
        <v>0</v>
      </c>
      <c r="F385" s="85">
        <v>0</v>
      </c>
      <c r="G385" s="85">
        <v>0</v>
      </c>
      <c r="H385" s="85">
        <v>48000</v>
      </c>
      <c r="I385" s="85">
        <v>0</v>
      </c>
      <c r="J385" s="85">
        <v>0</v>
      </c>
      <c r="K385" s="85">
        <v>0</v>
      </c>
      <c r="L385" s="85">
        <v>0</v>
      </c>
    </row>
    <row r="386" spans="1:12" s="88" customFormat="1" ht="13.8" x14ac:dyDescent="0.2">
      <c r="A386" s="37" t="s">
        <v>66</v>
      </c>
      <c r="B386" s="16" t="s">
        <v>66</v>
      </c>
      <c r="C386" s="16" t="s">
        <v>1741</v>
      </c>
      <c r="D386" s="16" t="s">
        <v>1742</v>
      </c>
      <c r="E386" s="85">
        <v>0</v>
      </c>
      <c r="F386" s="85">
        <v>6039.07</v>
      </c>
      <c r="G386" s="85">
        <v>6039.07</v>
      </c>
      <c r="H386" s="85">
        <v>6039.07</v>
      </c>
      <c r="I386" s="85">
        <v>6039.07</v>
      </c>
      <c r="J386" s="85">
        <v>6039.07</v>
      </c>
      <c r="K386" s="85">
        <v>100</v>
      </c>
      <c r="L386" s="85">
        <v>0</v>
      </c>
    </row>
    <row r="387" spans="1:12" s="88" customFormat="1" ht="13.8" x14ac:dyDescent="0.2">
      <c r="A387" s="37" t="s">
        <v>66</v>
      </c>
      <c r="B387" s="16" t="s">
        <v>66</v>
      </c>
      <c r="C387" s="16" t="s">
        <v>1743</v>
      </c>
      <c r="D387" s="16" t="s">
        <v>1744</v>
      </c>
      <c r="E387" s="85">
        <v>0</v>
      </c>
      <c r="F387" s="85">
        <v>13154.68</v>
      </c>
      <c r="G387" s="85">
        <v>13154.68</v>
      </c>
      <c r="H387" s="85">
        <v>13154.68</v>
      </c>
      <c r="I387" s="85">
        <v>13154.68</v>
      </c>
      <c r="J387" s="85">
        <v>13154.68</v>
      </c>
      <c r="K387" s="85">
        <v>100</v>
      </c>
      <c r="L387" s="85">
        <v>13154.68</v>
      </c>
    </row>
    <row r="388" spans="1:12" s="88" customFormat="1" ht="13.8" x14ac:dyDescent="0.2">
      <c r="A388" s="37" t="s">
        <v>66</v>
      </c>
      <c r="B388" s="16" t="s">
        <v>66</v>
      </c>
      <c r="C388" s="16" t="s">
        <v>1745</v>
      </c>
      <c r="D388" s="16" t="s">
        <v>1746</v>
      </c>
      <c r="E388" s="85">
        <v>0</v>
      </c>
      <c r="F388" s="85">
        <v>43795.31</v>
      </c>
      <c r="G388" s="85">
        <v>43795.31</v>
      </c>
      <c r="H388" s="85">
        <v>43795.31</v>
      </c>
      <c r="I388" s="85">
        <v>43795.31</v>
      </c>
      <c r="J388" s="85">
        <v>43795.31</v>
      </c>
      <c r="K388" s="85">
        <v>100</v>
      </c>
      <c r="L388" s="85">
        <v>43795.31</v>
      </c>
    </row>
    <row r="389" spans="1:12" s="88" customFormat="1" ht="13.8" x14ac:dyDescent="0.2">
      <c r="A389" s="37" t="s">
        <v>66</v>
      </c>
      <c r="B389" s="16" t="s">
        <v>66</v>
      </c>
      <c r="C389" s="16" t="s">
        <v>1747</v>
      </c>
      <c r="D389" s="16" t="s">
        <v>1748</v>
      </c>
      <c r="E389" s="85">
        <v>0</v>
      </c>
      <c r="F389" s="85">
        <v>37500</v>
      </c>
      <c r="G389" s="85">
        <v>37500</v>
      </c>
      <c r="H389" s="85">
        <v>0</v>
      </c>
      <c r="I389" s="85">
        <v>0</v>
      </c>
      <c r="J389" s="85">
        <v>0</v>
      </c>
      <c r="K389" s="85">
        <v>0</v>
      </c>
      <c r="L389" s="85">
        <v>0</v>
      </c>
    </row>
    <row r="390" spans="1:12" s="88" customFormat="1" ht="13.8" x14ac:dyDescent="0.2">
      <c r="A390" s="37" t="s">
        <v>66</v>
      </c>
      <c r="B390" s="16" t="s">
        <v>66</v>
      </c>
      <c r="C390" s="16" t="s">
        <v>1749</v>
      </c>
      <c r="D390" s="16" t="s">
        <v>2489</v>
      </c>
      <c r="E390" s="85">
        <v>0</v>
      </c>
      <c r="F390" s="85">
        <v>29992.560000000001</v>
      </c>
      <c r="G390" s="85">
        <v>29992.560000000001</v>
      </c>
      <c r="H390" s="85">
        <v>0</v>
      </c>
      <c r="I390" s="85">
        <v>0</v>
      </c>
      <c r="J390" s="85">
        <v>0</v>
      </c>
      <c r="K390" s="85">
        <v>0</v>
      </c>
      <c r="L390" s="85">
        <v>0</v>
      </c>
    </row>
    <row r="391" spans="1:12" s="88" customFormat="1" ht="13.8" x14ac:dyDescent="0.2">
      <c r="A391" s="37" t="s">
        <v>66</v>
      </c>
      <c r="B391" s="16" t="s">
        <v>66</v>
      </c>
      <c r="C391" s="16" t="s">
        <v>1750</v>
      </c>
      <c r="D391" s="16" t="s">
        <v>2490</v>
      </c>
      <c r="E391" s="85">
        <v>0</v>
      </c>
      <c r="F391" s="85">
        <v>47994.05</v>
      </c>
      <c r="G391" s="85">
        <v>47994.05</v>
      </c>
      <c r="H391" s="85">
        <v>46904.58</v>
      </c>
      <c r="I391" s="85">
        <v>46904.58</v>
      </c>
      <c r="J391" s="85">
        <v>46904.57</v>
      </c>
      <c r="K391" s="85">
        <v>97.729968610692396</v>
      </c>
      <c r="L391" s="85">
        <v>0</v>
      </c>
    </row>
    <row r="392" spans="1:12" s="88" customFormat="1" ht="13.8" x14ac:dyDescent="0.2">
      <c r="A392" s="37" t="s">
        <v>66</v>
      </c>
      <c r="B392" s="16" t="s">
        <v>66</v>
      </c>
      <c r="C392" s="16" t="s">
        <v>1751</v>
      </c>
      <c r="D392" s="16" t="s">
        <v>1752</v>
      </c>
      <c r="E392" s="85">
        <v>0</v>
      </c>
      <c r="F392" s="85">
        <v>47988.54</v>
      </c>
      <c r="G392" s="85">
        <v>47988.54</v>
      </c>
      <c r="H392" s="85">
        <v>47427.07</v>
      </c>
      <c r="I392" s="85">
        <v>47427.07</v>
      </c>
      <c r="J392" s="85">
        <v>47427.06</v>
      </c>
      <c r="K392" s="85">
        <v>98.829970655493995</v>
      </c>
      <c r="L392" s="85">
        <v>0</v>
      </c>
    </row>
    <row r="393" spans="1:12" s="88" customFormat="1" ht="13.8" x14ac:dyDescent="0.2">
      <c r="A393" s="37" t="s">
        <v>66</v>
      </c>
      <c r="B393" s="16" t="s">
        <v>66</v>
      </c>
      <c r="C393" s="16" t="s">
        <v>1753</v>
      </c>
      <c r="D393" s="16" t="s">
        <v>2491</v>
      </c>
      <c r="E393" s="85">
        <v>0</v>
      </c>
      <c r="F393" s="85">
        <v>17968.29</v>
      </c>
      <c r="G393" s="85">
        <v>17968.29</v>
      </c>
      <c r="H393" s="85">
        <v>17908</v>
      </c>
      <c r="I393" s="85">
        <v>17908</v>
      </c>
      <c r="J393" s="85">
        <v>17908</v>
      </c>
      <c r="K393" s="85">
        <v>99.664464453768304</v>
      </c>
      <c r="L393" s="85">
        <v>0</v>
      </c>
    </row>
    <row r="394" spans="1:12" s="88" customFormat="1" ht="13.8" x14ac:dyDescent="0.2">
      <c r="A394" s="37" t="s">
        <v>66</v>
      </c>
      <c r="B394" s="16" t="s">
        <v>66</v>
      </c>
      <c r="C394" s="16" t="s">
        <v>1754</v>
      </c>
      <c r="D394" s="16" t="s">
        <v>1755</v>
      </c>
      <c r="E394" s="85">
        <v>0</v>
      </c>
      <c r="F394" s="85">
        <v>30012.59</v>
      </c>
      <c r="G394" s="85">
        <v>30012.59</v>
      </c>
      <c r="H394" s="85">
        <v>30012.59</v>
      </c>
      <c r="I394" s="85">
        <v>30012.59</v>
      </c>
      <c r="J394" s="85">
        <v>30012.59</v>
      </c>
      <c r="K394" s="85">
        <v>100</v>
      </c>
      <c r="L394" s="85">
        <v>30012.59</v>
      </c>
    </row>
    <row r="395" spans="1:12" s="88" customFormat="1" ht="13.8" x14ac:dyDescent="0.2">
      <c r="A395" s="37" t="s">
        <v>66</v>
      </c>
      <c r="B395" s="16" t="s">
        <v>66</v>
      </c>
      <c r="C395" s="16" t="s">
        <v>1756</v>
      </c>
      <c r="D395" s="16" t="s">
        <v>2492</v>
      </c>
      <c r="E395" s="85">
        <v>0</v>
      </c>
      <c r="F395" s="85">
        <v>15458.4</v>
      </c>
      <c r="G395" s="85">
        <v>15458.4</v>
      </c>
      <c r="H395" s="85">
        <v>14248.4</v>
      </c>
      <c r="I395" s="85">
        <v>14248.4</v>
      </c>
      <c r="J395" s="85">
        <v>14248.4</v>
      </c>
      <c r="K395" s="85">
        <v>92.172540495782201</v>
      </c>
      <c r="L395" s="85">
        <v>0</v>
      </c>
    </row>
    <row r="396" spans="1:12" s="88" customFormat="1" ht="13.8" x14ac:dyDescent="0.2">
      <c r="A396" s="37" t="s">
        <v>66</v>
      </c>
      <c r="B396" s="16" t="s">
        <v>66</v>
      </c>
      <c r="C396" s="16" t="s">
        <v>1757</v>
      </c>
      <c r="D396" s="16" t="s">
        <v>1758</v>
      </c>
      <c r="E396" s="85">
        <v>0</v>
      </c>
      <c r="F396" s="85">
        <v>29998.37</v>
      </c>
      <c r="G396" s="85">
        <v>29998.37</v>
      </c>
      <c r="H396" s="85">
        <v>0</v>
      </c>
      <c r="I396" s="85">
        <v>0</v>
      </c>
      <c r="J396" s="85">
        <v>0</v>
      </c>
      <c r="K396" s="85">
        <v>0</v>
      </c>
      <c r="L396" s="85">
        <v>0</v>
      </c>
    </row>
    <row r="397" spans="1:12" s="88" customFormat="1" ht="13.8" x14ac:dyDescent="0.2">
      <c r="A397" s="37" t="s">
        <v>66</v>
      </c>
      <c r="B397" s="16" t="s">
        <v>66</v>
      </c>
      <c r="C397" s="16" t="s">
        <v>1759</v>
      </c>
      <c r="D397" s="16" t="s">
        <v>1760</v>
      </c>
      <c r="E397" s="85">
        <v>0</v>
      </c>
      <c r="F397" s="85">
        <v>4844.1000000000004</v>
      </c>
      <c r="G397" s="85">
        <v>4844.1000000000004</v>
      </c>
      <c r="H397" s="85">
        <v>4844.1000000000004</v>
      </c>
      <c r="I397" s="85">
        <v>4844.1000000000004</v>
      </c>
      <c r="J397" s="85">
        <v>4844.1000000000004</v>
      </c>
      <c r="K397" s="85">
        <v>100</v>
      </c>
      <c r="L397" s="85">
        <v>0</v>
      </c>
    </row>
    <row r="398" spans="1:12" s="88" customFormat="1" ht="13.8" x14ac:dyDescent="0.2">
      <c r="A398" s="37" t="s">
        <v>66</v>
      </c>
      <c r="B398" s="16" t="s">
        <v>66</v>
      </c>
      <c r="C398" s="16" t="s">
        <v>1761</v>
      </c>
      <c r="D398" s="16" t="s">
        <v>2493</v>
      </c>
      <c r="E398" s="85">
        <v>0</v>
      </c>
      <c r="F398" s="85">
        <v>17233.490000000002</v>
      </c>
      <c r="G398" s="85">
        <v>17233.490000000002</v>
      </c>
      <c r="H398" s="85">
        <v>16023.48</v>
      </c>
      <c r="I398" s="85">
        <v>16023.48</v>
      </c>
      <c r="J398" s="85">
        <v>16023.47</v>
      </c>
      <c r="K398" s="85">
        <v>92.978671180358702</v>
      </c>
      <c r="L398" s="85">
        <v>0</v>
      </c>
    </row>
    <row r="399" spans="1:12" s="88" customFormat="1" ht="13.8" x14ac:dyDescent="0.2">
      <c r="A399" s="37" t="s">
        <v>66</v>
      </c>
      <c r="B399" s="16" t="s">
        <v>66</v>
      </c>
      <c r="C399" s="16" t="s">
        <v>1762</v>
      </c>
      <c r="D399" s="16" t="s">
        <v>2494</v>
      </c>
      <c r="E399" s="85">
        <v>0</v>
      </c>
      <c r="F399" s="85">
        <v>1354660.53</v>
      </c>
      <c r="G399" s="85">
        <v>1354660.53</v>
      </c>
      <c r="H399" s="85">
        <v>0</v>
      </c>
      <c r="I399" s="85">
        <v>0</v>
      </c>
      <c r="J399" s="85">
        <v>0</v>
      </c>
      <c r="K399" s="85">
        <v>0</v>
      </c>
      <c r="L399" s="85">
        <v>0</v>
      </c>
    </row>
    <row r="400" spans="1:12" s="88" customFormat="1" ht="13.8" x14ac:dyDescent="0.2">
      <c r="A400" s="37" t="s">
        <v>66</v>
      </c>
      <c r="B400" s="16" t="s">
        <v>66</v>
      </c>
      <c r="C400" s="16" t="s">
        <v>1763</v>
      </c>
      <c r="D400" s="16" t="s">
        <v>1764</v>
      </c>
      <c r="E400" s="85">
        <v>0</v>
      </c>
      <c r="F400" s="85">
        <v>35424.720000000001</v>
      </c>
      <c r="G400" s="85">
        <v>35424.720000000001</v>
      </c>
      <c r="H400" s="85">
        <v>35424.720000000001</v>
      </c>
      <c r="I400" s="85">
        <v>0</v>
      </c>
      <c r="J400" s="85">
        <v>0</v>
      </c>
      <c r="K400" s="85">
        <v>0</v>
      </c>
      <c r="L400" s="85">
        <v>0</v>
      </c>
    </row>
    <row r="401" spans="1:12" s="88" customFormat="1" ht="13.8" x14ac:dyDescent="0.2">
      <c r="A401" s="37" t="s">
        <v>66</v>
      </c>
      <c r="B401" s="16" t="s">
        <v>66</v>
      </c>
      <c r="C401" s="16" t="s">
        <v>1765</v>
      </c>
      <c r="D401" s="16" t="s">
        <v>1766</v>
      </c>
      <c r="E401" s="85">
        <v>0</v>
      </c>
      <c r="F401" s="85">
        <v>47958.94</v>
      </c>
      <c r="G401" s="85">
        <v>47958.94</v>
      </c>
      <c r="H401" s="85">
        <v>47958.94</v>
      </c>
      <c r="I401" s="85">
        <v>47958.94</v>
      </c>
      <c r="J401" s="85">
        <v>47958.48</v>
      </c>
      <c r="K401" s="85">
        <v>99.999040846190496</v>
      </c>
      <c r="L401" s="85">
        <v>0</v>
      </c>
    </row>
    <row r="402" spans="1:12" s="88" customFormat="1" ht="13.8" x14ac:dyDescent="0.2">
      <c r="A402" s="37" t="s">
        <v>66</v>
      </c>
      <c r="B402" s="16" t="s">
        <v>66</v>
      </c>
      <c r="C402" s="16" t="s">
        <v>1767</v>
      </c>
      <c r="D402" s="16" t="s">
        <v>1768</v>
      </c>
      <c r="E402" s="85">
        <v>0</v>
      </c>
      <c r="F402" s="85">
        <v>24324.97</v>
      </c>
      <c r="G402" s="85">
        <v>24324.97</v>
      </c>
      <c r="H402" s="85">
        <v>24324.97</v>
      </c>
      <c r="I402" s="85">
        <v>24324.97</v>
      </c>
      <c r="J402" s="85">
        <v>24319.33</v>
      </c>
      <c r="K402" s="85">
        <v>99.976813948794202</v>
      </c>
      <c r="L402" s="85">
        <v>0</v>
      </c>
    </row>
    <row r="403" spans="1:12" s="88" customFormat="1" ht="13.8" x14ac:dyDescent="0.2">
      <c r="A403" s="37" t="s">
        <v>66</v>
      </c>
      <c r="B403" s="16" t="s">
        <v>66</v>
      </c>
      <c r="C403" s="16" t="s">
        <v>1769</v>
      </c>
      <c r="D403" s="16" t="s">
        <v>1770</v>
      </c>
      <c r="E403" s="85">
        <v>0</v>
      </c>
      <c r="F403" s="85">
        <v>17633.95</v>
      </c>
      <c r="G403" s="85">
        <v>17633.95</v>
      </c>
      <c r="H403" s="85">
        <v>16940</v>
      </c>
      <c r="I403" s="85">
        <v>16940</v>
      </c>
      <c r="J403" s="85">
        <v>16940</v>
      </c>
      <c r="K403" s="85">
        <v>96.064693389739702</v>
      </c>
      <c r="L403" s="85">
        <v>0</v>
      </c>
    </row>
    <row r="404" spans="1:12" s="88" customFormat="1" ht="13.8" x14ac:dyDescent="0.2">
      <c r="A404" s="37" t="s">
        <v>66</v>
      </c>
      <c r="B404" s="16" t="s">
        <v>66</v>
      </c>
      <c r="C404" s="16" t="s">
        <v>1771</v>
      </c>
      <c r="D404" s="16" t="s">
        <v>1772</v>
      </c>
      <c r="E404" s="85">
        <v>0</v>
      </c>
      <c r="F404" s="85">
        <v>6931017.2999999998</v>
      </c>
      <c r="G404" s="85">
        <v>6931017.2999999998</v>
      </c>
      <c r="H404" s="85">
        <v>3400000</v>
      </c>
      <c r="I404" s="85">
        <v>3400000</v>
      </c>
      <c r="J404" s="85">
        <v>2053778.31</v>
      </c>
      <c r="K404" s="85">
        <v>29.631700818291101</v>
      </c>
      <c r="L404" s="85">
        <v>0</v>
      </c>
    </row>
    <row r="405" spans="1:12" s="88" customFormat="1" ht="13.8" x14ac:dyDescent="0.2">
      <c r="A405" s="37" t="s">
        <v>66</v>
      </c>
      <c r="B405" s="16" t="s">
        <v>66</v>
      </c>
      <c r="C405" s="16" t="s">
        <v>1773</v>
      </c>
      <c r="D405" s="16" t="s">
        <v>1774</v>
      </c>
      <c r="E405" s="85">
        <v>0</v>
      </c>
      <c r="F405" s="85">
        <v>41998.37</v>
      </c>
      <c r="G405" s="85">
        <v>41998.37</v>
      </c>
      <c r="H405" s="85">
        <v>41998.37</v>
      </c>
      <c r="I405" s="85">
        <v>41998.37</v>
      </c>
      <c r="J405" s="85">
        <v>0</v>
      </c>
      <c r="K405" s="85">
        <v>0</v>
      </c>
      <c r="L405" s="85">
        <v>0</v>
      </c>
    </row>
    <row r="406" spans="1:12" s="88" customFormat="1" ht="13.8" x14ac:dyDescent="0.2">
      <c r="A406" s="37" t="s">
        <v>66</v>
      </c>
      <c r="B406" s="16" t="s">
        <v>66</v>
      </c>
      <c r="C406" s="16" t="s">
        <v>1775</v>
      </c>
      <c r="D406" s="16" t="s">
        <v>1776</v>
      </c>
      <c r="E406" s="85">
        <v>0</v>
      </c>
      <c r="F406" s="85">
        <v>47904.43</v>
      </c>
      <c r="G406" s="85">
        <v>47904.43</v>
      </c>
      <c r="H406" s="85">
        <v>47904.43</v>
      </c>
      <c r="I406" s="85">
        <v>47904.43</v>
      </c>
      <c r="J406" s="85">
        <v>47904.43</v>
      </c>
      <c r="K406" s="85">
        <v>100</v>
      </c>
      <c r="L406" s="85">
        <v>0</v>
      </c>
    </row>
    <row r="407" spans="1:12" s="88" customFormat="1" ht="13.8" x14ac:dyDescent="0.2">
      <c r="A407" s="37" t="s">
        <v>66</v>
      </c>
      <c r="B407" s="16" t="s">
        <v>66</v>
      </c>
      <c r="C407" s="16" t="s">
        <v>1777</v>
      </c>
      <c r="D407" s="16" t="s">
        <v>1778</v>
      </c>
      <c r="E407" s="85">
        <v>0</v>
      </c>
      <c r="F407" s="85">
        <v>47988.66</v>
      </c>
      <c r="G407" s="85">
        <v>47988.66</v>
      </c>
      <c r="H407" s="85">
        <v>47338.85</v>
      </c>
      <c r="I407" s="85">
        <v>47338.85</v>
      </c>
      <c r="J407" s="85">
        <v>47338.84</v>
      </c>
      <c r="K407" s="85">
        <v>98.645888424473597</v>
      </c>
      <c r="L407" s="85">
        <v>0</v>
      </c>
    </row>
    <row r="408" spans="1:12" s="88" customFormat="1" ht="13.8" x14ac:dyDescent="0.2">
      <c r="A408" s="37" t="s">
        <v>66</v>
      </c>
      <c r="B408" s="16" t="s">
        <v>66</v>
      </c>
      <c r="C408" s="16" t="s">
        <v>1779</v>
      </c>
      <c r="D408" s="16" t="s">
        <v>1780</v>
      </c>
      <c r="E408" s="85">
        <v>0</v>
      </c>
      <c r="F408" s="85">
        <v>39637.08</v>
      </c>
      <c r="G408" s="85">
        <v>39637.08</v>
      </c>
      <c r="H408" s="85">
        <v>39637.08</v>
      </c>
      <c r="I408" s="85">
        <v>39637.08</v>
      </c>
      <c r="J408" s="85">
        <v>39637.08</v>
      </c>
      <c r="K408" s="85">
        <v>100</v>
      </c>
      <c r="L408" s="85">
        <v>0</v>
      </c>
    </row>
    <row r="409" spans="1:12" s="88" customFormat="1" ht="13.8" x14ac:dyDescent="0.2">
      <c r="A409" s="37" t="s">
        <v>66</v>
      </c>
      <c r="B409" s="16" t="s">
        <v>66</v>
      </c>
      <c r="C409" s="16" t="s">
        <v>1781</v>
      </c>
      <c r="D409" s="16" t="s">
        <v>1782</v>
      </c>
      <c r="E409" s="85">
        <v>0</v>
      </c>
      <c r="F409" s="85">
        <v>29008.959999999999</v>
      </c>
      <c r="G409" s="85">
        <v>29008.959999999999</v>
      </c>
      <c r="H409" s="85">
        <v>29008.959999999999</v>
      </c>
      <c r="I409" s="85">
        <v>29008.959999999999</v>
      </c>
      <c r="J409" s="85">
        <v>29008.959999999999</v>
      </c>
      <c r="K409" s="85">
        <v>100</v>
      </c>
      <c r="L409" s="85">
        <v>0</v>
      </c>
    </row>
    <row r="410" spans="1:12" s="88" customFormat="1" ht="13.8" x14ac:dyDescent="0.2">
      <c r="A410" s="37" t="s">
        <v>66</v>
      </c>
      <c r="B410" s="16" t="s">
        <v>66</v>
      </c>
      <c r="C410" s="16" t="s">
        <v>1783</v>
      </c>
      <c r="D410" s="16" t="s">
        <v>1784</v>
      </c>
      <c r="E410" s="85">
        <v>0</v>
      </c>
      <c r="F410" s="85">
        <v>8200</v>
      </c>
      <c r="G410" s="85">
        <v>8200</v>
      </c>
      <c r="H410" s="85">
        <v>8200</v>
      </c>
      <c r="I410" s="85">
        <v>8200</v>
      </c>
      <c r="J410" s="85">
        <v>8200</v>
      </c>
      <c r="K410" s="85">
        <v>100</v>
      </c>
      <c r="L410" s="85">
        <v>0</v>
      </c>
    </row>
    <row r="411" spans="1:12" s="88" customFormat="1" ht="13.8" x14ac:dyDescent="0.2">
      <c r="A411" s="37" t="s">
        <v>66</v>
      </c>
      <c r="B411" s="16" t="s">
        <v>66</v>
      </c>
      <c r="C411" s="16" t="s">
        <v>1785</v>
      </c>
      <c r="D411" s="16" t="s">
        <v>1786</v>
      </c>
      <c r="E411" s="85">
        <v>0</v>
      </c>
      <c r="F411" s="85">
        <v>28979.78</v>
      </c>
      <c r="G411" s="85">
        <v>28979.78</v>
      </c>
      <c r="H411" s="85">
        <v>28979.78</v>
      </c>
      <c r="I411" s="85">
        <v>28979.78</v>
      </c>
      <c r="J411" s="85">
        <v>28979.77</v>
      </c>
      <c r="K411" s="85">
        <v>99.999965493181804</v>
      </c>
      <c r="L411" s="85">
        <v>0</v>
      </c>
    </row>
    <row r="412" spans="1:12" s="88" customFormat="1" ht="13.8" x14ac:dyDescent="0.2">
      <c r="A412" s="37" t="s">
        <v>66</v>
      </c>
      <c r="B412" s="16" t="s">
        <v>66</v>
      </c>
      <c r="C412" s="16" t="s">
        <v>1787</v>
      </c>
      <c r="D412" s="16" t="s">
        <v>1788</v>
      </c>
      <c r="E412" s="85">
        <v>0</v>
      </c>
      <c r="F412" s="85">
        <v>29585</v>
      </c>
      <c r="G412" s="85">
        <v>29585</v>
      </c>
      <c r="H412" s="85">
        <v>29585</v>
      </c>
      <c r="I412" s="85">
        <v>29585</v>
      </c>
      <c r="J412" s="85">
        <v>29585</v>
      </c>
      <c r="K412" s="85">
        <v>100</v>
      </c>
      <c r="L412" s="85">
        <v>0</v>
      </c>
    </row>
    <row r="413" spans="1:12" s="88" customFormat="1" ht="13.8" x14ac:dyDescent="0.2">
      <c r="A413" s="37" t="s">
        <v>66</v>
      </c>
      <c r="B413" s="16" t="s">
        <v>66</v>
      </c>
      <c r="C413" s="16" t="s">
        <v>1789</v>
      </c>
      <c r="D413" s="16" t="s">
        <v>2495</v>
      </c>
      <c r="E413" s="85">
        <v>0</v>
      </c>
      <c r="F413" s="85">
        <v>34991.120000000003</v>
      </c>
      <c r="G413" s="85">
        <v>34991.120000000003</v>
      </c>
      <c r="H413" s="85">
        <v>34442.410000000003</v>
      </c>
      <c r="I413" s="85">
        <v>34442.410000000003</v>
      </c>
      <c r="J413" s="85">
        <v>34442.410000000003</v>
      </c>
      <c r="K413" s="85">
        <v>98.431859283155305</v>
      </c>
      <c r="L413" s="85">
        <v>0</v>
      </c>
    </row>
    <row r="414" spans="1:12" s="88" customFormat="1" ht="13.8" x14ac:dyDescent="0.2">
      <c r="A414" s="37" t="s">
        <v>66</v>
      </c>
      <c r="B414" s="16" t="s">
        <v>66</v>
      </c>
      <c r="C414" s="16" t="s">
        <v>1790</v>
      </c>
      <c r="D414" s="16" t="s">
        <v>2496</v>
      </c>
      <c r="E414" s="85">
        <v>0</v>
      </c>
      <c r="F414" s="85">
        <v>48387.33</v>
      </c>
      <c r="G414" s="85">
        <v>48387.33</v>
      </c>
      <c r="H414" s="85">
        <v>45000.21</v>
      </c>
      <c r="I414" s="85">
        <v>45000.21</v>
      </c>
      <c r="J414" s="85">
        <v>30324.69</v>
      </c>
      <c r="K414" s="85">
        <v>62.6707239271107</v>
      </c>
      <c r="L414" s="85">
        <v>0</v>
      </c>
    </row>
    <row r="415" spans="1:12" s="88" customFormat="1" ht="13.8" x14ac:dyDescent="0.2">
      <c r="A415" s="37" t="s">
        <v>66</v>
      </c>
      <c r="B415" s="16" t="s">
        <v>66</v>
      </c>
      <c r="C415" s="16" t="s">
        <v>1791</v>
      </c>
      <c r="D415" s="16" t="s">
        <v>1792</v>
      </c>
      <c r="E415" s="85">
        <v>0</v>
      </c>
      <c r="F415" s="85">
        <v>12901.47</v>
      </c>
      <c r="G415" s="85">
        <v>12901.47</v>
      </c>
      <c r="H415" s="85">
        <v>12100</v>
      </c>
      <c r="I415" s="85">
        <v>12100</v>
      </c>
      <c r="J415" s="85">
        <v>12099.99</v>
      </c>
      <c r="K415" s="85">
        <v>93.787684659190006</v>
      </c>
      <c r="L415" s="85">
        <v>0</v>
      </c>
    </row>
    <row r="416" spans="1:12" s="88" customFormat="1" ht="13.8" x14ac:dyDescent="0.2">
      <c r="A416" s="37" t="s">
        <v>66</v>
      </c>
      <c r="B416" s="16" t="s">
        <v>66</v>
      </c>
      <c r="C416" s="16" t="s">
        <v>1793</v>
      </c>
      <c r="D416" s="16" t="s">
        <v>1794</v>
      </c>
      <c r="E416" s="85">
        <v>0</v>
      </c>
      <c r="F416" s="85">
        <v>48393.25</v>
      </c>
      <c r="G416" s="85">
        <v>48393.25</v>
      </c>
      <c r="H416" s="85">
        <v>48393.25</v>
      </c>
      <c r="I416" s="85">
        <v>48393.25</v>
      </c>
      <c r="J416" s="85">
        <v>48393.24</v>
      </c>
      <c r="K416" s="85">
        <v>99.9999793359611</v>
      </c>
      <c r="L416" s="85">
        <v>48393.24</v>
      </c>
    </row>
    <row r="417" spans="1:12" s="88" customFormat="1" ht="13.8" x14ac:dyDescent="0.2">
      <c r="A417" s="37" t="s">
        <v>66</v>
      </c>
      <c r="B417" s="16" t="s">
        <v>66</v>
      </c>
      <c r="C417" s="16" t="s">
        <v>1795</v>
      </c>
      <c r="D417" s="16" t="s">
        <v>1796</v>
      </c>
      <c r="E417" s="85">
        <v>0</v>
      </c>
      <c r="F417" s="85">
        <v>30358.91</v>
      </c>
      <c r="G417" s="85">
        <v>30358.91</v>
      </c>
      <c r="H417" s="85">
        <v>30358.91</v>
      </c>
      <c r="I417" s="85">
        <v>30358.91</v>
      </c>
      <c r="J417" s="85">
        <v>30358.91</v>
      </c>
      <c r="K417" s="85">
        <v>100</v>
      </c>
      <c r="L417" s="85">
        <v>0</v>
      </c>
    </row>
    <row r="418" spans="1:12" s="88" customFormat="1" ht="13.8" x14ac:dyDescent="0.2">
      <c r="A418" s="37" t="s">
        <v>66</v>
      </c>
      <c r="B418" s="16" t="s">
        <v>66</v>
      </c>
      <c r="C418" s="16" t="s">
        <v>1797</v>
      </c>
      <c r="D418" s="16" t="s">
        <v>1798</v>
      </c>
      <c r="E418" s="85">
        <v>0</v>
      </c>
      <c r="F418" s="85">
        <v>17966.32</v>
      </c>
      <c r="G418" s="85">
        <v>17966.32</v>
      </c>
      <c r="H418" s="85">
        <v>17526.849999999999</v>
      </c>
      <c r="I418" s="85">
        <v>17526.849999999999</v>
      </c>
      <c r="J418" s="85">
        <v>17526.849999999999</v>
      </c>
      <c r="K418" s="85">
        <v>97.553923118368104</v>
      </c>
      <c r="L418" s="85">
        <v>0</v>
      </c>
    </row>
    <row r="419" spans="1:12" s="88" customFormat="1" ht="13.8" x14ac:dyDescent="0.2">
      <c r="A419" s="37" t="s">
        <v>66</v>
      </c>
      <c r="B419" s="16" t="s">
        <v>66</v>
      </c>
      <c r="C419" s="16" t="s">
        <v>1799</v>
      </c>
      <c r="D419" s="16" t="s">
        <v>2497</v>
      </c>
      <c r="E419" s="85">
        <v>0</v>
      </c>
      <c r="F419" s="85">
        <v>9394.57</v>
      </c>
      <c r="G419" s="85">
        <v>9394.57</v>
      </c>
      <c r="H419" s="85">
        <v>8783.69</v>
      </c>
      <c r="I419" s="85">
        <v>8783.69</v>
      </c>
      <c r="J419" s="85">
        <v>4868.79</v>
      </c>
      <c r="K419" s="85">
        <v>51.825575837957501</v>
      </c>
      <c r="L419" s="85">
        <v>0</v>
      </c>
    </row>
    <row r="420" spans="1:12" s="88" customFormat="1" ht="13.8" x14ac:dyDescent="0.2">
      <c r="A420" s="37" t="s">
        <v>66</v>
      </c>
      <c r="B420" s="16" t="s">
        <v>66</v>
      </c>
      <c r="C420" s="16" t="s">
        <v>1800</v>
      </c>
      <c r="D420" s="16" t="s">
        <v>1801</v>
      </c>
      <c r="E420" s="85">
        <v>0</v>
      </c>
      <c r="F420" s="85">
        <v>16999.36</v>
      </c>
      <c r="G420" s="85">
        <v>16999.36</v>
      </c>
      <c r="H420" s="85">
        <v>16999.36</v>
      </c>
      <c r="I420" s="85">
        <v>16999.36</v>
      </c>
      <c r="J420" s="85">
        <v>13156.46</v>
      </c>
      <c r="K420" s="85">
        <v>77.393854827475906</v>
      </c>
      <c r="L420" s="85">
        <v>0</v>
      </c>
    </row>
    <row r="421" spans="1:12" s="88" customFormat="1" ht="13.8" x14ac:dyDescent="0.2">
      <c r="A421" s="37" t="s">
        <v>66</v>
      </c>
      <c r="B421" s="16" t="s">
        <v>66</v>
      </c>
      <c r="C421" s="16" t="s">
        <v>1802</v>
      </c>
      <c r="D421" s="16" t="s">
        <v>1803</v>
      </c>
      <c r="E421" s="85">
        <v>0</v>
      </c>
      <c r="F421" s="85">
        <v>249087.79</v>
      </c>
      <c r="G421" s="85">
        <v>249087.79</v>
      </c>
      <c r="H421" s="85">
        <v>59466.14</v>
      </c>
      <c r="I421" s="85">
        <v>59466.14</v>
      </c>
      <c r="J421" s="85">
        <v>0</v>
      </c>
      <c r="K421" s="85">
        <v>0</v>
      </c>
      <c r="L421" s="85">
        <v>0</v>
      </c>
    </row>
    <row r="422" spans="1:12" s="88" customFormat="1" ht="13.8" x14ac:dyDescent="0.2">
      <c r="A422" s="37" t="s">
        <v>66</v>
      </c>
      <c r="B422" s="16" t="s">
        <v>66</v>
      </c>
      <c r="C422" s="16" t="s">
        <v>1804</v>
      </c>
      <c r="D422" s="16" t="s">
        <v>1805</v>
      </c>
      <c r="E422" s="85">
        <v>0</v>
      </c>
      <c r="F422" s="85">
        <v>15198.47</v>
      </c>
      <c r="G422" s="85">
        <v>15198.47</v>
      </c>
      <c r="H422" s="85">
        <v>13673</v>
      </c>
      <c r="I422" s="85">
        <v>13673</v>
      </c>
      <c r="J422" s="85">
        <v>13165.1</v>
      </c>
      <c r="K422" s="85">
        <v>86.621219109555099</v>
      </c>
      <c r="L422" s="85">
        <v>0</v>
      </c>
    </row>
    <row r="423" spans="1:12" s="88" customFormat="1" ht="13.8" x14ac:dyDescent="0.2">
      <c r="A423" s="37" t="s">
        <v>66</v>
      </c>
      <c r="B423" s="16" t="s">
        <v>66</v>
      </c>
      <c r="C423" s="16" t="s">
        <v>1806</v>
      </c>
      <c r="D423" s="16" t="s">
        <v>2498</v>
      </c>
      <c r="E423" s="85">
        <v>0</v>
      </c>
      <c r="F423" s="85">
        <v>24886</v>
      </c>
      <c r="G423" s="85">
        <v>24886</v>
      </c>
      <c r="H423" s="85">
        <v>24886</v>
      </c>
      <c r="I423" s="85">
        <v>24886</v>
      </c>
      <c r="J423" s="85">
        <v>24886</v>
      </c>
      <c r="K423" s="85">
        <v>100</v>
      </c>
      <c r="L423" s="85">
        <v>0</v>
      </c>
    </row>
    <row r="424" spans="1:12" s="88" customFormat="1" ht="13.8" x14ac:dyDescent="0.2">
      <c r="A424" s="37" t="s">
        <v>66</v>
      </c>
      <c r="B424" s="16" t="s">
        <v>66</v>
      </c>
      <c r="C424" s="16" t="s">
        <v>1807</v>
      </c>
      <c r="D424" s="16" t="s">
        <v>1808</v>
      </c>
      <c r="E424" s="85">
        <v>0</v>
      </c>
      <c r="F424" s="85">
        <v>47901.64</v>
      </c>
      <c r="G424" s="85">
        <v>47901.64</v>
      </c>
      <c r="H424" s="85">
        <v>47901.64</v>
      </c>
      <c r="I424" s="85">
        <v>47901.64</v>
      </c>
      <c r="J424" s="85">
        <v>46653.3</v>
      </c>
      <c r="K424" s="85">
        <v>97.393951438823393</v>
      </c>
      <c r="L424" s="85">
        <v>0</v>
      </c>
    </row>
    <row r="425" spans="1:12" s="88" customFormat="1" ht="13.8" x14ac:dyDescent="0.2">
      <c r="A425" s="37" t="s">
        <v>66</v>
      </c>
      <c r="B425" s="16" t="s">
        <v>66</v>
      </c>
      <c r="C425" s="16" t="s">
        <v>1809</v>
      </c>
      <c r="D425" s="16" t="s">
        <v>2499</v>
      </c>
      <c r="E425" s="85">
        <v>0</v>
      </c>
      <c r="F425" s="85">
        <v>39999.82</v>
      </c>
      <c r="G425" s="85">
        <v>39999.82</v>
      </c>
      <c r="H425" s="85">
        <v>39999.82</v>
      </c>
      <c r="I425" s="85">
        <v>39999.82</v>
      </c>
      <c r="J425" s="85">
        <v>39999.82</v>
      </c>
      <c r="K425" s="85">
        <v>100</v>
      </c>
      <c r="L425" s="85">
        <v>0</v>
      </c>
    </row>
    <row r="426" spans="1:12" s="88" customFormat="1" ht="13.8" x14ac:dyDescent="0.2">
      <c r="A426" s="37" t="s">
        <v>66</v>
      </c>
      <c r="B426" s="16" t="s">
        <v>66</v>
      </c>
      <c r="C426" s="16" t="s">
        <v>1810</v>
      </c>
      <c r="D426" s="16" t="s">
        <v>1811</v>
      </c>
      <c r="E426" s="85">
        <v>0</v>
      </c>
      <c r="F426" s="85">
        <v>9717.36</v>
      </c>
      <c r="G426" s="85">
        <v>9717.36</v>
      </c>
      <c r="H426" s="85">
        <v>9196</v>
      </c>
      <c r="I426" s="85">
        <v>9196</v>
      </c>
      <c r="J426" s="85">
        <v>9196</v>
      </c>
      <c r="K426" s="85">
        <v>94.634756765211904</v>
      </c>
      <c r="L426" s="85">
        <v>0</v>
      </c>
    </row>
    <row r="427" spans="1:12" s="88" customFormat="1" ht="13.8" x14ac:dyDescent="0.2">
      <c r="A427" s="37" t="s">
        <v>66</v>
      </c>
      <c r="B427" s="16" t="s">
        <v>66</v>
      </c>
      <c r="C427" s="16" t="s">
        <v>1812</v>
      </c>
      <c r="D427" s="16" t="s">
        <v>1813</v>
      </c>
      <c r="E427" s="85">
        <v>0</v>
      </c>
      <c r="F427" s="85">
        <v>6586.14</v>
      </c>
      <c r="G427" s="85">
        <v>6586.14</v>
      </c>
      <c r="H427" s="85">
        <v>6404.53</v>
      </c>
      <c r="I427" s="85">
        <v>6404.53</v>
      </c>
      <c r="J427" s="85">
        <v>6404.53</v>
      </c>
      <c r="K427" s="85">
        <v>97.242542672946499</v>
      </c>
      <c r="L427" s="85">
        <v>0</v>
      </c>
    </row>
    <row r="428" spans="1:12" s="88" customFormat="1" ht="13.8" x14ac:dyDescent="0.2">
      <c r="A428" s="37" t="s">
        <v>66</v>
      </c>
      <c r="B428" s="16" t="s">
        <v>66</v>
      </c>
      <c r="C428" s="16" t="s">
        <v>1814</v>
      </c>
      <c r="D428" s="16" t="s">
        <v>1815</v>
      </c>
      <c r="E428" s="85">
        <v>0</v>
      </c>
      <c r="F428" s="85">
        <v>44998.96</v>
      </c>
      <c r="G428" s="85">
        <v>44998.96</v>
      </c>
      <c r="H428" s="85">
        <v>44998.96</v>
      </c>
      <c r="I428" s="85">
        <v>44998.96</v>
      </c>
      <c r="J428" s="85">
        <v>44997.17</v>
      </c>
      <c r="K428" s="85">
        <v>99.996022130289205</v>
      </c>
      <c r="L428" s="85">
        <v>0</v>
      </c>
    </row>
    <row r="429" spans="1:12" s="88" customFormat="1" ht="13.8" x14ac:dyDescent="0.2">
      <c r="A429" s="37" t="s">
        <v>66</v>
      </c>
      <c r="B429" s="16" t="s">
        <v>66</v>
      </c>
      <c r="C429" s="16" t="s">
        <v>1816</v>
      </c>
      <c r="D429" s="16" t="s">
        <v>66</v>
      </c>
      <c r="E429" s="85">
        <v>0</v>
      </c>
      <c r="F429" s="85">
        <v>3555968</v>
      </c>
      <c r="G429" s="85">
        <v>3555968</v>
      </c>
      <c r="H429" s="85">
        <v>0</v>
      </c>
      <c r="I429" s="85">
        <v>0</v>
      </c>
      <c r="J429" s="85">
        <v>0</v>
      </c>
      <c r="K429" s="85">
        <v>0</v>
      </c>
      <c r="L429" s="85">
        <v>0</v>
      </c>
    </row>
    <row r="430" spans="1:12" s="88" customFormat="1" ht="13.8" x14ac:dyDescent="0.2">
      <c r="A430" s="37" t="s">
        <v>66</v>
      </c>
      <c r="B430" s="16" t="s">
        <v>66</v>
      </c>
      <c r="C430" s="16" t="s">
        <v>1817</v>
      </c>
      <c r="D430" s="16" t="s">
        <v>2500</v>
      </c>
      <c r="E430" s="85">
        <v>0</v>
      </c>
      <c r="F430" s="85">
        <v>47999.6</v>
      </c>
      <c r="G430" s="85">
        <v>47999.6</v>
      </c>
      <c r="H430" s="85">
        <v>47733.4</v>
      </c>
      <c r="I430" s="85">
        <v>47733.4</v>
      </c>
      <c r="J430" s="85">
        <v>33639.360000000001</v>
      </c>
      <c r="K430" s="85">
        <v>70.082584021533506</v>
      </c>
      <c r="L430" s="85">
        <v>0</v>
      </c>
    </row>
    <row r="431" spans="1:12" s="88" customFormat="1" ht="13.8" x14ac:dyDescent="0.2">
      <c r="A431" s="37" t="s">
        <v>66</v>
      </c>
      <c r="B431" s="16" t="s">
        <v>66</v>
      </c>
      <c r="C431" s="16" t="s">
        <v>1818</v>
      </c>
      <c r="D431" s="16" t="s">
        <v>1819</v>
      </c>
      <c r="E431" s="85">
        <v>0</v>
      </c>
      <c r="F431" s="85">
        <v>17822.61</v>
      </c>
      <c r="G431" s="85">
        <v>17822.61</v>
      </c>
      <c r="H431" s="85">
        <v>14614.54</v>
      </c>
      <c r="I431" s="85">
        <v>14614.54</v>
      </c>
      <c r="J431" s="85">
        <v>14614.54</v>
      </c>
      <c r="K431" s="85">
        <v>81.999998877829896</v>
      </c>
      <c r="L431" s="85">
        <v>0</v>
      </c>
    </row>
    <row r="432" spans="1:12" s="88" customFormat="1" ht="13.8" x14ac:dyDescent="0.2">
      <c r="A432" s="37" t="s">
        <v>66</v>
      </c>
      <c r="B432" s="16" t="s">
        <v>66</v>
      </c>
      <c r="C432" s="16" t="s">
        <v>1820</v>
      </c>
      <c r="D432" s="16" t="s">
        <v>2501</v>
      </c>
      <c r="E432" s="85">
        <v>0</v>
      </c>
      <c r="F432" s="85">
        <v>21734.59</v>
      </c>
      <c r="G432" s="85">
        <v>21734.59</v>
      </c>
      <c r="H432" s="85">
        <v>21734.59</v>
      </c>
      <c r="I432" s="85">
        <v>21734.59</v>
      </c>
      <c r="J432" s="85">
        <v>17713.2</v>
      </c>
      <c r="K432" s="85">
        <v>81.497741618314393</v>
      </c>
      <c r="L432" s="85">
        <v>0</v>
      </c>
    </row>
    <row r="433" spans="1:12" s="88" customFormat="1" ht="13.8" x14ac:dyDescent="0.2">
      <c r="A433" s="37" t="s">
        <v>66</v>
      </c>
      <c r="B433" s="16" t="s">
        <v>66</v>
      </c>
      <c r="C433" s="16" t="s">
        <v>1821</v>
      </c>
      <c r="D433" s="16" t="s">
        <v>2502</v>
      </c>
      <c r="E433" s="85">
        <v>0</v>
      </c>
      <c r="F433" s="85">
        <v>39998.959999999999</v>
      </c>
      <c r="G433" s="85">
        <v>39998.959999999999</v>
      </c>
      <c r="H433" s="85">
        <v>39998.959999999999</v>
      </c>
      <c r="I433" s="85">
        <v>39998.959999999999</v>
      </c>
      <c r="J433" s="85">
        <v>39998.959999999999</v>
      </c>
      <c r="K433" s="85">
        <v>100</v>
      </c>
      <c r="L433" s="85">
        <v>0</v>
      </c>
    </row>
    <row r="434" spans="1:12" s="88" customFormat="1" ht="13.8" x14ac:dyDescent="0.2">
      <c r="A434" s="37" t="s">
        <v>66</v>
      </c>
      <c r="B434" s="16" t="s">
        <v>66</v>
      </c>
      <c r="C434" s="16" t="s">
        <v>1822</v>
      </c>
      <c r="D434" s="16" t="s">
        <v>1823</v>
      </c>
      <c r="E434" s="85">
        <v>0</v>
      </c>
      <c r="F434" s="85">
        <v>33151.919999999998</v>
      </c>
      <c r="G434" s="85">
        <v>33151.919999999998</v>
      </c>
      <c r="H434" s="85">
        <v>33151.919999999998</v>
      </c>
      <c r="I434" s="85">
        <v>33151.919999999998</v>
      </c>
      <c r="J434" s="85">
        <v>33151.919999999998</v>
      </c>
      <c r="K434" s="85">
        <v>100</v>
      </c>
      <c r="L434" s="85">
        <v>0</v>
      </c>
    </row>
    <row r="435" spans="1:12" s="88" customFormat="1" ht="13.8" x14ac:dyDescent="0.2">
      <c r="A435" s="37" t="s">
        <v>66</v>
      </c>
      <c r="B435" s="16" t="s">
        <v>66</v>
      </c>
      <c r="C435" s="16" t="s">
        <v>1824</v>
      </c>
      <c r="D435" s="16" t="s">
        <v>1825</v>
      </c>
      <c r="E435" s="85">
        <v>0</v>
      </c>
      <c r="F435" s="85">
        <v>19031.060000000001</v>
      </c>
      <c r="G435" s="85">
        <v>19031.060000000001</v>
      </c>
      <c r="H435" s="85">
        <v>19031.060000000001</v>
      </c>
      <c r="I435" s="85">
        <v>19031.060000000001</v>
      </c>
      <c r="J435" s="85">
        <v>19031.060000000001</v>
      </c>
      <c r="K435" s="85">
        <v>100</v>
      </c>
      <c r="L435" s="85">
        <v>0</v>
      </c>
    </row>
    <row r="436" spans="1:12" s="88" customFormat="1" ht="13.8" x14ac:dyDescent="0.2">
      <c r="A436" s="37" t="s">
        <v>66</v>
      </c>
      <c r="B436" s="16" t="s">
        <v>66</v>
      </c>
      <c r="C436" s="16" t="s">
        <v>1826</v>
      </c>
      <c r="D436" s="16" t="s">
        <v>1827</v>
      </c>
      <c r="E436" s="85">
        <v>0</v>
      </c>
      <c r="F436" s="85">
        <v>36000</v>
      </c>
      <c r="G436" s="85">
        <v>36000</v>
      </c>
      <c r="H436" s="85">
        <v>42000</v>
      </c>
      <c r="I436" s="85">
        <v>42000</v>
      </c>
      <c r="J436" s="85">
        <v>42000</v>
      </c>
      <c r="K436" s="85">
        <v>116.666666666667</v>
      </c>
      <c r="L436" s="85">
        <v>0</v>
      </c>
    </row>
    <row r="437" spans="1:12" s="88" customFormat="1" ht="13.8" x14ac:dyDescent="0.2">
      <c r="A437" s="37" t="s">
        <v>66</v>
      </c>
      <c r="B437" s="16" t="s">
        <v>66</v>
      </c>
      <c r="C437" s="16" t="s">
        <v>1828</v>
      </c>
      <c r="D437" s="16" t="s">
        <v>1829</v>
      </c>
      <c r="E437" s="85">
        <v>0</v>
      </c>
      <c r="F437" s="85">
        <v>8999.7999999999993</v>
      </c>
      <c r="G437" s="85">
        <v>8999.7999999999993</v>
      </c>
      <c r="H437" s="85">
        <v>8893.5</v>
      </c>
      <c r="I437" s="85">
        <v>8893.5</v>
      </c>
      <c r="J437" s="85">
        <v>8893.5</v>
      </c>
      <c r="K437" s="85">
        <v>98.818862641392002</v>
      </c>
      <c r="L437" s="85">
        <v>0</v>
      </c>
    </row>
    <row r="438" spans="1:12" s="88" customFormat="1" ht="13.8" x14ac:dyDescent="0.2">
      <c r="A438" s="37" t="s">
        <v>66</v>
      </c>
      <c r="B438" s="16" t="s">
        <v>66</v>
      </c>
      <c r="C438" s="16" t="s">
        <v>1830</v>
      </c>
      <c r="D438" s="16" t="s">
        <v>1831</v>
      </c>
      <c r="E438" s="85">
        <v>0</v>
      </c>
      <c r="F438" s="85">
        <v>41615.919999999998</v>
      </c>
      <c r="G438" s="85">
        <v>41615.919999999998</v>
      </c>
      <c r="H438" s="85">
        <v>41515</v>
      </c>
      <c r="I438" s="85">
        <v>41515</v>
      </c>
      <c r="J438" s="85">
        <v>41515</v>
      </c>
      <c r="K438" s="85">
        <v>99.757496650320405</v>
      </c>
      <c r="L438" s="85">
        <v>0</v>
      </c>
    </row>
    <row r="439" spans="1:12" s="88" customFormat="1" ht="13.8" x14ac:dyDescent="0.2">
      <c r="A439" s="37" t="s">
        <v>66</v>
      </c>
      <c r="B439" s="16" t="s">
        <v>66</v>
      </c>
      <c r="C439" s="16" t="s">
        <v>1832</v>
      </c>
      <c r="D439" s="16" t="s">
        <v>1833</v>
      </c>
      <c r="E439" s="85">
        <v>0</v>
      </c>
      <c r="F439" s="85">
        <v>12999.06</v>
      </c>
      <c r="G439" s="85">
        <v>12999.06</v>
      </c>
      <c r="H439" s="85">
        <v>12870</v>
      </c>
      <c r="I439" s="85">
        <v>12870</v>
      </c>
      <c r="J439" s="85">
        <v>12870</v>
      </c>
      <c r="K439" s="85">
        <v>99.007158979187693</v>
      </c>
      <c r="L439" s="85">
        <v>0</v>
      </c>
    </row>
    <row r="440" spans="1:12" s="88" customFormat="1" ht="13.8" x14ac:dyDescent="0.2">
      <c r="A440" s="37" t="s">
        <v>66</v>
      </c>
      <c r="B440" s="16" t="s">
        <v>66</v>
      </c>
      <c r="C440" s="16" t="s">
        <v>1834</v>
      </c>
      <c r="D440" s="16" t="s">
        <v>2503</v>
      </c>
      <c r="E440" s="85">
        <v>0</v>
      </c>
      <c r="F440" s="85">
        <v>100000</v>
      </c>
      <c r="G440" s="85">
        <v>100000</v>
      </c>
      <c r="H440" s="85">
        <v>91616.93</v>
      </c>
      <c r="I440" s="85">
        <v>91616.93</v>
      </c>
      <c r="J440" s="85">
        <v>91616.93</v>
      </c>
      <c r="K440" s="85">
        <v>91.616929999999996</v>
      </c>
      <c r="L440" s="85">
        <v>0</v>
      </c>
    </row>
    <row r="441" spans="1:12" s="88" customFormat="1" ht="13.8" x14ac:dyDescent="0.2">
      <c r="A441" s="37" t="s">
        <v>66</v>
      </c>
      <c r="B441" s="16" t="s">
        <v>66</v>
      </c>
      <c r="C441" s="16" t="s">
        <v>1835</v>
      </c>
      <c r="D441" s="16" t="s">
        <v>2504</v>
      </c>
      <c r="E441" s="85">
        <v>0</v>
      </c>
      <c r="F441" s="85">
        <v>29970.62</v>
      </c>
      <c r="G441" s="85">
        <v>29970.62</v>
      </c>
      <c r="H441" s="85">
        <v>0</v>
      </c>
      <c r="I441" s="85">
        <v>0</v>
      </c>
      <c r="J441" s="85">
        <v>0</v>
      </c>
      <c r="K441" s="85">
        <v>0</v>
      </c>
      <c r="L441" s="85">
        <v>0</v>
      </c>
    </row>
    <row r="442" spans="1:12" s="88" customFormat="1" ht="13.8" x14ac:dyDescent="0.2">
      <c r="A442" s="37" t="s">
        <v>66</v>
      </c>
      <c r="B442" s="16" t="s">
        <v>66</v>
      </c>
      <c r="C442" s="16" t="s">
        <v>1836</v>
      </c>
      <c r="D442" s="16" t="s">
        <v>1837</v>
      </c>
      <c r="E442" s="85">
        <v>0</v>
      </c>
      <c r="F442" s="85">
        <v>46019.81</v>
      </c>
      <c r="G442" s="85">
        <v>46019.81</v>
      </c>
      <c r="H442" s="85">
        <v>45780.51</v>
      </c>
      <c r="I442" s="85">
        <v>45780.51</v>
      </c>
      <c r="J442" s="85">
        <v>45780.51</v>
      </c>
      <c r="K442" s="85">
        <v>99.480006545007498</v>
      </c>
      <c r="L442" s="85">
        <v>0</v>
      </c>
    </row>
    <row r="443" spans="1:12" s="88" customFormat="1" ht="13.8" x14ac:dyDescent="0.2">
      <c r="A443" s="37" t="s">
        <v>66</v>
      </c>
      <c r="B443" s="16" t="s">
        <v>66</v>
      </c>
      <c r="C443" s="16" t="s">
        <v>1838</v>
      </c>
      <c r="D443" s="16" t="s">
        <v>1839</v>
      </c>
      <c r="E443" s="85">
        <v>0</v>
      </c>
      <c r="F443" s="85">
        <v>48333.23</v>
      </c>
      <c r="G443" s="85">
        <v>48333.23</v>
      </c>
      <c r="H443" s="85">
        <v>48333.23</v>
      </c>
      <c r="I443" s="85">
        <v>48333.23</v>
      </c>
      <c r="J443" s="85">
        <v>48333.23</v>
      </c>
      <c r="K443" s="85">
        <v>100</v>
      </c>
      <c r="L443" s="85">
        <v>0</v>
      </c>
    </row>
    <row r="444" spans="1:12" s="88" customFormat="1" ht="13.8" x14ac:dyDescent="0.2">
      <c r="A444" s="37" t="s">
        <v>66</v>
      </c>
      <c r="B444" s="16" t="s">
        <v>66</v>
      </c>
      <c r="C444" s="16" t="s">
        <v>1840</v>
      </c>
      <c r="D444" s="16" t="s">
        <v>1841</v>
      </c>
      <c r="E444" s="85">
        <v>0</v>
      </c>
      <c r="F444" s="85">
        <v>16974.509999999998</v>
      </c>
      <c r="G444" s="85">
        <v>16974.509999999998</v>
      </c>
      <c r="H444" s="85">
        <v>16947.89</v>
      </c>
      <c r="I444" s="85">
        <v>16947.89</v>
      </c>
      <c r="J444" s="85">
        <v>16947.89</v>
      </c>
      <c r="K444" s="85">
        <v>99.843176621887807</v>
      </c>
      <c r="L444" s="85">
        <v>0</v>
      </c>
    </row>
    <row r="445" spans="1:12" s="88" customFormat="1" ht="13.8" x14ac:dyDescent="0.2">
      <c r="A445" s="37" t="s">
        <v>66</v>
      </c>
      <c r="B445" s="16" t="s">
        <v>66</v>
      </c>
      <c r="C445" s="16" t="s">
        <v>1842</v>
      </c>
      <c r="D445" s="16" t="s">
        <v>1843</v>
      </c>
      <c r="E445" s="85">
        <v>0</v>
      </c>
      <c r="F445" s="85">
        <v>29999.439999999999</v>
      </c>
      <c r="G445" s="85">
        <v>29999.439999999999</v>
      </c>
      <c r="H445" s="85">
        <v>29999.439999999999</v>
      </c>
      <c r="I445" s="85">
        <v>29999.439999999999</v>
      </c>
      <c r="J445" s="85">
        <v>29999.439999999999</v>
      </c>
      <c r="K445" s="85">
        <v>100</v>
      </c>
      <c r="L445" s="85">
        <v>0</v>
      </c>
    </row>
    <row r="446" spans="1:12" s="88" customFormat="1" ht="13.8" x14ac:dyDescent="0.2">
      <c r="A446" s="37" t="s">
        <v>66</v>
      </c>
      <c r="B446" s="16" t="s">
        <v>66</v>
      </c>
      <c r="C446" s="16" t="s">
        <v>1844</v>
      </c>
      <c r="D446" s="16" t="s">
        <v>1845</v>
      </c>
      <c r="E446" s="85">
        <v>0</v>
      </c>
      <c r="F446" s="85">
        <v>24998.59</v>
      </c>
      <c r="G446" s="85">
        <v>24998.59</v>
      </c>
      <c r="H446" s="85">
        <v>24998.59</v>
      </c>
      <c r="I446" s="85">
        <v>24998.59</v>
      </c>
      <c r="J446" s="85">
        <v>0</v>
      </c>
      <c r="K446" s="85">
        <v>0</v>
      </c>
      <c r="L446" s="85">
        <v>0</v>
      </c>
    </row>
    <row r="447" spans="1:12" s="88" customFormat="1" ht="13.8" x14ac:dyDescent="0.2">
      <c r="A447" s="37" t="s">
        <v>66</v>
      </c>
      <c r="B447" s="16" t="s">
        <v>66</v>
      </c>
      <c r="C447" s="16" t="s">
        <v>1846</v>
      </c>
      <c r="D447" s="16" t="s">
        <v>1847</v>
      </c>
      <c r="E447" s="85">
        <v>0</v>
      </c>
      <c r="F447" s="85">
        <v>22047.54</v>
      </c>
      <c r="G447" s="85">
        <v>22047.54</v>
      </c>
      <c r="H447" s="85">
        <v>22046.77</v>
      </c>
      <c r="I447" s="85">
        <v>22046.77</v>
      </c>
      <c r="J447" s="85">
        <v>22046.77</v>
      </c>
      <c r="K447" s="85">
        <v>99.996507546873701</v>
      </c>
      <c r="L447" s="85">
        <v>0</v>
      </c>
    </row>
    <row r="448" spans="1:12" s="88" customFormat="1" ht="13.8" x14ac:dyDescent="0.2">
      <c r="A448" s="37" t="s">
        <v>66</v>
      </c>
      <c r="B448" s="16" t="s">
        <v>66</v>
      </c>
      <c r="C448" s="16" t="s">
        <v>1848</v>
      </c>
      <c r="D448" s="16" t="s">
        <v>2505</v>
      </c>
      <c r="E448" s="85">
        <v>0</v>
      </c>
      <c r="F448" s="85">
        <v>47855.73</v>
      </c>
      <c r="G448" s="85">
        <v>47855.73</v>
      </c>
      <c r="H448" s="85">
        <v>47855.73</v>
      </c>
      <c r="I448" s="85">
        <v>47855.73</v>
      </c>
      <c r="J448" s="85">
        <v>47855.73</v>
      </c>
      <c r="K448" s="85">
        <v>100</v>
      </c>
      <c r="L448" s="85">
        <v>0</v>
      </c>
    </row>
    <row r="449" spans="1:12" s="88" customFormat="1" ht="13.8" x14ac:dyDescent="0.2">
      <c r="A449" s="37" t="s">
        <v>66</v>
      </c>
      <c r="B449" s="16" t="s">
        <v>66</v>
      </c>
      <c r="C449" s="16" t="s">
        <v>1849</v>
      </c>
      <c r="D449" s="16" t="s">
        <v>1850</v>
      </c>
      <c r="E449" s="85">
        <v>0</v>
      </c>
      <c r="F449" s="85">
        <v>0</v>
      </c>
      <c r="G449" s="85">
        <v>0</v>
      </c>
      <c r="H449" s="85">
        <v>36004.800000000003</v>
      </c>
      <c r="I449" s="85">
        <v>36004.800000000003</v>
      </c>
      <c r="J449" s="85">
        <v>36004.800000000003</v>
      </c>
      <c r="K449" s="85">
        <v>0</v>
      </c>
      <c r="L449" s="85">
        <v>0</v>
      </c>
    </row>
    <row r="450" spans="1:12" s="88" customFormat="1" ht="13.8" x14ac:dyDescent="0.2">
      <c r="A450" s="37" t="s">
        <v>66</v>
      </c>
      <c r="B450" s="16" t="s">
        <v>66</v>
      </c>
      <c r="C450" s="16" t="s">
        <v>1851</v>
      </c>
      <c r="D450" s="16" t="s">
        <v>2506</v>
      </c>
      <c r="E450" s="85">
        <v>0</v>
      </c>
      <c r="F450" s="85">
        <v>47073.86</v>
      </c>
      <c r="G450" s="85">
        <v>47073.86</v>
      </c>
      <c r="H450" s="85">
        <v>47073.86</v>
      </c>
      <c r="I450" s="85">
        <v>47073.86</v>
      </c>
      <c r="J450" s="85">
        <v>47073.86</v>
      </c>
      <c r="K450" s="85">
        <v>100</v>
      </c>
      <c r="L450" s="85">
        <v>0</v>
      </c>
    </row>
    <row r="451" spans="1:12" s="88" customFormat="1" ht="13.8" x14ac:dyDescent="0.2">
      <c r="A451" s="37" t="s">
        <v>66</v>
      </c>
      <c r="B451" s="16" t="s">
        <v>66</v>
      </c>
      <c r="C451" s="16" t="s">
        <v>1852</v>
      </c>
      <c r="D451" s="16" t="s">
        <v>2507</v>
      </c>
      <c r="E451" s="85">
        <v>0</v>
      </c>
      <c r="F451" s="85">
        <v>6036.9</v>
      </c>
      <c r="G451" s="85">
        <v>6036.9</v>
      </c>
      <c r="H451" s="85">
        <v>6036.9</v>
      </c>
      <c r="I451" s="85">
        <v>6036.9</v>
      </c>
      <c r="J451" s="85">
        <v>6036.9</v>
      </c>
      <c r="K451" s="85">
        <v>100</v>
      </c>
      <c r="L451" s="85">
        <v>0</v>
      </c>
    </row>
    <row r="452" spans="1:12" s="88" customFormat="1" ht="13.8" x14ac:dyDescent="0.2">
      <c r="A452" s="37" t="s">
        <v>66</v>
      </c>
      <c r="B452" s="16" t="s">
        <v>66</v>
      </c>
      <c r="C452" s="16" t="s">
        <v>1853</v>
      </c>
      <c r="D452" s="16" t="s">
        <v>2508</v>
      </c>
      <c r="E452" s="85">
        <v>0</v>
      </c>
      <c r="F452" s="85">
        <v>44992.56</v>
      </c>
      <c r="G452" s="85">
        <v>44992.56</v>
      </c>
      <c r="H452" s="85">
        <v>44992.56</v>
      </c>
      <c r="I452" s="85">
        <v>44992.56</v>
      </c>
      <c r="J452" s="85">
        <v>44992.56</v>
      </c>
      <c r="K452" s="85">
        <v>100</v>
      </c>
      <c r="L452" s="85">
        <v>0</v>
      </c>
    </row>
    <row r="453" spans="1:12" s="88" customFormat="1" ht="13.8" x14ac:dyDescent="0.2">
      <c r="A453" s="37" t="s">
        <v>66</v>
      </c>
      <c r="B453" s="16" t="s">
        <v>66</v>
      </c>
      <c r="C453" s="16" t="s">
        <v>1854</v>
      </c>
      <c r="D453" s="16" t="s">
        <v>1855</v>
      </c>
      <c r="E453" s="85">
        <v>0</v>
      </c>
      <c r="F453" s="85">
        <v>16570.099999999999</v>
      </c>
      <c r="G453" s="85">
        <v>16570.099999999999</v>
      </c>
      <c r="H453" s="85">
        <v>16570.099999999999</v>
      </c>
      <c r="I453" s="85">
        <v>16570.099999999999</v>
      </c>
      <c r="J453" s="85">
        <v>16570.099999999999</v>
      </c>
      <c r="K453" s="85">
        <v>100</v>
      </c>
      <c r="L453" s="85">
        <v>0</v>
      </c>
    </row>
    <row r="454" spans="1:12" s="88" customFormat="1" ht="13.8" x14ac:dyDescent="0.2">
      <c r="A454" s="37" t="s">
        <v>66</v>
      </c>
      <c r="B454" s="16" t="s">
        <v>66</v>
      </c>
      <c r="C454" s="27" t="s">
        <v>121</v>
      </c>
      <c r="D454" s="27" t="s">
        <v>66</v>
      </c>
      <c r="E454" s="90">
        <v>58924085.899999999</v>
      </c>
      <c r="F454" s="90">
        <v>9090241.5500000007</v>
      </c>
      <c r="G454" s="90">
        <v>68014327.450000003</v>
      </c>
      <c r="H454" s="90">
        <v>38567489.68</v>
      </c>
      <c r="I454" s="90">
        <v>36634972.439999998</v>
      </c>
      <c r="J454" s="90">
        <v>32446552.91</v>
      </c>
      <c r="K454" s="90">
        <v>47.705467548514299</v>
      </c>
      <c r="L454" s="90">
        <v>17765615.5</v>
      </c>
    </row>
    <row r="455" spans="1:12" s="88" customFormat="1" ht="13.8" x14ac:dyDescent="0.2">
      <c r="A455" s="37" t="s">
        <v>443</v>
      </c>
      <c r="B455" s="16" t="s">
        <v>444</v>
      </c>
      <c r="C455" s="16" t="s">
        <v>1856</v>
      </c>
      <c r="D455" s="16" t="s">
        <v>2509</v>
      </c>
      <c r="E455" s="85">
        <v>45000</v>
      </c>
      <c r="F455" s="85">
        <v>-6218.76</v>
      </c>
      <c r="G455" s="85">
        <v>38781.24</v>
      </c>
      <c r="H455" s="85">
        <v>39478.79</v>
      </c>
      <c r="I455" s="85">
        <v>39478.79</v>
      </c>
      <c r="J455" s="85">
        <v>39478.79</v>
      </c>
      <c r="K455" s="85">
        <v>101.79867894889399</v>
      </c>
      <c r="L455" s="85">
        <v>0</v>
      </c>
    </row>
    <row r="456" spans="1:12" s="88" customFormat="1" ht="13.8" x14ac:dyDescent="0.2">
      <c r="A456" s="37" t="s">
        <v>66</v>
      </c>
      <c r="B456" s="16" t="s">
        <v>66</v>
      </c>
      <c r="C456" s="16" t="s">
        <v>1857</v>
      </c>
      <c r="D456" s="16" t="s">
        <v>2510</v>
      </c>
      <c r="E456" s="85">
        <v>0</v>
      </c>
      <c r="F456" s="85">
        <v>0</v>
      </c>
      <c r="G456" s="85">
        <v>0</v>
      </c>
      <c r="H456" s="85">
        <v>2441.9499999999998</v>
      </c>
      <c r="I456" s="85">
        <v>2441.9499999999998</v>
      </c>
      <c r="J456" s="85">
        <v>2441.9499999999998</v>
      </c>
      <c r="K456" s="85">
        <v>0</v>
      </c>
      <c r="L456" s="85">
        <v>149</v>
      </c>
    </row>
    <row r="457" spans="1:12" s="88" customFormat="1" ht="13.8" x14ac:dyDescent="0.2">
      <c r="A457" s="37" t="s">
        <v>66</v>
      </c>
      <c r="B457" s="16" t="s">
        <v>66</v>
      </c>
      <c r="C457" s="16" t="s">
        <v>1858</v>
      </c>
      <c r="D457" s="16" t="s">
        <v>1859</v>
      </c>
      <c r="E457" s="85">
        <v>0</v>
      </c>
      <c r="F457" s="85">
        <v>0</v>
      </c>
      <c r="G457" s="85">
        <v>0</v>
      </c>
      <c r="H457" s="85">
        <v>935.58</v>
      </c>
      <c r="I457" s="85">
        <v>935.58</v>
      </c>
      <c r="J457" s="85">
        <v>935.58</v>
      </c>
      <c r="K457" s="85">
        <v>0</v>
      </c>
      <c r="L457" s="85">
        <v>935.58</v>
      </c>
    </row>
    <row r="458" spans="1:12" s="88" customFormat="1" ht="13.8" x14ac:dyDescent="0.2">
      <c r="A458" s="37" t="s">
        <v>66</v>
      </c>
      <c r="B458" s="16" t="s">
        <v>66</v>
      </c>
      <c r="C458" s="16" t="s">
        <v>1860</v>
      </c>
      <c r="D458" s="16" t="s">
        <v>1861</v>
      </c>
      <c r="E458" s="85">
        <v>0</v>
      </c>
      <c r="F458" s="85">
        <v>0</v>
      </c>
      <c r="G458" s="85">
        <v>0</v>
      </c>
      <c r="H458" s="85">
        <v>1785.63</v>
      </c>
      <c r="I458" s="85">
        <v>1785.63</v>
      </c>
      <c r="J458" s="85">
        <v>1785.63</v>
      </c>
      <c r="K458" s="85">
        <v>0</v>
      </c>
      <c r="L458" s="85">
        <v>1785.63</v>
      </c>
    </row>
    <row r="459" spans="1:12" s="88" customFormat="1" ht="13.8" x14ac:dyDescent="0.2">
      <c r="A459" s="37" t="s">
        <v>66</v>
      </c>
      <c r="B459" s="16" t="s">
        <v>66</v>
      </c>
      <c r="C459" s="16" t="s">
        <v>1862</v>
      </c>
      <c r="D459" s="16" t="s">
        <v>1863</v>
      </c>
      <c r="E459" s="85">
        <v>31263.279999999999</v>
      </c>
      <c r="F459" s="85">
        <v>-42017.94</v>
      </c>
      <c r="G459" s="85">
        <v>-10754.66</v>
      </c>
      <c r="H459" s="85">
        <v>3347.52</v>
      </c>
      <c r="I459" s="85">
        <v>3347.52</v>
      </c>
      <c r="J459" s="85">
        <v>3347.52</v>
      </c>
      <c r="K459" s="85">
        <v>-31.126228072296101</v>
      </c>
      <c r="L459" s="85">
        <v>888.8</v>
      </c>
    </row>
    <row r="460" spans="1:12" s="88" customFormat="1" ht="13.8" x14ac:dyDescent="0.2">
      <c r="A460" s="37" t="s">
        <v>66</v>
      </c>
      <c r="B460" s="16" t="s">
        <v>66</v>
      </c>
      <c r="C460" s="16" t="s">
        <v>1864</v>
      </c>
      <c r="D460" s="16" t="s">
        <v>1865</v>
      </c>
      <c r="E460" s="85">
        <v>0</v>
      </c>
      <c r="F460" s="85">
        <v>0</v>
      </c>
      <c r="G460" s="85">
        <v>0</v>
      </c>
      <c r="H460" s="85">
        <v>1769.02</v>
      </c>
      <c r="I460" s="85">
        <v>1769.02</v>
      </c>
      <c r="J460" s="85">
        <v>1769.02</v>
      </c>
      <c r="K460" s="85">
        <v>0</v>
      </c>
      <c r="L460" s="85">
        <v>1769.02</v>
      </c>
    </row>
    <row r="461" spans="1:12" s="88" customFormat="1" ht="13.8" x14ac:dyDescent="0.2">
      <c r="A461" s="37" t="s">
        <v>66</v>
      </c>
      <c r="B461" s="16" t="s">
        <v>66</v>
      </c>
      <c r="C461" s="16" t="s">
        <v>1866</v>
      </c>
      <c r="D461" s="16" t="s">
        <v>2511</v>
      </c>
      <c r="E461" s="85">
        <v>0</v>
      </c>
      <c r="F461" s="85">
        <v>0</v>
      </c>
      <c r="G461" s="85">
        <v>0</v>
      </c>
      <c r="H461" s="85">
        <v>1739.05</v>
      </c>
      <c r="I461" s="85">
        <v>1739.05</v>
      </c>
      <c r="J461" s="85">
        <v>1739.05</v>
      </c>
      <c r="K461" s="85">
        <v>0</v>
      </c>
      <c r="L461" s="85">
        <v>1739.05</v>
      </c>
    </row>
    <row r="462" spans="1:12" s="88" customFormat="1" ht="13.8" x14ac:dyDescent="0.2">
      <c r="A462" s="37" t="s">
        <v>66</v>
      </c>
      <c r="B462" s="16" t="s">
        <v>66</v>
      </c>
      <c r="C462" s="16" t="s">
        <v>1867</v>
      </c>
      <c r="D462" s="16" t="s">
        <v>1868</v>
      </c>
      <c r="E462" s="85">
        <v>0</v>
      </c>
      <c r="F462" s="85">
        <v>0</v>
      </c>
      <c r="G462" s="85">
        <v>0</v>
      </c>
      <c r="H462" s="85">
        <v>368.47</v>
      </c>
      <c r="I462" s="85">
        <v>368.47</v>
      </c>
      <c r="J462" s="85">
        <v>368.47</v>
      </c>
      <c r="K462" s="85">
        <v>0</v>
      </c>
      <c r="L462" s="85">
        <v>368.47</v>
      </c>
    </row>
    <row r="463" spans="1:12" s="88" customFormat="1" ht="13.8" x14ac:dyDescent="0.2">
      <c r="A463" s="37" t="s">
        <v>66</v>
      </c>
      <c r="B463" s="16" t="s">
        <v>66</v>
      </c>
      <c r="C463" s="16" t="s">
        <v>1869</v>
      </c>
      <c r="D463" s="16" t="s">
        <v>1870</v>
      </c>
      <c r="E463" s="85">
        <v>30000</v>
      </c>
      <c r="F463" s="85">
        <v>-20549.23</v>
      </c>
      <c r="G463" s="85">
        <v>9450.77</v>
      </c>
      <c r="H463" s="85">
        <v>6729.56</v>
      </c>
      <c r="I463" s="85">
        <v>6729.56</v>
      </c>
      <c r="J463" s="85">
        <v>6729.56</v>
      </c>
      <c r="K463" s="85">
        <v>71.206473123354002</v>
      </c>
      <c r="L463" s="85">
        <v>6729.56</v>
      </c>
    </row>
    <row r="464" spans="1:12" s="88" customFormat="1" ht="13.8" x14ac:dyDescent="0.2">
      <c r="A464" s="37" t="s">
        <v>66</v>
      </c>
      <c r="B464" s="16" t="s">
        <v>66</v>
      </c>
      <c r="C464" s="16" t="s">
        <v>1871</v>
      </c>
      <c r="D464" s="16" t="s">
        <v>1872</v>
      </c>
      <c r="E464" s="85">
        <v>100000</v>
      </c>
      <c r="F464" s="85">
        <v>0</v>
      </c>
      <c r="G464" s="85">
        <v>100000</v>
      </c>
      <c r="H464" s="85">
        <v>76032</v>
      </c>
      <c r="I464" s="85">
        <v>76032</v>
      </c>
      <c r="J464" s="85">
        <v>76032</v>
      </c>
      <c r="K464" s="85">
        <v>76.031999999999996</v>
      </c>
      <c r="L464" s="85">
        <v>21120</v>
      </c>
    </row>
    <row r="465" spans="1:12" s="88" customFormat="1" ht="13.8" x14ac:dyDescent="0.2">
      <c r="A465" s="37" t="s">
        <v>66</v>
      </c>
      <c r="B465" s="16" t="s">
        <v>66</v>
      </c>
      <c r="C465" s="16" t="s">
        <v>1873</v>
      </c>
      <c r="D465" s="16" t="s">
        <v>1874</v>
      </c>
      <c r="E465" s="85">
        <v>0</v>
      </c>
      <c r="F465" s="85">
        <v>20000</v>
      </c>
      <c r="G465" s="85">
        <v>20000</v>
      </c>
      <c r="H465" s="85">
        <v>14401.78</v>
      </c>
      <c r="I465" s="85">
        <v>14401.78</v>
      </c>
      <c r="J465" s="85">
        <v>14400.74</v>
      </c>
      <c r="K465" s="85">
        <v>72.003699999999995</v>
      </c>
      <c r="L465" s="85">
        <v>0</v>
      </c>
    </row>
    <row r="466" spans="1:12" s="88" customFormat="1" ht="13.8" x14ac:dyDescent="0.2">
      <c r="A466" s="37" t="s">
        <v>66</v>
      </c>
      <c r="B466" s="16" t="s">
        <v>66</v>
      </c>
      <c r="C466" s="27" t="s">
        <v>121</v>
      </c>
      <c r="D466" s="27" t="s">
        <v>66</v>
      </c>
      <c r="E466" s="90">
        <v>206263.28</v>
      </c>
      <c r="F466" s="90">
        <v>-48785.93</v>
      </c>
      <c r="G466" s="90">
        <v>157477.35</v>
      </c>
      <c r="H466" s="90">
        <v>149029.35</v>
      </c>
      <c r="I466" s="90">
        <v>149029.35</v>
      </c>
      <c r="J466" s="90">
        <v>149028.31</v>
      </c>
      <c r="K466" s="90">
        <v>94.634758585917297</v>
      </c>
      <c r="L466" s="90">
        <v>35485.11</v>
      </c>
    </row>
    <row r="467" spans="1:12" s="88" customFormat="1" ht="13.8" x14ac:dyDescent="0.2">
      <c r="A467" s="37" t="s">
        <v>445</v>
      </c>
      <c r="B467" s="16" t="s">
        <v>446</v>
      </c>
      <c r="C467" s="16" t="s">
        <v>1875</v>
      </c>
      <c r="D467" s="16" t="s">
        <v>1876</v>
      </c>
      <c r="E467" s="85">
        <v>235000</v>
      </c>
      <c r="F467" s="85">
        <v>0</v>
      </c>
      <c r="G467" s="85">
        <v>235000</v>
      </c>
      <c r="H467" s="85">
        <v>119897.18</v>
      </c>
      <c r="I467" s="85">
        <v>118010.3</v>
      </c>
      <c r="J467" s="85">
        <v>118010.29</v>
      </c>
      <c r="K467" s="85">
        <v>50.217144680851099</v>
      </c>
      <c r="L467" s="85">
        <v>106899.71</v>
      </c>
    </row>
    <row r="468" spans="1:12" s="88" customFormat="1" ht="13.8" x14ac:dyDescent="0.2">
      <c r="A468" s="37" t="s">
        <v>66</v>
      </c>
      <c r="B468" s="16" t="s">
        <v>66</v>
      </c>
      <c r="C468" s="16" t="s">
        <v>1877</v>
      </c>
      <c r="D468" s="16" t="s">
        <v>1878</v>
      </c>
      <c r="E468" s="85">
        <v>50000</v>
      </c>
      <c r="F468" s="85">
        <v>0</v>
      </c>
      <c r="G468" s="85">
        <v>50000</v>
      </c>
      <c r="H468" s="85">
        <v>3932.5</v>
      </c>
      <c r="I468" s="85">
        <v>3932.5</v>
      </c>
      <c r="J468" s="85">
        <v>3932.5</v>
      </c>
      <c r="K468" s="85">
        <v>7.8650000000000002</v>
      </c>
      <c r="L468" s="85">
        <v>3932.5</v>
      </c>
    </row>
    <row r="469" spans="1:12" s="88" customFormat="1" ht="13.8" x14ac:dyDescent="0.2">
      <c r="A469" s="37" t="s">
        <v>66</v>
      </c>
      <c r="B469" s="16" t="s">
        <v>66</v>
      </c>
      <c r="C469" s="16" t="s">
        <v>1879</v>
      </c>
      <c r="D469" s="16" t="s">
        <v>1880</v>
      </c>
      <c r="E469" s="85">
        <v>250000</v>
      </c>
      <c r="F469" s="85">
        <v>723799.7</v>
      </c>
      <c r="G469" s="85">
        <v>973799.7</v>
      </c>
      <c r="H469" s="85">
        <v>117811.61</v>
      </c>
      <c r="I469" s="85">
        <v>112008.49</v>
      </c>
      <c r="J469" s="85">
        <v>109907.51</v>
      </c>
      <c r="K469" s="85">
        <v>11.286459628196599</v>
      </c>
      <c r="L469" s="85">
        <v>76137.08</v>
      </c>
    </row>
    <row r="470" spans="1:12" s="88" customFormat="1" ht="13.8" x14ac:dyDescent="0.2">
      <c r="A470" s="37" t="s">
        <v>66</v>
      </c>
      <c r="B470" s="16" t="s">
        <v>66</v>
      </c>
      <c r="C470" s="16" t="s">
        <v>1881</v>
      </c>
      <c r="D470" s="16" t="s">
        <v>2512</v>
      </c>
      <c r="E470" s="85">
        <v>24000</v>
      </c>
      <c r="F470" s="85">
        <v>0</v>
      </c>
      <c r="G470" s="85">
        <v>24000</v>
      </c>
      <c r="H470" s="85">
        <v>0</v>
      </c>
      <c r="I470" s="85">
        <v>0</v>
      </c>
      <c r="J470" s="85">
        <v>0</v>
      </c>
      <c r="K470" s="85">
        <v>0</v>
      </c>
      <c r="L470" s="85">
        <v>0</v>
      </c>
    </row>
    <row r="471" spans="1:12" s="88" customFormat="1" ht="13.8" x14ac:dyDescent="0.2">
      <c r="A471" s="37" t="s">
        <v>66</v>
      </c>
      <c r="B471" s="16" t="s">
        <v>66</v>
      </c>
      <c r="C471" s="16" t="s">
        <v>1882</v>
      </c>
      <c r="D471" s="16" t="s">
        <v>1883</v>
      </c>
      <c r="E471" s="85">
        <v>2000</v>
      </c>
      <c r="F471" s="85">
        <v>0</v>
      </c>
      <c r="G471" s="85">
        <v>2000</v>
      </c>
      <c r="H471" s="85">
        <v>0</v>
      </c>
      <c r="I471" s="85">
        <v>0</v>
      </c>
      <c r="J471" s="85">
        <v>0</v>
      </c>
      <c r="K471" s="85">
        <v>0</v>
      </c>
      <c r="L471" s="85">
        <v>0</v>
      </c>
    </row>
    <row r="472" spans="1:12" s="88" customFormat="1" ht="13.8" x14ac:dyDescent="0.2">
      <c r="A472" s="37" t="s">
        <v>66</v>
      </c>
      <c r="B472" s="16" t="s">
        <v>66</v>
      </c>
      <c r="C472" s="16" t="s">
        <v>1884</v>
      </c>
      <c r="D472" s="16" t="s">
        <v>1885</v>
      </c>
      <c r="E472" s="85">
        <v>130000</v>
      </c>
      <c r="F472" s="85">
        <v>-41985.31</v>
      </c>
      <c r="G472" s="85">
        <v>88014.69</v>
      </c>
      <c r="H472" s="85">
        <v>0</v>
      </c>
      <c r="I472" s="85">
        <v>0</v>
      </c>
      <c r="J472" s="85">
        <v>0</v>
      </c>
      <c r="K472" s="85">
        <v>0</v>
      </c>
      <c r="L472" s="85">
        <v>0</v>
      </c>
    </row>
    <row r="473" spans="1:12" s="88" customFormat="1" ht="13.8" x14ac:dyDescent="0.2">
      <c r="A473" s="37" t="s">
        <v>66</v>
      </c>
      <c r="B473" s="16" t="s">
        <v>66</v>
      </c>
      <c r="C473" s="16" t="s">
        <v>1886</v>
      </c>
      <c r="D473" s="16" t="s">
        <v>1887</v>
      </c>
      <c r="E473" s="85">
        <v>8580</v>
      </c>
      <c r="F473" s="85">
        <v>-8580</v>
      </c>
      <c r="G473" s="85">
        <v>0</v>
      </c>
      <c r="H473" s="85">
        <v>0</v>
      </c>
      <c r="I473" s="85">
        <v>0</v>
      </c>
      <c r="J473" s="85">
        <v>0</v>
      </c>
      <c r="K473" s="85">
        <v>0</v>
      </c>
      <c r="L473" s="85">
        <v>0</v>
      </c>
    </row>
    <row r="474" spans="1:12" s="88" customFormat="1" ht="13.8" x14ac:dyDescent="0.2">
      <c r="A474" s="37" t="s">
        <v>66</v>
      </c>
      <c r="B474" s="16" t="s">
        <v>66</v>
      </c>
      <c r="C474" s="27" t="s">
        <v>121</v>
      </c>
      <c r="D474" s="27" t="s">
        <v>66</v>
      </c>
      <c r="E474" s="90">
        <v>699580</v>
      </c>
      <c r="F474" s="90">
        <v>673234.39</v>
      </c>
      <c r="G474" s="90">
        <v>1372814.39</v>
      </c>
      <c r="H474" s="90">
        <v>241641.29</v>
      </c>
      <c r="I474" s="90">
        <v>233951.29</v>
      </c>
      <c r="J474" s="90">
        <v>231850.3</v>
      </c>
      <c r="K474" s="90">
        <v>16.888685148470799</v>
      </c>
      <c r="L474" s="90">
        <v>186969.29</v>
      </c>
    </row>
    <row r="475" spans="1:12" s="88" customFormat="1" ht="13.8" x14ac:dyDescent="0.2">
      <c r="A475" s="37" t="s">
        <v>447</v>
      </c>
      <c r="B475" s="16" t="s">
        <v>448</v>
      </c>
      <c r="C475" s="16" t="s">
        <v>1888</v>
      </c>
      <c r="D475" s="16" t="s">
        <v>1889</v>
      </c>
      <c r="E475" s="85">
        <v>100000</v>
      </c>
      <c r="F475" s="85">
        <v>-100000</v>
      </c>
      <c r="G475" s="85">
        <v>0</v>
      </c>
      <c r="H475" s="85">
        <v>0</v>
      </c>
      <c r="I475" s="85">
        <v>0</v>
      </c>
      <c r="J475" s="85">
        <v>0</v>
      </c>
      <c r="K475" s="85">
        <v>0</v>
      </c>
      <c r="L475" s="85">
        <v>0</v>
      </c>
    </row>
    <row r="476" spans="1:12" s="88" customFormat="1" ht="13.8" x14ac:dyDescent="0.2">
      <c r="A476" s="37" t="s">
        <v>66</v>
      </c>
      <c r="B476" s="16" t="s">
        <v>66</v>
      </c>
      <c r="C476" s="16" t="s">
        <v>1890</v>
      </c>
      <c r="D476" s="16" t="s">
        <v>2513</v>
      </c>
      <c r="E476" s="85">
        <v>9000</v>
      </c>
      <c r="F476" s="85">
        <v>-8802.77</v>
      </c>
      <c r="G476" s="85">
        <v>197.23</v>
      </c>
      <c r="H476" s="85">
        <v>197.23</v>
      </c>
      <c r="I476" s="85">
        <v>197.23</v>
      </c>
      <c r="J476" s="85">
        <v>197.23</v>
      </c>
      <c r="K476" s="85">
        <v>100</v>
      </c>
      <c r="L476" s="85">
        <v>197.23</v>
      </c>
    </row>
    <row r="477" spans="1:12" s="88" customFormat="1" ht="13.8" x14ac:dyDescent="0.2">
      <c r="A477" s="37" t="s">
        <v>66</v>
      </c>
      <c r="B477" s="16" t="s">
        <v>66</v>
      </c>
      <c r="C477" s="16" t="s">
        <v>1891</v>
      </c>
      <c r="D477" s="16" t="s">
        <v>2514</v>
      </c>
      <c r="E477" s="85">
        <v>335000</v>
      </c>
      <c r="F477" s="85">
        <v>-154117.1</v>
      </c>
      <c r="G477" s="85">
        <v>180882.9</v>
      </c>
      <c r="H477" s="85">
        <v>150040</v>
      </c>
      <c r="I477" s="85">
        <v>150040</v>
      </c>
      <c r="J477" s="85">
        <v>150040</v>
      </c>
      <c r="K477" s="85">
        <v>82.948692220215406</v>
      </c>
      <c r="L477" s="85">
        <v>112530</v>
      </c>
    </row>
    <row r="478" spans="1:12" s="88" customFormat="1" ht="13.8" x14ac:dyDescent="0.2">
      <c r="A478" s="37" t="s">
        <v>66</v>
      </c>
      <c r="B478" s="16" t="s">
        <v>66</v>
      </c>
      <c r="C478" s="16" t="s">
        <v>1892</v>
      </c>
      <c r="D478" s="16" t="s">
        <v>1893</v>
      </c>
      <c r="E478" s="85">
        <v>7084674.5700000003</v>
      </c>
      <c r="F478" s="85">
        <v>14019.71</v>
      </c>
      <c r="G478" s="85">
        <v>7098694.2800000003</v>
      </c>
      <c r="H478" s="85">
        <v>6585667.0499999998</v>
      </c>
      <c r="I478" s="85">
        <v>6585667.0499999998</v>
      </c>
      <c r="J478" s="85">
        <v>5925217.1699999999</v>
      </c>
      <c r="K478" s="85">
        <v>83.469113280365093</v>
      </c>
      <c r="L478" s="85">
        <v>2423202.96</v>
      </c>
    </row>
    <row r="479" spans="1:12" s="88" customFormat="1" ht="13.8" x14ac:dyDescent="0.2">
      <c r="A479" s="37" t="s">
        <v>66</v>
      </c>
      <c r="B479" s="16" t="s">
        <v>66</v>
      </c>
      <c r="C479" s="16" t="s">
        <v>1894</v>
      </c>
      <c r="D479" s="16" t="s">
        <v>1895</v>
      </c>
      <c r="E479" s="85">
        <v>40000</v>
      </c>
      <c r="F479" s="85">
        <v>-20000.36</v>
      </c>
      <c r="G479" s="85">
        <v>19999.64</v>
      </c>
      <c r="H479" s="85">
        <v>0</v>
      </c>
      <c r="I479" s="85">
        <v>0</v>
      </c>
      <c r="J479" s="85">
        <v>0</v>
      </c>
      <c r="K479" s="85">
        <v>0</v>
      </c>
      <c r="L479" s="85">
        <v>0</v>
      </c>
    </row>
    <row r="480" spans="1:12" s="88" customFormat="1" ht="13.8" x14ac:dyDescent="0.2">
      <c r="A480" s="37" t="s">
        <v>66</v>
      </c>
      <c r="B480" s="16" t="s">
        <v>66</v>
      </c>
      <c r="C480" s="16" t="s">
        <v>1896</v>
      </c>
      <c r="D480" s="16" t="s">
        <v>1897</v>
      </c>
      <c r="E480" s="85">
        <v>21474.18</v>
      </c>
      <c r="F480" s="85">
        <v>-21474.18</v>
      </c>
      <c r="G480" s="85">
        <v>0</v>
      </c>
      <c r="H480" s="85">
        <v>0</v>
      </c>
      <c r="I480" s="85">
        <v>0</v>
      </c>
      <c r="J480" s="85">
        <v>0</v>
      </c>
      <c r="K480" s="85">
        <v>0</v>
      </c>
      <c r="L480" s="85">
        <v>0</v>
      </c>
    </row>
    <row r="481" spans="1:12" s="88" customFormat="1" ht="13.8" x14ac:dyDescent="0.2">
      <c r="A481" s="37" t="s">
        <v>66</v>
      </c>
      <c r="B481" s="16" t="s">
        <v>66</v>
      </c>
      <c r="C481" s="16" t="s">
        <v>1898</v>
      </c>
      <c r="D481" s="16" t="s">
        <v>1899</v>
      </c>
      <c r="E481" s="85">
        <v>2000</v>
      </c>
      <c r="F481" s="85">
        <v>-2000</v>
      </c>
      <c r="G481" s="85">
        <v>0</v>
      </c>
      <c r="H481" s="85">
        <v>0</v>
      </c>
      <c r="I481" s="85">
        <v>0</v>
      </c>
      <c r="J481" s="85">
        <v>0</v>
      </c>
      <c r="K481" s="85">
        <v>0</v>
      </c>
      <c r="L481" s="85">
        <v>0</v>
      </c>
    </row>
    <row r="482" spans="1:12" s="88" customFormat="1" ht="13.8" x14ac:dyDescent="0.2">
      <c r="A482" s="37" t="s">
        <v>66</v>
      </c>
      <c r="B482" s="16" t="s">
        <v>66</v>
      </c>
      <c r="C482" s="16" t="s">
        <v>1900</v>
      </c>
      <c r="D482" s="16" t="s">
        <v>1901</v>
      </c>
      <c r="E482" s="85">
        <v>220000</v>
      </c>
      <c r="F482" s="85">
        <v>0</v>
      </c>
      <c r="G482" s="85">
        <v>220000</v>
      </c>
      <c r="H482" s="85">
        <v>209230.94</v>
      </c>
      <c r="I482" s="85">
        <v>209230.94</v>
      </c>
      <c r="J482" s="85">
        <v>197230</v>
      </c>
      <c r="K482" s="85">
        <v>89.65</v>
      </c>
      <c r="L482" s="85">
        <v>0</v>
      </c>
    </row>
    <row r="483" spans="1:12" s="88" customFormat="1" ht="13.8" x14ac:dyDescent="0.2">
      <c r="A483" s="37" t="s">
        <v>66</v>
      </c>
      <c r="B483" s="16" t="s">
        <v>66</v>
      </c>
      <c r="C483" s="16" t="s">
        <v>1902</v>
      </c>
      <c r="D483" s="16" t="s">
        <v>1903</v>
      </c>
      <c r="E483" s="85">
        <v>5296347</v>
      </c>
      <c r="F483" s="85">
        <v>-172090.23</v>
      </c>
      <c r="G483" s="85">
        <v>5124256.7699999996</v>
      </c>
      <c r="H483" s="85">
        <v>5076346.6399999997</v>
      </c>
      <c r="I483" s="85">
        <v>5076346.6399999997</v>
      </c>
      <c r="J483" s="85">
        <v>4731577.05</v>
      </c>
      <c r="K483" s="85">
        <v>92.336845368504001</v>
      </c>
      <c r="L483" s="85">
        <v>0</v>
      </c>
    </row>
    <row r="484" spans="1:12" s="88" customFormat="1" ht="13.8" x14ac:dyDescent="0.2">
      <c r="A484" s="37" t="s">
        <v>66</v>
      </c>
      <c r="B484" s="16" t="s">
        <v>66</v>
      </c>
      <c r="C484" s="16" t="s">
        <v>1904</v>
      </c>
      <c r="D484" s="16" t="s">
        <v>1905</v>
      </c>
      <c r="E484" s="85">
        <v>788000</v>
      </c>
      <c r="F484" s="85">
        <v>251113.22</v>
      </c>
      <c r="G484" s="85">
        <v>1039113.22</v>
      </c>
      <c r="H484" s="85">
        <v>1016789.59</v>
      </c>
      <c r="I484" s="85">
        <v>1016789.59</v>
      </c>
      <c r="J484" s="85">
        <v>989845.67</v>
      </c>
      <c r="K484" s="85">
        <v>95.258692791917298</v>
      </c>
      <c r="L484" s="85">
        <v>508000.93</v>
      </c>
    </row>
    <row r="485" spans="1:12" s="88" customFormat="1" ht="13.8" x14ac:dyDescent="0.2">
      <c r="A485" s="37" t="s">
        <v>66</v>
      </c>
      <c r="B485" s="16" t="s">
        <v>66</v>
      </c>
      <c r="C485" s="16" t="s">
        <v>1906</v>
      </c>
      <c r="D485" s="16" t="s">
        <v>1907</v>
      </c>
      <c r="E485" s="85">
        <v>140000</v>
      </c>
      <c r="F485" s="85">
        <v>-79524.37</v>
      </c>
      <c r="G485" s="85">
        <v>60475.63</v>
      </c>
      <c r="H485" s="85">
        <v>71087.5</v>
      </c>
      <c r="I485" s="85">
        <v>0</v>
      </c>
      <c r="J485" s="85">
        <v>0</v>
      </c>
      <c r="K485" s="85">
        <v>0</v>
      </c>
      <c r="L485" s="85">
        <v>0</v>
      </c>
    </row>
    <row r="486" spans="1:12" s="88" customFormat="1" ht="13.8" x14ac:dyDescent="0.2">
      <c r="A486" s="37" t="s">
        <v>66</v>
      </c>
      <c r="B486" s="16" t="s">
        <v>66</v>
      </c>
      <c r="C486" s="16" t="s">
        <v>1908</v>
      </c>
      <c r="D486" s="16" t="s">
        <v>1909</v>
      </c>
      <c r="E486" s="85">
        <v>5000</v>
      </c>
      <c r="F486" s="85">
        <v>-5000</v>
      </c>
      <c r="G486" s="85">
        <v>0</v>
      </c>
      <c r="H486" s="85">
        <v>0</v>
      </c>
      <c r="I486" s="85">
        <v>0</v>
      </c>
      <c r="J486" s="85">
        <v>0</v>
      </c>
      <c r="K486" s="85">
        <v>0</v>
      </c>
      <c r="L486" s="85">
        <v>0</v>
      </c>
    </row>
    <row r="487" spans="1:12" s="88" customFormat="1" ht="13.8" x14ac:dyDescent="0.2">
      <c r="A487" s="37" t="s">
        <v>66</v>
      </c>
      <c r="B487" s="16" t="s">
        <v>66</v>
      </c>
      <c r="C487" s="16" t="s">
        <v>1910</v>
      </c>
      <c r="D487" s="16" t="s">
        <v>1911</v>
      </c>
      <c r="E487" s="85">
        <v>5000</v>
      </c>
      <c r="F487" s="85">
        <v>-7461.05</v>
      </c>
      <c r="G487" s="85">
        <v>-2461.0500000000002</v>
      </c>
      <c r="H487" s="85">
        <v>0</v>
      </c>
      <c r="I487" s="85">
        <v>0</v>
      </c>
      <c r="J487" s="85">
        <v>0</v>
      </c>
      <c r="K487" s="85">
        <v>0</v>
      </c>
      <c r="L487" s="85">
        <v>0</v>
      </c>
    </row>
    <row r="488" spans="1:12" s="88" customFormat="1" ht="13.8" x14ac:dyDescent="0.2">
      <c r="A488" s="37" t="s">
        <v>66</v>
      </c>
      <c r="B488" s="16" t="s">
        <v>66</v>
      </c>
      <c r="C488" s="16" t="s">
        <v>1912</v>
      </c>
      <c r="D488" s="16" t="s">
        <v>1913</v>
      </c>
      <c r="E488" s="85">
        <v>5000</v>
      </c>
      <c r="F488" s="85">
        <v>-5000</v>
      </c>
      <c r="G488" s="85">
        <v>0</v>
      </c>
      <c r="H488" s="85">
        <v>0</v>
      </c>
      <c r="I488" s="85">
        <v>0</v>
      </c>
      <c r="J488" s="85">
        <v>0</v>
      </c>
      <c r="K488" s="85">
        <v>0</v>
      </c>
      <c r="L488" s="85">
        <v>0</v>
      </c>
    </row>
    <row r="489" spans="1:12" s="88" customFormat="1" ht="13.8" x14ac:dyDescent="0.2">
      <c r="A489" s="37" t="s">
        <v>66</v>
      </c>
      <c r="B489" s="16" t="s">
        <v>66</v>
      </c>
      <c r="C489" s="16" t="s">
        <v>1914</v>
      </c>
      <c r="D489" s="16" t="s">
        <v>1915</v>
      </c>
      <c r="E489" s="85">
        <v>25000</v>
      </c>
      <c r="F489" s="85">
        <v>-23068.41</v>
      </c>
      <c r="G489" s="85">
        <v>1931.59</v>
      </c>
      <c r="H489" s="85">
        <v>1931.59</v>
      </c>
      <c r="I489" s="85">
        <v>1931.59</v>
      </c>
      <c r="J489" s="85">
        <v>1931.59</v>
      </c>
      <c r="K489" s="85">
        <v>100</v>
      </c>
      <c r="L489" s="85">
        <v>1931.59</v>
      </c>
    </row>
    <row r="490" spans="1:12" s="88" customFormat="1" ht="13.8" x14ac:dyDescent="0.2">
      <c r="A490" s="37" t="s">
        <v>66</v>
      </c>
      <c r="B490" s="16" t="s">
        <v>66</v>
      </c>
      <c r="C490" s="16" t="s">
        <v>1916</v>
      </c>
      <c r="D490" s="16" t="s">
        <v>1916</v>
      </c>
      <c r="E490" s="85">
        <v>20000</v>
      </c>
      <c r="F490" s="85">
        <v>0</v>
      </c>
      <c r="G490" s="85">
        <v>20000</v>
      </c>
      <c r="H490" s="85">
        <v>0</v>
      </c>
      <c r="I490" s="85">
        <v>0</v>
      </c>
      <c r="J490" s="85">
        <v>0</v>
      </c>
      <c r="K490" s="85">
        <v>0</v>
      </c>
      <c r="L490" s="85">
        <v>0</v>
      </c>
    </row>
    <row r="491" spans="1:12" s="88" customFormat="1" ht="13.8" x14ac:dyDescent="0.2">
      <c r="A491" s="37" t="s">
        <v>66</v>
      </c>
      <c r="B491" s="16" t="s">
        <v>66</v>
      </c>
      <c r="C491" s="16" t="s">
        <v>1917</v>
      </c>
      <c r="D491" s="16" t="s">
        <v>2515</v>
      </c>
      <c r="E491" s="85">
        <v>0</v>
      </c>
      <c r="F491" s="85">
        <v>0</v>
      </c>
      <c r="G491" s="85">
        <v>0</v>
      </c>
      <c r="H491" s="85">
        <v>17538.95</v>
      </c>
      <c r="I491" s="85">
        <v>17538.95</v>
      </c>
      <c r="J491" s="85">
        <v>17538.939999999999</v>
      </c>
      <c r="K491" s="85">
        <v>0</v>
      </c>
      <c r="L491" s="85">
        <v>5261.69</v>
      </c>
    </row>
    <row r="492" spans="1:12" s="88" customFormat="1" ht="13.8" x14ac:dyDescent="0.2">
      <c r="A492" s="37" t="s">
        <v>66</v>
      </c>
      <c r="B492" s="16" t="s">
        <v>66</v>
      </c>
      <c r="C492" s="27" t="s">
        <v>121</v>
      </c>
      <c r="D492" s="27" t="s">
        <v>66</v>
      </c>
      <c r="E492" s="90">
        <v>14096495.75</v>
      </c>
      <c r="F492" s="90">
        <v>-333405.53999999998</v>
      </c>
      <c r="G492" s="90">
        <v>13763090.210000001</v>
      </c>
      <c r="H492" s="90">
        <v>13128829.49</v>
      </c>
      <c r="I492" s="90">
        <v>13057741.99</v>
      </c>
      <c r="J492" s="90">
        <v>12013577.65</v>
      </c>
      <c r="K492" s="90">
        <v>87.288373953047</v>
      </c>
      <c r="L492" s="90">
        <v>3051124.4</v>
      </c>
    </row>
    <row r="493" spans="1:12" s="88" customFormat="1" ht="13.8" x14ac:dyDescent="0.2">
      <c r="A493" s="37" t="s">
        <v>449</v>
      </c>
      <c r="B493" s="16" t="s">
        <v>450</v>
      </c>
      <c r="C493" s="16" t="s">
        <v>1918</v>
      </c>
      <c r="D493" s="16" t="s">
        <v>1919</v>
      </c>
      <c r="E493" s="85">
        <v>0</v>
      </c>
      <c r="F493" s="85">
        <v>0</v>
      </c>
      <c r="G493" s="85">
        <v>0</v>
      </c>
      <c r="H493" s="85">
        <v>127902.8</v>
      </c>
      <c r="I493" s="85">
        <v>127902.8</v>
      </c>
      <c r="J493" s="85">
        <v>127902.8</v>
      </c>
      <c r="K493" s="85">
        <v>0</v>
      </c>
      <c r="L493" s="85">
        <v>94326.22</v>
      </c>
    </row>
    <row r="494" spans="1:12" s="88" customFormat="1" ht="13.8" x14ac:dyDescent="0.2">
      <c r="A494" s="37" t="s">
        <v>66</v>
      </c>
      <c r="B494" s="16" t="s">
        <v>66</v>
      </c>
      <c r="C494" s="16" t="s">
        <v>1920</v>
      </c>
      <c r="D494" s="16" t="s">
        <v>1921</v>
      </c>
      <c r="E494" s="85">
        <v>0</v>
      </c>
      <c r="F494" s="85">
        <v>0</v>
      </c>
      <c r="G494" s="85">
        <v>0</v>
      </c>
      <c r="H494" s="85">
        <v>3932.5</v>
      </c>
      <c r="I494" s="85">
        <v>3932.5</v>
      </c>
      <c r="J494" s="85">
        <v>3932.5</v>
      </c>
      <c r="K494" s="85">
        <v>0</v>
      </c>
      <c r="L494" s="85">
        <v>0</v>
      </c>
    </row>
    <row r="495" spans="1:12" s="88" customFormat="1" ht="13.8" x14ac:dyDescent="0.2">
      <c r="A495" s="37" t="s">
        <v>66</v>
      </c>
      <c r="B495" s="16" t="s">
        <v>66</v>
      </c>
      <c r="C495" s="16" t="s">
        <v>1922</v>
      </c>
      <c r="D495" s="16" t="s">
        <v>2516</v>
      </c>
      <c r="E495" s="85">
        <v>300000</v>
      </c>
      <c r="F495" s="85">
        <v>300000</v>
      </c>
      <c r="G495" s="85">
        <v>600000</v>
      </c>
      <c r="H495" s="85">
        <v>599908.24</v>
      </c>
      <c r="I495" s="85">
        <v>597490.15</v>
      </c>
      <c r="J495" s="85">
        <v>597490.15</v>
      </c>
      <c r="K495" s="85">
        <v>99.5816916666667</v>
      </c>
      <c r="L495" s="85">
        <v>597490.15</v>
      </c>
    </row>
    <row r="496" spans="1:12" s="88" customFormat="1" ht="13.8" x14ac:dyDescent="0.2">
      <c r="A496" s="37" t="s">
        <v>66</v>
      </c>
      <c r="B496" s="16" t="s">
        <v>66</v>
      </c>
      <c r="C496" s="16" t="s">
        <v>1923</v>
      </c>
      <c r="D496" s="16" t="s">
        <v>2517</v>
      </c>
      <c r="E496" s="85">
        <v>25770.86</v>
      </c>
      <c r="F496" s="85">
        <v>-22382.86</v>
      </c>
      <c r="G496" s="85">
        <v>3388</v>
      </c>
      <c r="H496" s="85">
        <v>3388</v>
      </c>
      <c r="I496" s="85">
        <v>3388</v>
      </c>
      <c r="J496" s="85">
        <v>3388</v>
      </c>
      <c r="K496" s="85">
        <v>100</v>
      </c>
      <c r="L496" s="85">
        <v>0</v>
      </c>
    </row>
    <row r="497" spans="1:12" s="88" customFormat="1" ht="13.8" x14ac:dyDescent="0.2">
      <c r="A497" s="37" t="s">
        <v>66</v>
      </c>
      <c r="B497" s="16" t="s">
        <v>66</v>
      </c>
      <c r="C497" s="16" t="s">
        <v>1924</v>
      </c>
      <c r="D497" s="16" t="s">
        <v>2518</v>
      </c>
      <c r="E497" s="85">
        <v>250000</v>
      </c>
      <c r="F497" s="85">
        <v>500000</v>
      </c>
      <c r="G497" s="85">
        <v>750000</v>
      </c>
      <c r="H497" s="85">
        <v>746840.84</v>
      </c>
      <c r="I497" s="85">
        <v>736726.95</v>
      </c>
      <c r="J497" s="85">
        <v>736723.65</v>
      </c>
      <c r="K497" s="85">
        <v>98.229820000000004</v>
      </c>
      <c r="L497" s="85">
        <v>736723.65</v>
      </c>
    </row>
    <row r="498" spans="1:12" s="88" customFormat="1" ht="13.8" x14ac:dyDescent="0.2">
      <c r="A498" s="37" t="s">
        <v>66</v>
      </c>
      <c r="B498" s="16" t="s">
        <v>66</v>
      </c>
      <c r="C498" s="16" t="s">
        <v>1925</v>
      </c>
      <c r="D498" s="16" t="s">
        <v>1926</v>
      </c>
      <c r="E498" s="85">
        <v>0</v>
      </c>
      <c r="F498" s="85">
        <v>0</v>
      </c>
      <c r="G498" s="85">
        <v>0</v>
      </c>
      <c r="H498" s="85">
        <v>21103.52</v>
      </c>
      <c r="I498" s="85">
        <v>21103.52</v>
      </c>
      <c r="J498" s="85">
        <v>21103.52</v>
      </c>
      <c r="K498" s="85">
        <v>0</v>
      </c>
      <c r="L498" s="85">
        <v>4205.87</v>
      </c>
    </row>
    <row r="499" spans="1:12" s="88" customFormat="1" ht="13.8" x14ac:dyDescent="0.2">
      <c r="A499" s="37" t="s">
        <v>66</v>
      </c>
      <c r="B499" s="16" t="s">
        <v>66</v>
      </c>
      <c r="C499" s="16" t="s">
        <v>1927</v>
      </c>
      <c r="D499" s="16" t="s">
        <v>2519</v>
      </c>
      <c r="E499" s="85">
        <v>0</v>
      </c>
      <c r="F499" s="85">
        <v>15047.64</v>
      </c>
      <c r="G499" s="85">
        <v>15047.64</v>
      </c>
      <c r="H499" s="85">
        <v>0</v>
      </c>
      <c r="I499" s="85">
        <v>0</v>
      </c>
      <c r="J499" s="85">
        <v>0</v>
      </c>
      <c r="K499" s="85">
        <v>0</v>
      </c>
      <c r="L499" s="85">
        <v>0</v>
      </c>
    </row>
    <row r="500" spans="1:12" s="88" customFormat="1" ht="13.8" x14ac:dyDescent="0.2">
      <c r="A500" s="37" t="s">
        <v>66</v>
      </c>
      <c r="B500" s="16" t="s">
        <v>66</v>
      </c>
      <c r="C500" s="16" t="s">
        <v>1928</v>
      </c>
      <c r="D500" s="16" t="s">
        <v>2520</v>
      </c>
      <c r="E500" s="85">
        <v>400000</v>
      </c>
      <c r="F500" s="85">
        <v>-28380.79</v>
      </c>
      <c r="G500" s="85">
        <v>371619.21</v>
      </c>
      <c r="H500" s="85">
        <v>371619.21</v>
      </c>
      <c r="I500" s="85">
        <v>371619.21</v>
      </c>
      <c r="J500" s="85">
        <v>363291.93</v>
      </c>
      <c r="K500" s="85">
        <v>97.759190112911597</v>
      </c>
      <c r="L500" s="85">
        <v>137386.63</v>
      </c>
    </row>
    <row r="501" spans="1:12" s="88" customFormat="1" ht="13.8" x14ac:dyDescent="0.2">
      <c r="A501" s="37" t="s">
        <v>66</v>
      </c>
      <c r="B501" s="16" t="s">
        <v>66</v>
      </c>
      <c r="C501" s="16" t="s">
        <v>1929</v>
      </c>
      <c r="D501" s="16" t="s">
        <v>2521</v>
      </c>
      <c r="E501" s="85">
        <v>0</v>
      </c>
      <c r="F501" s="85">
        <v>0</v>
      </c>
      <c r="G501" s="85">
        <v>0</v>
      </c>
      <c r="H501" s="85">
        <v>0</v>
      </c>
      <c r="I501" s="85">
        <v>0</v>
      </c>
      <c r="J501" s="85">
        <v>0</v>
      </c>
      <c r="K501" s="85">
        <v>0</v>
      </c>
      <c r="L501" s="85">
        <v>0</v>
      </c>
    </row>
    <row r="502" spans="1:12" s="88" customFormat="1" ht="13.8" x14ac:dyDescent="0.2">
      <c r="A502" s="37" t="s">
        <v>66</v>
      </c>
      <c r="B502" s="16" t="s">
        <v>66</v>
      </c>
      <c r="C502" s="16" t="s">
        <v>1930</v>
      </c>
      <c r="D502" s="16" t="s">
        <v>1931</v>
      </c>
      <c r="E502" s="85">
        <v>20000</v>
      </c>
      <c r="F502" s="85">
        <v>0</v>
      </c>
      <c r="G502" s="85">
        <v>20000</v>
      </c>
      <c r="H502" s="85">
        <v>2684.99</v>
      </c>
      <c r="I502" s="85">
        <v>2684.99</v>
      </c>
      <c r="J502" s="85">
        <v>2684.99</v>
      </c>
      <c r="K502" s="85">
        <v>13.424950000000001</v>
      </c>
      <c r="L502" s="85">
        <v>0</v>
      </c>
    </row>
    <row r="503" spans="1:12" s="88" customFormat="1" ht="13.8" x14ac:dyDescent="0.2">
      <c r="A503" s="37" t="s">
        <v>66</v>
      </c>
      <c r="B503" s="16" t="s">
        <v>66</v>
      </c>
      <c r="C503" s="16" t="s">
        <v>1932</v>
      </c>
      <c r="D503" s="16" t="s">
        <v>2522</v>
      </c>
      <c r="E503" s="85">
        <v>0</v>
      </c>
      <c r="F503" s="85">
        <v>0</v>
      </c>
      <c r="G503" s="85">
        <v>0</v>
      </c>
      <c r="H503" s="85">
        <v>50666.17</v>
      </c>
      <c r="I503" s="85">
        <v>50666.17</v>
      </c>
      <c r="J503" s="85">
        <v>50666.17</v>
      </c>
      <c r="K503" s="85">
        <v>0</v>
      </c>
      <c r="L503" s="85">
        <v>0</v>
      </c>
    </row>
    <row r="504" spans="1:12" s="88" customFormat="1" ht="13.8" x14ac:dyDescent="0.2">
      <c r="A504" s="37" t="s">
        <v>66</v>
      </c>
      <c r="B504" s="16" t="s">
        <v>66</v>
      </c>
      <c r="C504" s="16" t="s">
        <v>1933</v>
      </c>
      <c r="D504" s="16" t="s">
        <v>1934</v>
      </c>
      <c r="E504" s="85">
        <v>100000</v>
      </c>
      <c r="F504" s="85">
        <v>0</v>
      </c>
      <c r="G504" s="85">
        <v>100000</v>
      </c>
      <c r="H504" s="85">
        <v>0</v>
      </c>
      <c r="I504" s="85">
        <v>0</v>
      </c>
      <c r="J504" s="85">
        <v>0</v>
      </c>
      <c r="K504" s="85">
        <v>0</v>
      </c>
      <c r="L504" s="85">
        <v>0</v>
      </c>
    </row>
    <row r="505" spans="1:12" s="88" customFormat="1" ht="13.8" x14ac:dyDescent="0.2">
      <c r="A505" s="37" t="s">
        <v>66</v>
      </c>
      <c r="B505" s="16" t="s">
        <v>66</v>
      </c>
      <c r="C505" s="16" t="s">
        <v>1935</v>
      </c>
      <c r="D505" s="16" t="s">
        <v>1936</v>
      </c>
      <c r="E505" s="85">
        <v>0</v>
      </c>
      <c r="F505" s="85">
        <v>17153.5</v>
      </c>
      <c r="G505" s="85">
        <v>17153.5</v>
      </c>
      <c r="H505" s="85">
        <v>0</v>
      </c>
      <c r="I505" s="85">
        <v>0</v>
      </c>
      <c r="J505" s="85">
        <v>0</v>
      </c>
      <c r="K505" s="85">
        <v>0</v>
      </c>
      <c r="L505" s="85">
        <v>0</v>
      </c>
    </row>
    <row r="506" spans="1:12" s="88" customFormat="1" ht="13.8" x14ac:dyDescent="0.2">
      <c r="A506" s="37" t="s">
        <v>66</v>
      </c>
      <c r="B506" s="16" t="s">
        <v>66</v>
      </c>
      <c r="C506" s="16" t="s">
        <v>1937</v>
      </c>
      <c r="D506" s="16" t="s">
        <v>2523</v>
      </c>
      <c r="E506" s="85">
        <v>0</v>
      </c>
      <c r="F506" s="85">
        <v>22970.06</v>
      </c>
      <c r="G506" s="85">
        <v>22970.06</v>
      </c>
      <c r="H506" s="85">
        <v>22970.06</v>
      </c>
      <c r="I506" s="85">
        <v>22970.06</v>
      </c>
      <c r="J506" s="85">
        <v>22970.06</v>
      </c>
      <c r="K506" s="85">
        <v>100</v>
      </c>
      <c r="L506" s="85">
        <v>0</v>
      </c>
    </row>
    <row r="507" spans="1:12" s="88" customFormat="1" ht="13.8" x14ac:dyDescent="0.2">
      <c r="A507" s="37" t="s">
        <v>66</v>
      </c>
      <c r="B507" s="16" t="s">
        <v>66</v>
      </c>
      <c r="C507" s="16" t="s">
        <v>1938</v>
      </c>
      <c r="D507" s="16" t="s">
        <v>2524</v>
      </c>
      <c r="E507" s="85">
        <v>30000</v>
      </c>
      <c r="F507" s="85">
        <v>-27047.599999999999</v>
      </c>
      <c r="G507" s="85">
        <v>2952.4</v>
      </c>
      <c r="H507" s="85">
        <v>2952.4</v>
      </c>
      <c r="I507" s="85">
        <v>2952.4</v>
      </c>
      <c r="J507" s="85">
        <v>2952.4</v>
      </c>
      <c r="K507" s="85">
        <v>100</v>
      </c>
      <c r="L507" s="85">
        <v>2952.4</v>
      </c>
    </row>
    <row r="508" spans="1:12" s="88" customFormat="1" ht="13.8" x14ac:dyDescent="0.2">
      <c r="A508" s="37" t="s">
        <v>66</v>
      </c>
      <c r="B508" s="16" t="s">
        <v>66</v>
      </c>
      <c r="C508" s="16" t="s">
        <v>1939</v>
      </c>
      <c r="D508" s="16" t="s">
        <v>2525</v>
      </c>
      <c r="E508" s="85">
        <v>0</v>
      </c>
      <c r="F508" s="85">
        <v>1423890.86</v>
      </c>
      <c r="G508" s="85">
        <v>1423890.86</v>
      </c>
      <c r="H508" s="85">
        <v>1423842.97</v>
      </c>
      <c r="I508" s="85">
        <v>1418929.66</v>
      </c>
      <c r="J508" s="85">
        <v>1410135.02</v>
      </c>
      <c r="K508" s="85">
        <v>99.033925956937495</v>
      </c>
      <c r="L508" s="85">
        <v>589188.28</v>
      </c>
    </row>
    <row r="509" spans="1:12" s="88" customFormat="1" ht="13.8" x14ac:dyDescent="0.2">
      <c r="A509" s="37" t="s">
        <v>66</v>
      </c>
      <c r="B509" s="16" t="s">
        <v>66</v>
      </c>
      <c r="C509" s="16" t="s">
        <v>1940</v>
      </c>
      <c r="D509" s="16" t="s">
        <v>1941</v>
      </c>
      <c r="E509" s="85">
        <v>1362012.3</v>
      </c>
      <c r="F509" s="85">
        <v>300000</v>
      </c>
      <c r="G509" s="85">
        <v>1662012.3</v>
      </c>
      <c r="H509" s="85">
        <v>983754.23</v>
      </c>
      <c r="I509" s="85">
        <v>983754.23</v>
      </c>
      <c r="J509" s="85">
        <v>353814.01</v>
      </c>
      <c r="K509" s="85">
        <v>21.288290706392502</v>
      </c>
      <c r="L509" s="85">
        <v>245994.43</v>
      </c>
    </row>
    <row r="510" spans="1:12" s="88" customFormat="1" ht="13.8" x14ac:dyDescent="0.2">
      <c r="A510" s="37" t="s">
        <v>66</v>
      </c>
      <c r="B510" s="16" t="s">
        <v>66</v>
      </c>
      <c r="C510" s="16" t="s">
        <v>1942</v>
      </c>
      <c r="D510" s="16" t="s">
        <v>1943</v>
      </c>
      <c r="E510" s="85">
        <v>200000</v>
      </c>
      <c r="F510" s="85">
        <v>82846.5</v>
      </c>
      <c r="G510" s="85">
        <v>282846.5</v>
      </c>
      <c r="H510" s="85">
        <v>2359.5</v>
      </c>
      <c r="I510" s="85">
        <v>2359.5</v>
      </c>
      <c r="J510" s="85">
        <v>2359.5</v>
      </c>
      <c r="K510" s="85">
        <v>0.83419805442174</v>
      </c>
      <c r="L510" s="85">
        <v>2359.5</v>
      </c>
    </row>
    <row r="511" spans="1:12" s="88" customFormat="1" ht="13.8" x14ac:dyDescent="0.2">
      <c r="A511" s="37" t="s">
        <v>66</v>
      </c>
      <c r="B511" s="16" t="s">
        <v>66</v>
      </c>
      <c r="C511" s="16" t="s">
        <v>1944</v>
      </c>
      <c r="D511" s="16" t="s">
        <v>2526</v>
      </c>
      <c r="E511" s="85">
        <v>0</v>
      </c>
      <c r="F511" s="85">
        <v>16411.580000000002</v>
      </c>
      <c r="G511" s="85">
        <v>16411.580000000002</v>
      </c>
      <c r="H511" s="85">
        <v>16411.580000000002</v>
      </c>
      <c r="I511" s="85">
        <v>16411.580000000002</v>
      </c>
      <c r="J511" s="85">
        <v>16411.57</v>
      </c>
      <c r="K511" s="85">
        <v>99.999939067414601</v>
      </c>
      <c r="L511" s="85">
        <v>5453.46</v>
      </c>
    </row>
    <row r="512" spans="1:12" s="88" customFormat="1" ht="13.8" x14ac:dyDescent="0.2">
      <c r="A512" s="37" t="s">
        <v>66</v>
      </c>
      <c r="B512" s="16" t="s">
        <v>66</v>
      </c>
      <c r="C512" s="16" t="s">
        <v>1945</v>
      </c>
      <c r="D512" s="16" t="s">
        <v>2527</v>
      </c>
      <c r="E512" s="85">
        <v>10000</v>
      </c>
      <c r="F512" s="85">
        <v>0</v>
      </c>
      <c r="G512" s="85">
        <v>10000</v>
      </c>
      <c r="H512" s="85">
        <v>0</v>
      </c>
      <c r="I512" s="85">
        <v>0</v>
      </c>
      <c r="J512" s="85">
        <v>0</v>
      </c>
      <c r="K512" s="85">
        <v>0</v>
      </c>
      <c r="L512" s="85">
        <v>0</v>
      </c>
    </row>
    <row r="513" spans="1:12" s="88" customFormat="1" ht="13.8" x14ac:dyDescent="0.2">
      <c r="A513" s="37" t="s">
        <v>66</v>
      </c>
      <c r="B513" s="16" t="s">
        <v>66</v>
      </c>
      <c r="C513" s="16" t="s">
        <v>1946</v>
      </c>
      <c r="D513" s="16" t="s">
        <v>2528</v>
      </c>
      <c r="E513" s="85">
        <v>0</v>
      </c>
      <c r="F513" s="85">
        <v>31548.58</v>
      </c>
      <c r="G513" s="85">
        <v>31548.58</v>
      </c>
      <c r="H513" s="85">
        <v>31548.58</v>
      </c>
      <c r="I513" s="85">
        <v>31548.58</v>
      </c>
      <c r="J513" s="85">
        <v>31548.58</v>
      </c>
      <c r="K513" s="85">
        <v>100</v>
      </c>
      <c r="L513" s="85">
        <v>31548.58</v>
      </c>
    </row>
    <row r="514" spans="1:12" s="88" customFormat="1" ht="13.8" x14ac:dyDescent="0.2">
      <c r="A514" s="37" t="s">
        <v>66</v>
      </c>
      <c r="B514" s="16" t="s">
        <v>66</v>
      </c>
      <c r="C514" s="16" t="s">
        <v>1947</v>
      </c>
      <c r="D514" s="16" t="s">
        <v>1948</v>
      </c>
      <c r="E514" s="85">
        <v>560000</v>
      </c>
      <c r="F514" s="85">
        <v>0</v>
      </c>
      <c r="G514" s="85">
        <v>560000</v>
      </c>
      <c r="H514" s="85">
        <v>61812.61</v>
      </c>
      <c r="I514" s="85">
        <v>61812.61</v>
      </c>
      <c r="J514" s="85">
        <v>61812.61</v>
      </c>
      <c r="K514" s="85">
        <v>11.037966071428601</v>
      </c>
      <c r="L514" s="85">
        <v>5989.5</v>
      </c>
    </row>
    <row r="515" spans="1:12" s="88" customFormat="1" ht="13.8" x14ac:dyDescent="0.2">
      <c r="A515" s="37" t="s">
        <v>66</v>
      </c>
      <c r="B515" s="16" t="s">
        <v>66</v>
      </c>
      <c r="C515" s="16" t="s">
        <v>1949</v>
      </c>
      <c r="D515" s="16" t="s">
        <v>1950</v>
      </c>
      <c r="E515" s="85">
        <v>0</v>
      </c>
      <c r="F515" s="85">
        <v>0</v>
      </c>
      <c r="G515" s="85">
        <v>0</v>
      </c>
      <c r="H515" s="85">
        <v>71543.25</v>
      </c>
      <c r="I515" s="85">
        <v>71543.25</v>
      </c>
      <c r="J515" s="85">
        <v>71543.25</v>
      </c>
      <c r="K515" s="85">
        <v>0</v>
      </c>
      <c r="L515" s="85">
        <v>71543.25</v>
      </c>
    </row>
    <row r="516" spans="1:12" s="88" customFormat="1" ht="13.8" x14ac:dyDescent="0.2">
      <c r="A516" s="37" t="s">
        <v>66</v>
      </c>
      <c r="B516" s="16" t="s">
        <v>66</v>
      </c>
      <c r="C516" s="16" t="s">
        <v>1951</v>
      </c>
      <c r="D516" s="16" t="s">
        <v>1952</v>
      </c>
      <c r="E516" s="85">
        <v>0</v>
      </c>
      <c r="F516" s="85">
        <v>0</v>
      </c>
      <c r="G516" s="85">
        <v>0</v>
      </c>
      <c r="H516" s="85">
        <v>0</v>
      </c>
      <c r="I516" s="85">
        <v>0</v>
      </c>
      <c r="J516" s="85">
        <v>0</v>
      </c>
      <c r="K516" s="85">
        <v>0</v>
      </c>
      <c r="L516" s="85">
        <v>0</v>
      </c>
    </row>
    <row r="517" spans="1:12" s="88" customFormat="1" ht="13.8" x14ac:dyDescent="0.2">
      <c r="A517" s="37" t="s">
        <v>66</v>
      </c>
      <c r="B517" s="16" t="s">
        <v>66</v>
      </c>
      <c r="C517" s="16" t="s">
        <v>1953</v>
      </c>
      <c r="D517" s="16" t="s">
        <v>2529</v>
      </c>
      <c r="E517" s="85">
        <v>50000</v>
      </c>
      <c r="F517" s="85">
        <v>17490.59</v>
      </c>
      <c r="G517" s="85">
        <v>67490.59</v>
      </c>
      <c r="H517" s="85">
        <v>67490.59</v>
      </c>
      <c r="I517" s="85">
        <v>67490.59</v>
      </c>
      <c r="J517" s="85">
        <v>67490.59</v>
      </c>
      <c r="K517" s="85">
        <v>100</v>
      </c>
      <c r="L517" s="85">
        <v>6990.59</v>
      </c>
    </row>
    <row r="518" spans="1:12" s="88" customFormat="1" ht="13.8" x14ac:dyDescent="0.2">
      <c r="A518" s="37" t="s">
        <v>66</v>
      </c>
      <c r="B518" s="16" t="s">
        <v>66</v>
      </c>
      <c r="C518" s="16" t="s">
        <v>1954</v>
      </c>
      <c r="D518" s="16" t="s">
        <v>1955</v>
      </c>
      <c r="E518" s="85">
        <v>0</v>
      </c>
      <c r="F518" s="85">
        <v>0</v>
      </c>
      <c r="G518" s="85">
        <v>0</v>
      </c>
      <c r="H518" s="85">
        <v>2350</v>
      </c>
      <c r="I518" s="85">
        <v>2350</v>
      </c>
      <c r="J518" s="85">
        <v>2350</v>
      </c>
      <c r="K518" s="85">
        <v>0</v>
      </c>
      <c r="L518" s="85">
        <v>0</v>
      </c>
    </row>
    <row r="519" spans="1:12" s="88" customFormat="1" ht="13.8" x14ac:dyDescent="0.2">
      <c r="A519" s="37" t="s">
        <v>66</v>
      </c>
      <c r="B519" s="16" t="s">
        <v>66</v>
      </c>
      <c r="C519" s="16" t="s">
        <v>1956</v>
      </c>
      <c r="D519" s="16" t="s">
        <v>1957</v>
      </c>
      <c r="E519" s="85">
        <v>100000</v>
      </c>
      <c r="F519" s="85">
        <v>60000</v>
      </c>
      <c r="G519" s="85">
        <v>160000</v>
      </c>
      <c r="H519" s="85">
        <v>0</v>
      </c>
      <c r="I519" s="85">
        <v>0</v>
      </c>
      <c r="J519" s="85">
        <v>0</v>
      </c>
      <c r="K519" s="85">
        <v>0</v>
      </c>
      <c r="L519" s="85">
        <v>0</v>
      </c>
    </row>
    <row r="520" spans="1:12" s="88" customFormat="1" ht="13.8" x14ac:dyDescent="0.2">
      <c r="A520" s="37" t="s">
        <v>66</v>
      </c>
      <c r="B520" s="16" t="s">
        <v>66</v>
      </c>
      <c r="C520" s="16" t="s">
        <v>1958</v>
      </c>
      <c r="D520" s="16" t="s">
        <v>2530</v>
      </c>
      <c r="E520" s="85">
        <v>0</v>
      </c>
      <c r="F520" s="85">
        <v>23811.87</v>
      </c>
      <c r="G520" s="85">
        <v>23811.87</v>
      </c>
      <c r="H520" s="85">
        <v>23811.87</v>
      </c>
      <c r="I520" s="85">
        <v>23811.87</v>
      </c>
      <c r="J520" s="85">
        <v>23811.87</v>
      </c>
      <c r="K520" s="85">
        <v>100</v>
      </c>
      <c r="L520" s="85">
        <v>23811.87</v>
      </c>
    </row>
    <row r="521" spans="1:12" s="88" customFormat="1" ht="13.8" x14ac:dyDescent="0.2">
      <c r="A521" s="37" t="s">
        <v>66</v>
      </c>
      <c r="B521" s="16" t="s">
        <v>66</v>
      </c>
      <c r="C521" s="16" t="s">
        <v>1959</v>
      </c>
      <c r="D521" s="16" t="s">
        <v>2531</v>
      </c>
      <c r="E521" s="85">
        <v>3460156.97</v>
      </c>
      <c r="F521" s="85">
        <v>93042.31</v>
      </c>
      <c r="G521" s="85">
        <v>3553199.28</v>
      </c>
      <c r="H521" s="85">
        <v>3553199.28</v>
      </c>
      <c r="I521" s="85">
        <v>3553199.28</v>
      </c>
      <c r="J521" s="85">
        <v>3553199.26</v>
      </c>
      <c r="K521" s="85">
        <v>99.999999437127002</v>
      </c>
      <c r="L521" s="85">
        <v>2230934.06</v>
      </c>
    </row>
    <row r="522" spans="1:12" s="88" customFormat="1" ht="13.8" x14ac:dyDescent="0.2">
      <c r="A522" s="37" t="s">
        <v>66</v>
      </c>
      <c r="B522" s="16" t="s">
        <v>66</v>
      </c>
      <c r="C522" s="16" t="s">
        <v>1960</v>
      </c>
      <c r="D522" s="16" t="s">
        <v>1961</v>
      </c>
      <c r="E522" s="85">
        <v>85000</v>
      </c>
      <c r="F522" s="85">
        <v>0</v>
      </c>
      <c r="G522" s="85">
        <v>85000</v>
      </c>
      <c r="H522" s="85">
        <v>0</v>
      </c>
      <c r="I522" s="85">
        <v>0</v>
      </c>
      <c r="J522" s="85">
        <v>0</v>
      </c>
      <c r="K522" s="85">
        <v>0</v>
      </c>
      <c r="L522" s="85">
        <v>0</v>
      </c>
    </row>
    <row r="523" spans="1:12" s="88" customFormat="1" ht="13.8" x14ac:dyDescent="0.2">
      <c r="A523" s="37" t="s">
        <v>66</v>
      </c>
      <c r="B523" s="16" t="s">
        <v>66</v>
      </c>
      <c r="C523" s="16" t="s">
        <v>1962</v>
      </c>
      <c r="D523" s="16" t="s">
        <v>2532</v>
      </c>
      <c r="E523" s="85">
        <v>0</v>
      </c>
      <c r="F523" s="85">
        <v>120809.3</v>
      </c>
      <c r="G523" s="85">
        <v>120809.3</v>
      </c>
      <c r="H523" s="85">
        <v>120809.3</v>
      </c>
      <c r="I523" s="85">
        <v>120809.3</v>
      </c>
      <c r="J523" s="85">
        <v>120809.3</v>
      </c>
      <c r="K523" s="85">
        <v>100</v>
      </c>
      <c r="L523" s="85">
        <v>0</v>
      </c>
    </row>
    <row r="524" spans="1:12" s="88" customFormat="1" ht="13.8" x14ac:dyDescent="0.2">
      <c r="A524" s="37" t="s">
        <v>66</v>
      </c>
      <c r="B524" s="16" t="s">
        <v>66</v>
      </c>
      <c r="C524" s="16" t="s">
        <v>1963</v>
      </c>
      <c r="D524" s="16" t="s">
        <v>1964</v>
      </c>
      <c r="E524" s="85">
        <v>82000</v>
      </c>
      <c r="F524" s="85">
        <v>0</v>
      </c>
      <c r="G524" s="85">
        <v>82000</v>
      </c>
      <c r="H524" s="85">
        <v>71914.460000000006</v>
      </c>
      <c r="I524" s="85">
        <v>71914.460000000006</v>
      </c>
      <c r="J524" s="85">
        <v>71914.460000000006</v>
      </c>
      <c r="K524" s="85">
        <v>87.700560975609804</v>
      </c>
      <c r="L524" s="85">
        <v>71914.460000000006</v>
      </c>
    </row>
    <row r="525" spans="1:12" s="88" customFormat="1" ht="13.8" x14ac:dyDescent="0.2">
      <c r="A525" s="37" t="s">
        <v>66</v>
      </c>
      <c r="B525" s="16" t="s">
        <v>66</v>
      </c>
      <c r="C525" s="16" t="s">
        <v>1965</v>
      </c>
      <c r="D525" s="16" t="s">
        <v>2533</v>
      </c>
      <c r="E525" s="85">
        <v>0</v>
      </c>
      <c r="F525" s="85">
        <v>146774.49</v>
      </c>
      <c r="G525" s="85">
        <v>146774.49</v>
      </c>
      <c r="H525" s="85">
        <v>146774.48000000001</v>
      </c>
      <c r="I525" s="85">
        <v>146774.48000000001</v>
      </c>
      <c r="J525" s="85">
        <v>146774.48000000001</v>
      </c>
      <c r="K525" s="85">
        <v>99.999993186826998</v>
      </c>
      <c r="L525" s="85">
        <v>145453.72</v>
      </c>
    </row>
    <row r="526" spans="1:12" s="88" customFormat="1" ht="13.8" x14ac:dyDescent="0.2">
      <c r="A526" s="37" t="s">
        <v>66</v>
      </c>
      <c r="B526" s="16" t="s">
        <v>66</v>
      </c>
      <c r="C526" s="16" t="s">
        <v>1966</v>
      </c>
      <c r="D526" s="16" t="s">
        <v>1967</v>
      </c>
      <c r="E526" s="85">
        <v>0</v>
      </c>
      <c r="F526" s="85">
        <v>0</v>
      </c>
      <c r="G526" s="85">
        <v>0</v>
      </c>
      <c r="H526" s="85">
        <v>4961</v>
      </c>
      <c r="I526" s="85">
        <v>4961</v>
      </c>
      <c r="J526" s="85">
        <v>4961</v>
      </c>
      <c r="K526" s="85">
        <v>0</v>
      </c>
      <c r="L526" s="85">
        <v>4961</v>
      </c>
    </row>
    <row r="527" spans="1:12" s="88" customFormat="1" ht="13.8" x14ac:dyDescent="0.2">
      <c r="A527" s="37" t="s">
        <v>66</v>
      </c>
      <c r="B527" s="16" t="s">
        <v>66</v>
      </c>
      <c r="C527" s="16" t="s">
        <v>1968</v>
      </c>
      <c r="D527" s="16" t="s">
        <v>1969</v>
      </c>
      <c r="E527" s="85">
        <v>15000</v>
      </c>
      <c r="F527" s="85">
        <v>0</v>
      </c>
      <c r="G527" s="85">
        <v>15000</v>
      </c>
      <c r="H527" s="85">
        <v>40900</v>
      </c>
      <c r="I527" s="85">
        <v>18830.89</v>
      </c>
      <c r="J527" s="85">
        <v>18830.89</v>
      </c>
      <c r="K527" s="85">
        <v>125.539266666667</v>
      </c>
      <c r="L527" s="85">
        <v>0</v>
      </c>
    </row>
    <row r="528" spans="1:12" s="88" customFormat="1" ht="13.8" x14ac:dyDescent="0.2">
      <c r="A528" s="37" t="s">
        <v>66</v>
      </c>
      <c r="B528" s="16" t="s">
        <v>66</v>
      </c>
      <c r="C528" s="16" t="s">
        <v>1970</v>
      </c>
      <c r="D528" s="16" t="s">
        <v>1283</v>
      </c>
      <c r="E528" s="85">
        <v>2586574</v>
      </c>
      <c r="F528" s="85">
        <v>2571574</v>
      </c>
      <c r="G528" s="85">
        <v>5158148</v>
      </c>
      <c r="H528" s="85">
        <v>992040.27</v>
      </c>
      <c r="I528" s="85">
        <v>992040.27</v>
      </c>
      <c r="J528" s="85">
        <v>982012.89</v>
      </c>
      <c r="K528" s="85">
        <v>19.0380906092652</v>
      </c>
      <c r="L528" s="85">
        <v>626319.44999999995</v>
      </c>
    </row>
    <row r="529" spans="1:12" s="88" customFormat="1" ht="13.8" x14ac:dyDescent="0.2">
      <c r="A529" s="37" t="s">
        <v>66</v>
      </c>
      <c r="B529" s="16" t="s">
        <v>66</v>
      </c>
      <c r="C529" s="16" t="s">
        <v>1971</v>
      </c>
      <c r="D529" s="16" t="s">
        <v>1972</v>
      </c>
      <c r="E529" s="85">
        <v>4759787.05</v>
      </c>
      <c r="F529" s="85">
        <v>44131.35</v>
      </c>
      <c r="G529" s="85">
        <v>4803918.4000000004</v>
      </c>
      <c r="H529" s="85">
        <v>4803918.4000000004</v>
      </c>
      <c r="I529" s="85">
        <v>4803918.4000000004</v>
      </c>
      <c r="J529" s="85">
        <v>4803918.4000000004</v>
      </c>
      <c r="K529" s="85">
        <v>100</v>
      </c>
      <c r="L529" s="85">
        <v>3227945.22</v>
      </c>
    </row>
    <row r="530" spans="1:12" s="88" customFormat="1" ht="13.8" x14ac:dyDescent="0.2">
      <c r="A530" s="37" t="s">
        <v>66</v>
      </c>
      <c r="B530" s="16" t="s">
        <v>66</v>
      </c>
      <c r="C530" s="16" t="s">
        <v>1973</v>
      </c>
      <c r="D530" s="16" t="s">
        <v>1974</v>
      </c>
      <c r="E530" s="85">
        <v>1223533.6100000001</v>
      </c>
      <c r="F530" s="85">
        <v>95605.57</v>
      </c>
      <c r="G530" s="85">
        <v>1319139.18</v>
      </c>
      <c r="H530" s="85">
        <v>1319139.18</v>
      </c>
      <c r="I530" s="85">
        <v>1319139.18</v>
      </c>
      <c r="J530" s="85">
        <v>1319139.17</v>
      </c>
      <c r="K530" s="85">
        <v>99.999999241929899</v>
      </c>
      <c r="L530" s="85">
        <v>1218955.3999999999</v>
      </c>
    </row>
    <row r="531" spans="1:12" s="88" customFormat="1" ht="13.8" x14ac:dyDescent="0.2">
      <c r="A531" s="37" t="s">
        <v>66</v>
      </c>
      <c r="B531" s="16" t="s">
        <v>66</v>
      </c>
      <c r="C531" s="16" t="s">
        <v>1975</v>
      </c>
      <c r="D531" s="16" t="s">
        <v>1976</v>
      </c>
      <c r="E531" s="85">
        <v>0</v>
      </c>
      <c r="F531" s="85">
        <v>0</v>
      </c>
      <c r="G531" s="85">
        <v>0</v>
      </c>
      <c r="H531" s="85">
        <v>4997.3</v>
      </c>
      <c r="I531" s="85">
        <v>4997.3</v>
      </c>
      <c r="J531" s="85">
        <v>4997.3</v>
      </c>
      <c r="K531" s="85">
        <v>0</v>
      </c>
      <c r="L531" s="85">
        <v>4997.3</v>
      </c>
    </row>
    <row r="532" spans="1:12" s="88" customFormat="1" ht="13.8" x14ac:dyDescent="0.2">
      <c r="A532" s="37" t="s">
        <v>66</v>
      </c>
      <c r="B532" s="16" t="s">
        <v>66</v>
      </c>
      <c r="C532" s="16" t="s">
        <v>1977</v>
      </c>
      <c r="D532" s="16" t="s">
        <v>2534</v>
      </c>
      <c r="E532" s="85">
        <v>0</v>
      </c>
      <c r="F532" s="85">
        <v>254.61</v>
      </c>
      <c r="G532" s="85">
        <v>254.61</v>
      </c>
      <c r="H532" s="85">
        <v>254.61</v>
      </c>
      <c r="I532" s="85">
        <v>254.61</v>
      </c>
      <c r="J532" s="85">
        <v>254.61</v>
      </c>
      <c r="K532" s="85">
        <v>100</v>
      </c>
      <c r="L532" s="85">
        <v>254.61</v>
      </c>
    </row>
    <row r="533" spans="1:12" s="88" customFormat="1" ht="13.8" x14ac:dyDescent="0.2">
      <c r="A533" s="37" t="s">
        <v>66</v>
      </c>
      <c r="B533" s="16" t="s">
        <v>66</v>
      </c>
      <c r="C533" s="16" t="s">
        <v>1978</v>
      </c>
      <c r="D533" s="16" t="s">
        <v>1979</v>
      </c>
      <c r="E533" s="85">
        <v>40000</v>
      </c>
      <c r="F533" s="85">
        <v>-40000</v>
      </c>
      <c r="G533" s="85">
        <v>0</v>
      </c>
      <c r="H533" s="85">
        <v>0</v>
      </c>
      <c r="I533" s="85">
        <v>0</v>
      </c>
      <c r="J533" s="85">
        <v>0</v>
      </c>
      <c r="K533" s="85">
        <v>0</v>
      </c>
      <c r="L533" s="85">
        <v>0</v>
      </c>
    </row>
    <row r="534" spans="1:12" s="88" customFormat="1" ht="13.8" x14ac:dyDescent="0.2">
      <c r="A534" s="37" t="s">
        <v>66</v>
      </c>
      <c r="B534" s="16" t="s">
        <v>66</v>
      </c>
      <c r="C534" s="16" t="s">
        <v>1980</v>
      </c>
      <c r="D534" s="16" t="s">
        <v>1981</v>
      </c>
      <c r="E534" s="85">
        <v>100000</v>
      </c>
      <c r="F534" s="85">
        <v>37610.69</v>
      </c>
      <c r="G534" s="85">
        <v>137610.69</v>
      </c>
      <c r="H534" s="85">
        <v>99280.59</v>
      </c>
      <c r="I534" s="85">
        <v>99280.59</v>
      </c>
      <c r="J534" s="85">
        <v>99280.59</v>
      </c>
      <c r="K534" s="85">
        <v>72.145986623568305</v>
      </c>
      <c r="L534" s="85">
        <v>80456.11</v>
      </c>
    </row>
    <row r="535" spans="1:12" s="88" customFormat="1" ht="13.8" x14ac:dyDescent="0.2">
      <c r="A535" s="37" t="s">
        <v>66</v>
      </c>
      <c r="B535" s="16" t="s">
        <v>66</v>
      </c>
      <c r="C535" s="16" t="s">
        <v>1982</v>
      </c>
      <c r="D535" s="16" t="s">
        <v>1983</v>
      </c>
      <c r="E535" s="85">
        <v>0</v>
      </c>
      <c r="F535" s="85">
        <v>0</v>
      </c>
      <c r="G535" s="85">
        <v>0</v>
      </c>
      <c r="H535" s="85">
        <v>0</v>
      </c>
      <c r="I535" s="85">
        <v>0</v>
      </c>
      <c r="J535" s="85">
        <v>0</v>
      </c>
      <c r="K535" s="85">
        <v>0</v>
      </c>
      <c r="L535" s="85">
        <v>0</v>
      </c>
    </row>
    <row r="536" spans="1:12" s="88" customFormat="1" ht="13.8" x14ac:dyDescent="0.2">
      <c r="A536" s="37" t="s">
        <v>66</v>
      </c>
      <c r="B536" s="16" t="s">
        <v>66</v>
      </c>
      <c r="C536" s="16" t="s">
        <v>1984</v>
      </c>
      <c r="D536" s="16" t="s">
        <v>1985</v>
      </c>
      <c r="E536" s="85">
        <v>0</v>
      </c>
      <c r="F536" s="85">
        <v>2127.1799999999998</v>
      </c>
      <c r="G536" s="85">
        <v>2127.1799999999998</v>
      </c>
      <c r="H536" s="85">
        <v>2127.1799999999998</v>
      </c>
      <c r="I536" s="85">
        <v>2127.1799999999998</v>
      </c>
      <c r="J536" s="85">
        <v>2127.1799999999998</v>
      </c>
      <c r="K536" s="85">
        <v>100</v>
      </c>
      <c r="L536" s="85">
        <v>2127.1799999999998</v>
      </c>
    </row>
    <row r="537" spans="1:12" s="88" customFormat="1" ht="13.8" x14ac:dyDescent="0.2">
      <c r="A537" s="37" t="s">
        <v>66</v>
      </c>
      <c r="B537" s="16" t="s">
        <v>66</v>
      </c>
      <c r="C537" s="16" t="s">
        <v>1986</v>
      </c>
      <c r="D537" s="16" t="s">
        <v>1987</v>
      </c>
      <c r="E537" s="85">
        <v>1080000</v>
      </c>
      <c r="F537" s="85">
        <v>0</v>
      </c>
      <c r="G537" s="85">
        <v>1080000</v>
      </c>
      <c r="H537" s="85">
        <v>1076660.57</v>
      </c>
      <c r="I537" s="85">
        <v>851733.1</v>
      </c>
      <c r="J537" s="85">
        <v>848774.65</v>
      </c>
      <c r="K537" s="85">
        <v>78.590245370370397</v>
      </c>
      <c r="L537" s="85">
        <v>844727.2</v>
      </c>
    </row>
    <row r="538" spans="1:12" s="88" customFormat="1" ht="13.8" x14ac:dyDescent="0.2">
      <c r="A538" s="37" t="s">
        <v>66</v>
      </c>
      <c r="B538" s="16" t="s">
        <v>66</v>
      </c>
      <c r="C538" s="16" t="s">
        <v>1988</v>
      </c>
      <c r="D538" s="16" t="s">
        <v>1989</v>
      </c>
      <c r="E538" s="85">
        <v>0</v>
      </c>
      <c r="F538" s="85">
        <v>5120.9799999999996</v>
      </c>
      <c r="G538" s="85">
        <v>5120.9799999999996</v>
      </c>
      <c r="H538" s="85">
        <v>5120.96</v>
      </c>
      <c r="I538" s="85">
        <v>5120.96</v>
      </c>
      <c r="J538" s="85">
        <v>5120.96</v>
      </c>
      <c r="K538" s="85">
        <v>99.999609449753805</v>
      </c>
      <c r="L538" s="85">
        <v>5120.96</v>
      </c>
    </row>
    <row r="539" spans="1:12" s="88" customFormat="1" ht="13.8" x14ac:dyDescent="0.2">
      <c r="A539" s="37" t="s">
        <v>66</v>
      </c>
      <c r="B539" s="16" t="s">
        <v>66</v>
      </c>
      <c r="C539" s="16" t="s">
        <v>1990</v>
      </c>
      <c r="D539" s="16" t="s">
        <v>1991</v>
      </c>
      <c r="E539" s="85">
        <v>40000</v>
      </c>
      <c r="F539" s="85">
        <v>16265</v>
      </c>
      <c r="G539" s="85">
        <v>56265</v>
      </c>
      <c r="H539" s="85">
        <v>56265</v>
      </c>
      <c r="I539" s="85">
        <v>56265</v>
      </c>
      <c r="J539" s="85">
        <v>56265</v>
      </c>
      <c r="K539" s="85">
        <v>100</v>
      </c>
      <c r="L539" s="85">
        <v>0</v>
      </c>
    </row>
    <row r="540" spans="1:12" s="88" customFormat="1" ht="13.8" x14ac:dyDescent="0.2">
      <c r="A540" s="37" t="s">
        <v>66</v>
      </c>
      <c r="B540" s="16" t="s">
        <v>66</v>
      </c>
      <c r="C540" s="16" t="s">
        <v>1992</v>
      </c>
      <c r="D540" s="16" t="s">
        <v>1993</v>
      </c>
      <c r="E540" s="85">
        <v>40000</v>
      </c>
      <c r="F540" s="85">
        <v>51236.83</v>
      </c>
      <c r="G540" s="85">
        <v>91236.83</v>
      </c>
      <c r="H540" s="85">
        <v>91126.31</v>
      </c>
      <c r="I540" s="85">
        <v>91126.31</v>
      </c>
      <c r="J540" s="85">
        <v>91126.31</v>
      </c>
      <c r="K540" s="85">
        <v>99.8788647084735</v>
      </c>
      <c r="L540" s="85">
        <v>5821.31</v>
      </c>
    </row>
    <row r="541" spans="1:12" s="88" customFormat="1" ht="13.8" x14ac:dyDescent="0.2">
      <c r="A541" s="37" t="s">
        <v>66</v>
      </c>
      <c r="B541" s="16" t="s">
        <v>66</v>
      </c>
      <c r="C541" s="16" t="s">
        <v>1994</v>
      </c>
      <c r="D541" s="16" t="s">
        <v>1995</v>
      </c>
      <c r="E541" s="85">
        <v>0</v>
      </c>
      <c r="F541" s="85">
        <v>7653.27</v>
      </c>
      <c r="G541" s="85">
        <v>7653.27</v>
      </c>
      <c r="H541" s="85">
        <v>7653.27</v>
      </c>
      <c r="I541" s="85">
        <v>7653.27</v>
      </c>
      <c r="J541" s="85">
        <v>7653.27</v>
      </c>
      <c r="K541" s="85">
        <v>100</v>
      </c>
      <c r="L541" s="85">
        <v>7653.27</v>
      </c>
    </row>
    <row r="542" spans="1:12" s="88" customFormat="1" ht="13.8" x14ac:dyDescent="0.2">
      <c r="A542" s="37" t="s">
        <v>66</v>
      </c>
      <c r="B542" s="16" t="s">
        <v>66</v>
      </c>
      <c r="C542" s="16" t="s">
        <v>1996</v>
      </c>
      <c r="D542" s="16" t="s">
        <v>1997</v>
      </c>
      <c r="E542" s="85">
        <v>0</v>
      </c>
      <c r="F542" s="85">
        <v>0</v>
      </c>
      <c r="G542" s="85">
        <v>0</v>
      </c>
      <c r="H542" s="85">
        <v>30119.66</v>
      </c>
      <c r="I542" s="85">
        <v>30119.66</v>
      </c>
      <c r="J542" s="85">
        <v>30119.66</v>
      </c>
      <c r="K542" s="85">
        <v>0</v>
      </c>
      <c r="L542" s="85">
        <v>15970.62</v>
      </c>
    </row>
    <row r="543" spans="1:12" s="88" customFormat="1" ht="13.8" x14ac:dyDescent="0.2">
      <c r="A543" s="37" t="s">
        <v>66</v>
      </c>
      <c r="B543" s="16" t="s">
        <v>66</v>
      </c>
      <c r="C543" s="16" t="s">
        <v>1998</v>
      </c>
      <c r="D543" s="16" t="s">
        <v>1999</v>
      </c>
      <c r="E543" s="85">
        <v>0</v>
      </c>
      <c r="F543" s="85">
        <v>0</v>
      </c>
      <c r="G543" s="85">
        <v>0</v>
      </c>
      <c r="H543" s="85">
        <v>4700.6000000000004</v>
      </c>
      <c r="I543" s="85">
        <v>4700.6000000000004</v>
      </c>
      <c r="J543" s="85">
        <v>4700.6000000000004</v>
      </c>
      <c r="K543" s="85">
        <v>0</v>
      </c>
      <c r="L543" s="85">
        <v>4700.6000000000004</v>
      </c>
    </row>
    <row r="544" spans="1:12" s="88" customFormat="1" ht="13.8" x14ac:dyDescent="0.2">
      <c r="A544" s="37" t="s">
        <v>66</v>
      </c>
      <c r="B544" s="16" t="s">
        <v>66</v>
      </c>
      <c r="C544" s="16" t="s">
        <v>2000</v>
      </c>
      <c r="D544" s="16" t="s">
        <v>2001</v>
      </c>
      <c r="E544" s="85">
        <v>25000</v>
      </c>
      <c r="F544" s="85">
        <v>0</v>
      </c>
      <c r="G544" s="85">
        <v>25000</v>
      </c>
      <c r="H544" s="85">
        <v>10750.85</v>
      </c>
      <c r="I544" s="85">
        <v>10750.85</v>
      </c>
      <c r="J544" s="85">
        <v>10750.85</v>
      </c>
      <c r="K544" s="85">
        <v>43.003399999999999</v>
      </c>
      <c r="L544" s="85">
        <v>5680.95</v>
      </c>
    </row>
    <row r="545" spans="1:12" s="88" customFormat="1" ht="13.8" x14ac:dyDescent="0.2">
      <c r="A545" s="37" t="s">
        <v>66</v>
      </c>
      <c r="B545" s="16" t="s">
        <v>66</v>
      </c>
      <c r="C545" s="16" t="s">
        <v>2002</v>
      </c>
      <c r="D545" s="16" t="s">
        <v>2003</v>
      </c>
      <c r="E545" s="85">
        <v>200000</v>
      </c>
      <c r="F545" s="85">
        <v>928804.05</v>
      </c>
      <c r="G545" s="85">
        <v>1128804.05</v>
      </c>
      <c r="H545" s="85">
        <v>96234.15</v>
      </c>
      <c r="I545" s="85">
        <v>96234.15</v>
      </c>
      <c r="J545" s="85">
        <v>96234.15</v>
      </c>
      <c r="K545" s="85">
        <v>8.5253193412975392</v>
      </c>
      <c r="L545" s="85">
        <v>75252.66</v>
      </c>
    </row>
    <row r="546" spans="1:12" s="88" customFormat="1" ht="13.8" x14ac:dyDescent="0.2">
      <c r="A546" s="37" t="s">
        <v>66</v>
      </c>
      <c r="B546" s="16" t="s">
        <v>66</v>
      </c>
      <c r="C546" s="16" t="s">
        <v>2004</v>
      </c>
      <c r="D546" s="16" t="s">
        <v>2005</v>
      </c>
      <c r="E546" s="85">
        <v>0</v>
      </c>
      <c r="F546" s="85">
        <v>0</v>
      </c>
      <c r="G546" s="85">
        <v>0</v>
      </c>
      <c r="H546" s="85">
        <v>125918.78</v>
      </c>
      <c r="I546" s="85">
        <v>125918.78</v>
      </c>
      <c r="J546" s="85">
        <v>125055.14</v>
      </c>
      <c r="K546" s="85">
        <v>0</v>
      </c>
      <c r="L546" s="85">
        <v>125055.14</v>
      </c>
    </row>
    <row r="547" spans="1:12" s="88" customFormat="1" ht="13.8" x14ac:dyDescent="0.2">
      <c r="A547" s="37" t="s">
        <v>66</v>
      </c>
      <c r="B547" s="16" t="s">
        <v>66</v>
      </c>
      <c r="C547" s="16" t="s">
        <v>2006</v>
      </c>
      <c r="D547" s="16" t="s">
        <v>2007</v>
      </c>
      <c r="E547" s="85">
        <v>0</v>
      </c>
      <c r="F547" s="85">
        <v>5000</v>
      </c>
      <c r="G547" s="85">
        <v>5000</v>
      </c>
      <c r="H547" s="85">
        <v>1120</v>
      </c>
      <c r="I547" s="85">
        <v>1120</v>
      </c>
      <c r="J547" s="85">
        <v>1120</v>
      </c>
      <c r="K547" s="85">
        <v>22.4</v>
      </c>
      <c r="L547" s="85">
        <v>0</v>
      </c>
    </row>
    <row r="548" spans="1:12" s="88" customFormat="1" ht="13.8" x14ac:dyDescent="0.2">
      <c r="A548" s="37" t="s">
        <v>66</v>
      </c>
      <c r="B548" s="16" t="s">
        <v>66</v>
      </c>
      <c r="C548" s="16" t="s">
        <v>2008</v>
      </c>
      <c r="D548" s="16" t="s">
        <v>2009</v>
      </c>
      <c r="E548" s="85">
        <v>1863425.37</v>
      </c>
      <c r="F548" s="85">
        <v>51005.01</v>
      </c>
      <c r="G548" s="85">
        <v>1914430.38</v>
      </c>
      <c r="H548" s="85">
        <v>1914430.38</v>
      </c>
      <c r="I548" s="85">
        <v>1914430.38</v>
      </c>
      <c r="J548" s="85">
        <v>1914430.38</v>
      </c>
      <c r="K548" s="85">
        <v>100</v>
      </c>
      <c r="L548" s="85">
        <v>1866672.02</v>
      </c>
    </row>
    <row r="549" spans="1:12" s="88" customFormat="1" ht="13.8" x14ac:dyDescent="0.2">
      <c r="A549" s="37" t="s">
        <v>66</v>
      </c>
      <c r="B549" s="16" t="s">
        <v>66</v>
      </c>
      <c r="C549" s="16" t="s">
        <v>2010</v>
      </c>
      <c r="D549" s="16" t="s">
        <v>2011</v>
      </c>
      <c r="E549" s="85">
        <v>118072.51</v>
      </c>
      <c r="F549" s="85">
        <v>0</v>
      </c>
      <c r="G549" s="85">
        <v>118072.51</v>
      </c>
      <c r="H549" s="85">
        <v>0</v>
      </c>
      <c r="I549" s="85">
        <v>0</v>
      </c>
      <c r="J549" s="85">
        <v>0</v>
      </c>
      <c r="K549" s="85">
        <v>0</v>
      </c>
      <c r="L549" s="85">
        <v>0</v>
      </c>
    </row>
    <row r="550" spans="1:12" s="88" customFormat="1" ht="13.8" x14ac:dyDescent="0.2">
      <c r="A550" s="37" t="s">
        <v>66</v>
      </c>
      <c r="B550" s="16" t="s">
        <v>66</v>
      </c>
      <c r="C550" s="16" t="s">
        <v>2012</v>
      </c>
      <c r="D550" s="16" t="s">
        <v>2013</v>
      </c>
      <c r="E550" s="85">
        <v>0</v>
      </c>
      <c r="F550" s="85">
        <v>0</v>
      </c>
      <c r="G550" s="85">
        <v>0</v>
      </c>
      <c r="H550" s="85">
        <v>103.53</v>
      </c>
      <c r="I550" s="85">
        <v>103.53</v>
      </c>
      <c r="J550" s="85">
        <v>103.53</v>
      </c>
      <c r="K550" s="85">
        <v>0</v>
      </c>
      <c r="L550" s="85">
        <v>0</v>
      </c>
    </row>
    <row r="551" spans="1:12" s="88" customFormat="1" ht="13.8" x14ac:dyDescent="0.2">
      <c r="A551" s="37" t="s">
        <v>66</v>
      </c>
      <c r="B551" s="16" t="s">
        <v>66</v>
      </c>
      <c r="C551" s="16" t="s">
        <v>2014</v>
      </c>
      <c r="D551" s="16" t="s">
        <v>2015</v>
      </c>
      <c r="E551" s="85">
        <v>0</v>
      </c>
      <c r="F551" s="85">
        <v>0</v>
      </c>
      <c r="G551" s="85">
        <v>0</v>
      </c>
      <c r="H551" s="85">
        <v>1034.55</v>
      </c>
      <c r="I551" s="85">
        <v>1034.55</v>
      </c>
      <c r="J551" s="85">
        <v>1034.55</v>
      </c>
      <c r="K551" s="85">
        <v>0</v>
      </c>
      <c r="L551" s="85">
        <v>1034.55</v>
      </c>
    </row>
    <row r="552" spans="1:12" s="88" customFormat="1" ht="13.8" x14ac:dyDescent="0.2">
      <c r="A552" s="37" t="s">
        <v>66</v>
      </c>
      <c r="B552" s="16" t="s">
        <v>66</v>
      </c>
      <c r="C552" s="16" t="s">
        <v>2016</v>
      </c>
      <c r="D552" s="16" t="s">
        <v>2017</v>
      </c>
      <c r="E552" s="85">
        <v>15000</v>
      </c>
      <c r="F552" s="85">
        <v>0</v>
      </c>
      <c r="G552" s="85">
        <v>15000</v>
      </c>
      <c r="H552" s="85">
        <v>0</v>
      </c>
      <c r="I552" s="85">
        <v>0</v>
      </c>
      <c r="J552" s="85">
        <v>0</v>
      </c>
      <c r="K552" s="85">
        <v>0</v>
      </c>
      <c r="L552" s="85">
        <v>0</v>
      </c>
    </row>
    <row r="553" spans="1:12" s="88" customFormat="1" ht="13.8" x14ac:dyDescent="0.2">
      <c r="A553" s="37" t="s">
        <v>66</v>
      </c>
      <c r="B553" s="16" t="s">
        <v>66</v>
      </c>
      <c r="C553" s="16" t="s">
        <v>2018</v>
      </c>
      <c r="D553" s="16" t="s">
        <v>2019</v>
      </c>
      <c r="E553" s="85">
        <v>0</v>
      </c>
      <c r="F553" s="85">
        <v>0</v>
      </c>
      <c r="G553" s="85">
        <v>0</v>
      </c>
      <c r="H553" s="85">
        <v>4997.3</v>
      </c>
      <c r="I553" s="85">
        <v>4997.3</v>
      </c>
      <c r="J553" s="85">
        <v>4997.3</v>
      </c>
      <c r="K553" s="85">
        <v>0</v>
      </c>
      <c r="L553" s="85">
        <v>0</v>
      </c>
    </row>
    <row r="554" spans="1:12" s="88" customFormat="1" ht="13.8" x14ac:dyDescent="0.2">
      <c r="A554" s="37" t="s">
        <v>66</v>
      </c>
      <c r="B554" s="16" t="s">
        <v>66</v>
      </c>
      <c r="C554" s="16" t="s">
        <v>2020</v>
      </c>
      <c r="D554" s="16" t="s">
        <v>2021</v>
      </c>
      <c r="E554" s="85">
        <v>0</v>
      </c>
      <c r="F554" s="85">
        <v>53748.06</v>
      </c>
      <c r="G554" s="85">
        <v>53748.06</v>
      </c>
      <c r="H554" s="85">
        <v>53748.06</v>
      </c>
      <c r="I554" s="85">
        <v>53748.06</v>
      </c>
      <c r="J554" s="85">
        <v>53748.06</v>
      </c>
      <c r="K554" s="85">
        <v>100</v>
      </c>
      <c r="L554" s="85">
        <v>53748.06</v>
      </c>
    </row>
    <row r="555" spans="1:12" s="88" customFormat="1" ht="13.8" x14ac:dyDescent="0.2">
      <c r="A555" s="37" t="s">
        <v>66</v>
      </c>
      <c r="B555" s="16" t="s">
        <v>66</v>
      </c>
      <c r="C555" s="16" t="s">
        <v>2022</v>
      </c>
      <c r="D555" s="16" t="s">
        <v>2535</v>
      </c>
      <c r="E555" s="85">
        <v>15000</v>
      </c>
      <c r="F555" s="85">
        <v>0</v>
      </c>
      <c r="G555" s="85">
        <v>15000</v>
      </c>
      <c r="H555" s="85">
        <v>0</v>
      </c>
      <c r="I555" s="85">
        <v>0</v>
      </c>
      <c r="J555" s="85">
        <v>0</v>
      </c>
      <c r="K555" s="85">
        <v>0</v>
      </c>
      <c r="L555" s="85">
        <v>0</v>
      </c>
    </row>
    <row r="556" spans="1:12" s="88" customFormat="1" ht="13.8" x14ac:dyDescent="0.2">
      <c r="A556" s="37" t="s">
        <v>66</v>
      </c>
      <c r="B556" s="16" t="s">
        <v>66</v>
      </c>
      <c r="C556" s="16" t="s">
        <v>2023</v>
      </c>
      <c r="D556" s="16" t="s">
        <v>2024</v>
      </c>
      <c r="E556" s="85">
        <v>0</v>
      </c>
      <c r="F556" s="85">
        <v>0</v>
      </c>
      <c r="G556" s="85">
        <v>0</v>
      </c>
      <c r="H556" s="85">
        <v>5040</v>
      </c>
      <c r="I556" s="85">
        <v>5040</v>
      </c>
      <c r="J556" s="85">
        <v>5040</v>
      </c>
      <c r="K556" s="85">
        <v>0</v>
      </c>
      <c r="L556" s="85">
        <v>5040</v>
      </c>
    </row>
    <row r="557" spans="1:12" s="88" customFormat="1" ht="13.8" x14ac:dyDescent="0.2">
      <c r="A557" s="37" t="s">
        <v>66</v>
      </c>
      <c r="B557" s="16" t="s">
        <v>66</v>
      </c>
      <c r="C557" s="16" t="s">
        <v>2025</v>
      </c>
      <c r="D557" s="16" t="s">
        <v>2026</v>
      </c>
      <c r="E557" s="85">
        <v>0</v>
      </c>
      <c r="F557" s="85">
        <v>0</v>
      </c>
      <c r="G557" s="85">
        <v>0</v>
      </c>
      <c r="H557" s="85">
        <v>8547.7099999999991</v>
      </c>
      <c r="I557" s="85">
        <v>8547.7099999999991</v>
      </c>
      <c r="J557" s="85">
        <v>8547.7099999999991</v>
      </c>
      <c r="K557" s="85">
        <v>0</v>
      </c>
      <c r="L557" s="85">
        <v>8547.7099999999991</v>
      </c>
    </row>
    <row r="558" spans="1:12" s="88" customFormat="1" ht="13.8" x14ac:dyDescent="0.2">
      <c r="A558" s="37" t="s">
        <v>66</v>
      </c>
      <c r="B558" s="16" t="s">
        <v>66</v>
      </c>
      <c r="C558" s="16" t="s">
        <v>2027</v>
      </c>
      <c r="D558" s="16" t="s">
        <v>2028</v>
      </c>
      <c r="E558" s="85">
        <v>0</v>
      </c>
      <c r="F558" s="85">
        <v>4571.4799999999996</v>
      </c>
      <c r="G558" s="85">
        <v>4571.4799999999996</v>
      </c>
      <c r="H558" s="85">
        <v>4571.4799999999996</v>
      </c>
      <c r="I558" s="85">
        <v>4571.4799999999996</v>
      </c>
      <c r="J558" s="85">
        <v>4571.4799999999996</v>
      </c>
      <c r="K558" s="85">
        <v>100</v>
      </c>
      <c r="L558" s="85">
        <v>4571.4799999999996</v>
      </c>
    </row>
    <row r="559" spans="1:12" s="88" customFormat="1" ht="13.8" x14ac:dyDescent="0.2">
      <c r="A559" s="37" t="s">
        <v>66</v>
      </c>
      <c r="B559" s="16" t="s">
        <v>66</v>
      </c>
      <c r="C559" s="16" t="s">
        <v>2029</v>
      </c>
      <c r="D559" s="16" t="s">
        <v>2030</v>
      </c>
      <c r="E559" s="85">
        <v>0</v>
      </c>
      <c r="F559" s="85">
        <v>87812.27</v>
      </c>
      <c r="G559" s="85">
        <v>87812.27</v>
      </c>
      <c r="H559" s="85">
        <v>87395.54</v>
      </c>
      <c r="I559" s="85">
        <v>87395.54</v>
      </c>
      <c r="J559" s="85">
        <v>87395.54</v>
      </c>
      <c r="K559" s="85">
        <v>99.525430785469993</v>
      </c>
      <c r="L559" s="85">
        <v>86435.14</v>
      </c>
    </row>
    <row r="560" spans="1:12" s="88" customFormat="1" ht="13.8" x14ac:dyDescent="0.2">
      <c r="A560" s="37" t="s">
        <v>66</v>
      </c>
      <c r="B560" s="16" t="s">
        <v>66</v>
      </c>
      <c r="C560" s="16" t="s">
        <v>2031</v>
      </c>
      <c r="D560" s="16" t="s">
        <v>2032</v>
      </c>
      <c r="E560" s="85">
        <v>0</v>
      </c>
      <c r="F560" s="85">
        <v>185286.08</v>
      </c>
      <c r="G560" s="85">
        <v>185286.08</v>
      </c>
      <c r="H560" s="85">
        <v>258051.88</v>
      </c>
      <c r="I560" s="85">
        <v>73300</v>
      </c>
      <c r="J560" s="85">
        <v>73300</v>
      </c>
      <c r="K560" s="85">
        <v>39.560446202974298</v>
      </c>
      <c r="L560" s="85">
        <v>73300</v>
      </c>
    </row>
    <row r="561" spans="1:12" s="88" customFormat="1" ht="13.8" x14ac:dyDescent="0.2">
      <c r="A561" s="37" t="s">
        <v>66</v>
      </c>
      <c r="B561" s="16" t="s">
        <v>66</v>
      </c>
      <c r="C561" s="16" t="s">
        <v>2033</v>
      </c>
      <c r="D561" s="16" t="s">
        <v>2034</v>
      </c>
      <c r="E561" s="85">
        <v>0</v>
      </c>
      <c r="F561" s="85">
        <v>0</v>
      </c>
      <c r="G561" s="85">
        <v>0</v>
      </c>
      <c r="H561" s="85">
        <v>47199.44</v>
      </c>
      <c r="I561" s="85">
        <v>47199.44</v>
      </c>
      <c r="J561" s="85">
        <v>23599.67</v>
      </c>
      <c r="K561" s="85">
        <v>0</v>
      </c>
      <c r="L561" s="85">
        <v>0</v>
      </c>
    </row>
    <row r="562" spans="1:12" s="88" customFormat="1" ht="13.8" x14ac:dyDescent="0.2">
      <c r="A562" s="37" t="s">
        <v>66</v>
      </c>
      <c r="B562" s="16" t="s">
        <v>66</v>
      </c>
      <c r="C562" s="16" t="s">
        <v>2035</v>
      </c>
      <c r="D562" s="16" t="s">
        <v>2036</v>
      </c>
      <c r="E562" s="85">
        <v>316000</v>
      </c>
      <c r="F562" s="85">
        <v>190644.97</v>
      </c>
      <c r="G562" s="85">
        <v>506644.97</v>
      </c>
      <c r="H562" s="85">
        <v>489016.39</v>
      </c>
      <c r="I562" s="85">
        <v>489016.39</v>
      </c>
      <c r="J562" s="85">
        <v>489016.39</v>
      </c>
      <c r="K562" s="85">
        <v>96.520526000682494</v>
      </c>
      <c r="L562" s="85">
        <v>5808</v>
      </c>
    </row>
    <row r="563" spans="1:12" s="88" customFormat="1" ht="13.8" x14ac:dyDescent="0.2">
      <c r="A563" s="37" t="s">
        <v>66</v>
      </c>
      <c r="B563" s="16" t="s">
        <v>66</v>
      </c>
      <c r="C563" s="16" t="s">
        <v>2037</v>
      </c>
      <c r="D563" s="16" t="s">
        <v>2038</v>
      </c>
      <c r="E563" s="85">
        <v>1804525.65</v>
      </c>
      <c r="F563" s="85">
        <v>-1147668.18</v>
      </c>
      <c r="G563" s="85">
        <v>656857.47</v>
      </c>
      <c r="H563" s="85">
        <v>656857.47</v>
      </c>
      <c r="I563" s="85">
        <v>656403.24</v>
      </c>
      <c r="J563" s="85">
        <v>275953.28000000003</v>
      </c>
      <c r="K563" s="85">
        <v>42.011135231513798</v>
      </c>
      <c r="L563" s="85">
        <v>25310.83</v>
      </c>
    </row>
    <row r="564" spans="1:12" s="88" customFormat="1" ht="13.8" x14ac:dyDescent="0.2">
      <c r="A564" s="37" t="s">
        <v>66</v>
      </c>
      <c r="B564" s="16" t="s">
        <v>66</v>
      </c>
      <c r="C564" s="16" t="s">
        <v>2039</v>
      </c>
      <c r="D564" s="16" t="s">
        <v>2040</v>
      </c>
      <c r="E564" s="85">
        <v>58951.95</v>
      </c>
      <c r="F564" s="85">
        <v>0</v>
      </c>
      <c r="G564" s="85">
        <v>58951.95</v>
      </c>
      <c r="H564" s="85">
        <v>47841.65</v>
      </c>
      <c r="I564" s="85">
        <v>47841.65</v>
      </c>
      <c r="J564" s="85">
        <v>47841.63</v>
      </c>
      <c r="K564" s="85">
        <v>81.153600517031194</v>
      </c>
      <c r="L564" s="85">
        <v>47841.63</v>
      </c>
    </row>
    <row r="565" spans="1:12" s="88" customFormat="1" ht="13.8" x14ac:dyDescent="0.2">
      <c r="A565" s="37" t="s">
        <v>66</v>
      </c>
      <c r="B565" s="16" t="s">
        <v>66</v>
      </c>
      <c r="C565" s="16" t="s">
        <v>2041</v>
      </c>
      <c r="D565" s="16" t="s">
        <v>2042</v>
      </c>
      <c r="E565" s="85">
        <v>286047.35999999999</v>
      </c>
      <c r="F565" s="85">
        <v>100000</v>
      </c>
      <c r="G565" s="85">
        <v>386047.36</v>
      </c>
      <c r="H565" s="85">
        <v>2904</v>
      </c>
      <c r="I565" s="85">
        <v>2904</v>
      </c>
      <c r="J565" s="85">
        <v>2904</v>
      </c>
      <c r="K565" s="85">
        <v>0.75223931074156003</v>
      </c>
      <c r="L565" s="85">
        <v>0</v>
      </c>
    </row>
    <row r="566" spans="1:12" s="88" customFormat="1" ht="13.8" x14ac:dyDescent="0.2">
      <c r="A566" s="37" t="s">
        <v>66</v>
      </c>
      <c r="B566" s="16" t="s">
        <v>66</v>
      </c>
      <c r="C566" s="16" t="s">
        <v>2043</v>
      </c>
      <c r="D566" s="16" t="s">
        <v>2044</v>
      </c>
      <c r="E566" s="85">
        <v>0</v>
      </c>
      <c r="F566" s="85">
        <v>0</v>
      </c>
      <c r="G566" s="85">
        <v>0</v>
      </c>
      <c r="H566" s="85">
        <v>55585.23</v>
      </c>
      <c r="I566" s="85">
        <v>55585.23</v>
      </c>
      <c r="J566" s="85">
        <v>55585.23</v>
      </c>
      <c r="K566" s="85">
        <v>0</v>
      </c>
      <c r="L566" s="85">
        <v>3267</v>
      </c>
    </row>
    <row r="567" spans="1:12" s="88" customFormat="1" ht="13.8" x14ac:dyDescent="0.2">
      <c r="A567" s="37" t="s">
        <v>66</v>
      </c>
      <c r="B567" s="16" t="s">
        <v>66</v>
      </c>
      <c r="C567" s="16" t="s">
        <v>2045</v>
      </c>
      <c r="D567" s="16" t="s">
        <v>2046</v>
      </c>
      <c r="E567" s="85">
        <v>200000</v>
      </c>
      <c r="F567" s="85">
        <v>135193.60000000001</v>
      </c>
      <c r="G567" s="85">
        <v>335193.59999999998</v>
      </c>
      <c r="H567" s="85">
        <v>174739.12</v>
      </c>
      <c r="I567" s="85">
        <v>22515.360000000001</v>
      </c>
      <c r="J567" s="85">
        <v>7080.12</v>
      </c>
      <c r="K567" s="85">
        <v>2.1122479665482898</v>
      </c>
      <c r="L567" s="85">
        <v>0</v>
      </c>
    </row>
    <row r="568" spans="1:12" s="88" customFormat="1" ht="13.8" x14ac:dyDescent="0.2">
      <c r="A568" s="37" t="s">
        <v>66</v>
      </c>
      <c r="B568" s="16" t="s">
        <v>66</v>
      </c>
      <c r="C568" s="16" t="s">
        <v>2047</v>
      </c>
      <c r="D568" s="16" t="s">
        <v>2048</v>
      </c>
      <c r="E568" s="85">
        <v>150000</v>
      </c>
      <c r="F568" s="85">
        <v>0</v>
      </c>
      <c r="G568" s="85">
        <v>150000</v>
      </c>
      <c r="H568" s="85">
        <v>5142.5</v>
      </c>
      <c r="I568" s="85">
        <v>5142.5</v>
      </c>
      <c r="J568" s="85">
        <v>5142.5</v>
      </c>
      <c r="K568" s="85">
        <v>3.4283333333333301</v>
      </c>
      <c r="L568" s="85">
        <v>5142.5</v>
      </c>
    </row>
    <row r="569" spans="1:12" s="88" customFormat="1" ht="13.8" x14ac:dyDescent="0.2">
      <c r="A569" s="37" t="s">
        <v>66</v>
      </c>
      <c r="B569" s="16" t="s">
        <v>66</v>
      </c>
      <c r="C569" s="16" t="s">
        <v>2049</v>
      </c>
      <c r="D569" s="16" t="s">
        <v>2536</v>
      </c>
      <c r="E569" s="85">
        <v>15823524.779999999</v>
      </c>
      <c r="F569" s="85">
        <v>565181.07999999996</v>
      </c>
      <c r="G569" s="85">
        <v>16388705.859999999</v>
      </c>
      <c r="H569" s="85">
        <v>16215091.869999999</v>
      </c>
      <c r="I569" s="85">
        <v>16215091.859999999</v>
      </c>
      <c r="J569" s="85">
        <v>15599422.25</v>
      </c>
      <c r="K569" s="85">
        <v>95.183978425493606</v>
      </c>
      <c r="L569" s="85">
        <v>15137452.109999999</v>
      </c>
    </row>
    <row r="570" spans="1:12" s="88" customFormat="1" ht="13.8" x14ac:dyDescent="0.2">
      <c r="A570" s="37" t="s">
        <v>66</v>
      </c>
      <c r="B570" s="16" t="s">
        <v>66</v>
      </c>
      <c r="C570" s="16" t="s">
        <v>2050</v>
      </c>
      <c r="D570" s="16" t="s">
        <v>2051</v>
      </c>
      <c r="E570" s="85">
        <v>600000</v>
      </c>
      <c r="F570" s="85">
        <v>1627939.5</v>
      </c>
      <c r="G570" s="85">
        <v>2227939.5</v>
      </c>
      <c r="H570" s="85">
        <v>2192015.29</v>
      </c>
      <c r="I570" s="85">
        <v>2192015.29</v>
      </c>
      <c r="J570" s="85">
        <v>2102698.4</v>
      </c>
      <c r="K570" s="85">
        <v>94.378613063774907</v>
      </c>
      <c r="L570" s="85">
        <v>1584643.91</v>
      </c>
    </row>
    <row r="571" spans="1:12" s="88" customFormat="1" ht="13.8" x14ac:dyDescent="0.2">
      <c r="A571" s="37" t="s">
        <v>66</v>
      </c>
      <c r="B571" s="16" t="s">
        <v>66</v>
      </c>
      <c r="C571" s="16" t="s">
        <v>2052</v>
      </c>
      <c r="D571" s="16" t="s">
        <v>2053</v>
      </c>
      <c r="E571" s="85">
        <v>0</v>
      </c>
      <c r="F571" s="85">
        <v>0</v>
      </c>
      <c r="G571" s="85">
        <v>0</v>
      </c>
      <c r="H571" s="85">
        <v>14538.31</v>
      </c>
      <c r="I571" s="85">
        <v>14538.31</v>
      </c>
      <c r="J571" s="85">
        <v>14538.31</v>
      </c>
      <c r="K571" s="85">
        <v>0</v>
      </c>
      <c r="L571" s="85">
        <v>14538.31</v>
      </c>
    </row>
    <row r="572" spans="1:12" s="88" customFormat="1" ht="13.8" x14ac:dyDescent="0.2">
      <c r="A572" s="37" t="s">
        <v>66</v>
      </c>
      <c r="B572" s="16" t="s">
        <v>66</v>
      </c>
      <c r="C572" s="16" t="s">
        <v>2054</v>
      </c>
      <c r="D572" s="16" t="s">
        <v>2055</v>
      </c>
      <c r="E572" s="85">
        <v>40115.879999999997</v>
      </c>
      <c r="F572" s="85">
        <v>0</v>
      </c>
      <c r="G572" s="85">
        <v>40115.879999999997</v>
      </c>
      <c r="H572" s="85">
        <v>0</v>
      </c>
      <c r="I572" s="85">
        <v>0</v>
      </c>
      <c r="J572" s="85">
        <v>0</v>
      </c>
      <c r="K572" s="85">
        <v>0</v>
      </c>
      <c r="L572" s="85">
        <v>0</v>
      </c>
    </row>
    <row r="573" spans="1:12" s="88" customFormat="1" ht="13.8" x14ac:dyDescent="0.2">
      <c r="A573" s="37" t="s">
        <v>66</v>
      </c>
      <c r="B573" s="16" t="s">
        <v>66</v>
      </c>
      <c r="C573" s="16" t="s">
        <v>2056</v>
      </c>
      <c r="D573" s="16" t="s">
        <v>2057</v>
      </c>
      <c r="E573" s="85">
        <v>250000</v>
      </c>
      <c r="F573" s="85">
        <v>0</v>
      </c>
      <c r="G573" s="85">
        <v>250000</v>
      </c>
      <c r="H573" s="85">
        <v>17774.900000000001</v>
      </c>
      <c r="I573" s="85">
        <v>17774.900000000001</v>
      </c>
      <c r="J573" s="85">
        <v>17774.900000000001</v>
      </c>
      <c r="K573" s="85">
        <v>7.1099600000000001</v>
      </c>
      <c r="L573" s="85">
        <v>0</v>
      </c>
    </row>
    <row r="574" spans="1:12" s="88" customFormat="1" ht="13.8" x14ac:dyDescent="0.2">
      <c r="A574" s="37" t="s">
        <v>66</v>
      </c>
      <c r="B574" s="16" t="s">
        <v>66</v>
      </c>
      <c r="C574" s="16" t="s">
        <v>2058</v>
      </c>
      <c r="D574" s="16" t="s">
        <v>2059</v>
      </c>
      <c r="E574" s="85">
        <v>280000</v>
      </c>
      <c r="F574" s="85">
        <v>0</v>
      </c>
      <c r="G574" s="85">
        <v>280000</v>
      </c>
      <c r="H574" s="85">
        <v>0</v>
      </c>
      <c r="I574" s="85">
        <v>0</v>
      </c>
      <c r="J574" s="85">
        <v>0</v>
      </c>
      <c r="K574" s="85">
        <v>0</v>
      </c>
      <c r="L574" s="85">
        <v>0</v>
      </c>
    </row>
    <row r="575" spans="1:12" s="88" customFormat="1" ht="13.8" x14ac:dyDescent="0.2">
      <c r="A575" s="37" t="s">
        <v>66</v>
      </c>
      <c r="B575" s="16" t="s">
        <v>66</v>
      </c>
      <c r="C575" s="16" t="s">
        <v>2060</v>
      </c>
      <c r="D575" s="16" t="s">
        <v>2061</v>
      </c>
      <c r="E575" s="85">
        <v>0</v>
      </c>
      <c r="F575" s="85">
        <v>0</v>
      </c>
      <c r="G575" s="85">
        <v>0</v>
      </c>
      <c r="H575" s="85">
        <v>19874.36</v>
      </c>
      <c r="I575" s="85">
        <v>19874.36</v>
      </c>
      <c r="J575" s="85">
        <v>19874.36</v>
      </c>
      <c r="K575" s="85">
        <v>0</v>
      </c>
      <c r="L575" s="85">
        <v>0</v>
      </c>
    </row>
    <row r="576" spans="1:12" s="88" customFormat="1" ht="13.8" x14ac:dyDescent="0.2">
      <c r="A576" s="37" t="s">
        <v>66</v>
      </c>
      <c r="B576" s="16" t="s">
        <v>66</v>
      </c>
      <c r="C576" s="16" t="s">
        <v>2062</v>
      </c>
      <c r="D576" s="16" t="s">
        <v>2063</v>
      </c>
      <c r="E576" s="85">
        <v>50000</v>
      </c>
      <c r="F576" s="85">
        <v>-50000</v>
      </c>
      <c r="G576" s="85">
        <v>0</v>
      </c>
      <c r="H576" s="85">
        <v>0</v>
      </c>
      <c r="I576" s="85">
        <v>0</v>
      </c>
      <c r="J576" s="85">
        <v>0</v>
      </c>
      <c r="K576" s="85">
        <v>0</v>
      </c>
      <c r="L576" s="85">
        <v>0</v>
      </c>
    </row>
    <row r="577" spans="1:12" s="88" customFormat="1" ht="13.8" x14ac:dyDescent="0.2">
      <c r="A577" s="37" t="s">
        <v>66</v>
      </c>
      <c r="B577" s="16" t="s">
        <v>66</v>
      </c>
      <c r="C577" s="16" t="s">
        <v>2064</v>
      </c>
      <c r="D577" s="16" t="s">
        <v>66</v>
      </c>
      <c r="E577" s="85">
        <v>30000</v>
      </c>
      <c r="F577" s="85">
        <v>-30000</v>
      </c>
      <c r="G577" s="85">
        <v>0</v>
      </c>
      <c r="H577" s="85">
        <v>0</v>
      </c>
      <c r="I577" s="85">
        <v>0</v>
      </c>
      <c r="J577" s="85">
        <v>0</v>
      </c>
      <c r="K577" s="85">
        <v>0</v>
      </c>
      <c r="L577" s="85">
        <v>0</v>
      </c>
    </row>
    <row r="578" spans="1:12" s="88" customFormat="1" ht="13.8" x14ac:dyDescent="0.2">
      <c r="A578" s="37" t="s">
        <v>66</v>
      </c>
      <c r="B578" s="16" t="s">
        <v>66</v>
      </c>
      <c r="C578" s="16" t="s">
        <v>2065</v>
      </c>
      <c r="D578" s="16" t="s">
        <v>2066</v>
      </c>
      <c r="E578" s="85">
        <v>0</v>
      </c>
      <c r="F578" s="85">
        <v>3833058</v>
      </c>
      <c r="G578" s="85">
        <v>3833058</v>
      </c>
      <c r="H578" s="85">
        <v>3216142.31</v>
      </c>
      <c r="I578" s="85">
        <v>3216142.31</v>
      </c>
      <c r="J578" s="85">
        <v>3216142.31</v>
      </c>
      <c r="K578" s="85">
        <v>83.9053912046204</v>
      </c>
      <c r="L578" s="85">
        <v>0</v>
      </c>
    </row>
    <row r="579" spans="1:12" s="88" customFormat="1" ht="13.8" x14ac:dyDescent="0.2">
      <c r="A579" s="37" t="s">
        <v>66</v>
      </c>
      <c r="B579" s="16" t="s">
        <v>66</v>
      </c>
      <c r="C579" s="16" t="s">
        <v>2067</v>
      </c>
      <c r="D579" s="16" t="s">
        <v>2068</v>
      </c>
      <c r="E579" s="85">
        <v>0</v>
      </c>
      <c r="F579" s="85">
        <v>0</v>
      </c>
      <c r="G579" s="85">
        <v>0</v>
      </c>
      <c r="H579" s="85">
        <v>0</v>
      </c>
      <c r="I579" s="85">
        <v>0</v>
      </c>
      <c r="J579" s="85">
        <v>0</v>
      </c>
      <c r="K579" s="85">
        <v>0</v>
      </c>
      <c r="L579" s="85">
        <v>0</v>
      </c>
    </row>
    <row r="580" spans="1:12" s="88" customFormat="1" ht="13.8" x14ac:dyDescent="0.2">
      <c r="A580" s="37" t="s">
        <v>66</v>
      </c>
      <c r="B580" s="16" t="s">
        <v>66</v>
      </c>
      <c r="C580" s="16" t="s">
        <v>2069</v>
      </c>
      <c r="D580" s="16" t="s">
        <v>2070</v>
      </c>
      <c r="E580" s="85">
        <v>0</v>
      </c>
      <c r="F580" s="85">
        <v>0</v>
      </c>
      <c r="G580" s="85">
        <v>0</v>
      </c>
      <c r="H580" s="85">
        <v>0</v>
      </c>
      <c r="I580" s="85">
        <v>0</v>
      </c>
      <c r="J580" s="85">
        <v>0</v>
      </c>
      <c r="K580" s="85">
        <v>0</v>
      </c>
      <c r="L580" s="85">
        <v>0</v>
      </c>
    </row>
    <row r="581" spans="1:12" s="88" customFormat="1" ht="13.8" x14ac:dyDescent="0.2">
      <c r="A581" s="37" t="s">
        <v>66</v>
      </c>
      <c r="B581" s="16" t="s">
        <v>66</v>
      </c>
      <c r="C581" s="16" t="s">
        <v>2071</v>
      </c>
      <c r="D581" s="16" t="s">
        <v>2072</v>
      </c>
      <c r="E581" s="85">
        <v>50000</v>
      </c>
      <c r="F581" s="85">
        <v>-50000</v>
      </c>
      <c r="G581" s="85">
        <v>0</v>
      </c>
      <c r="H581" s="85">
        <v>0</v>
      </c>
      <c r="I581" s="85">
        <v>0</v>
      </c>
      <c r="J581" s="85">
        <v>0</v>
      </c>
      <c r="K581" s="85">
        <v>0</v>
      </c>
      <c r="L581" s="85">
        <v>0</v>
      </c>
    </row>
    <row r="582" spans="1:12" s="88" customFormat="1" ht="13.8" x14ac:dyDescent="0.2">
      <c r="A582" s="37" t="s">
        <v>66</v>
      </c>
      <c r="B582" s="16" t="s">
        <v>66</v>
      </c>
      <c r="C582" s="16" t="s">
        <v>2073</v>
      </c>
      <c r="D582" s="16" t="s">
        <v>2537</v>
      </c>
      <c r="E582" s="85">
        <v>100000</v>
      </c>
      <c r="F582" s="85">
        <v>0</v>
      </c>
      <c r="G582" s="85">
        <v>100000</v>
      </c>
      <c r="H582" s="85">
        <v>0</v>
      </c>
      <c r="I582" s="85">
        <v>0</v>
      </c>
      <c r="J582" s="85">
        <v>0</v>
      </c>
      <c r="K582" s="85">
        <v>0</v>
      </c>
      <c r="L582" s="85">
        <v>0</v>
      </c>
    </row>
    <row r="583" spans="1:12" s="88" customFormat="1" ht="13.8" x14ac:dyDescent="0.2">
      <c r="A583" s="37" t="s">
        <v>66</v>
      </c>
      <c r="B583" s="16" t="s">
        <v>66</v>
      </c>
      <c r="C583" s="16" t="s">
        <v>2074</v>
      </c>
      <c r="D583" s="16" t="s">
        <v>2075</v>
      </c>
      <c r="E583" s="85">
        <v>0</v>
      </c>
      <c r="F583" s="85">
        <v>336908.29</v>
      </c>
      <c r="G583" s="85">
        <v>336908.29</v>
      </c>
      <c r="H583" s="85">
        <v>306465.83</v>
      </c>
      <c r="I583" s="85">
        <v>16298.7</v>
      </c>
      <c r="J583" s="85">
        <v>16298.7</v>
      </c>
      <c r="K583" s="85">
        <v>4.8377260173681096</v>
      </c>
      <c r="L583" s="85">
        <v>16298.7</v>
      </c>
    </row>
    <row r="584" spans="1:12" s="88" customFormat="1" ht="13.8" x14ac:dyDescent="0.2">
      <c r="A584" s="37" t="s">
        <v>66</v>
      </c>
      <c r="B584" s="16" t="s">
        <v>66</v>
      </c>
      <c r="C584" s="16" t="s">
        <v>2076</v>
      </c>
      <c r="D584" s="16" t="s">
        <v>2077</v>
      </c>
      <c r="E584" s="85">
        <v>0</v>
      </c>
      <c r="F584" s="85">
        <v>6136.09</v>
      </c>
      <c r="G584" s="85">
        <v>6136.09</v>
      </c>
      <c r="H584" s="85">
        <v>6136.09</v>
      </c>
      <c r="I584" s="85">
        <v>6136.09</v>
      </c>
      <c r="J584" s="85">
        <v>6136.09</v>
      </c>
      <c r="K584" s="85">
        <v>100</v>
      </c>
      <c r="L584" s="85">
        <v>6136.09</v>
      </c>
    </row>
    <row r="585" spans="1:12" s="88" customFormat="1" ht="13.8" x14ac:dyDescent="0.2">
      <c r="A585" s="37" t="s">
        <v>66</v>
      </c>
      <c r="B585" s="16" t="s">
        <v>66</v>
      </c>
      <c r="C585" s="16" t="s">
        <v>2078</v>
      </c>
      <c r="D585" s="16" t="s">
        <v>2079</v>
      </c>
      <c r="E585" s="85">
        <v>0</v>
      </c>
      <c r="F585" s="85">
        <v>15894.55</v>
      </c>
      <c r="G585" s="85">
        <v>15894.55</v>
      </c>
      <c r="H585" s="85">
        <v>15894.55</v>
      </c>
      <c r="I585" s="85">
        <v>15894.55</v>
      </c>
      <c r="J585" s="85">
        <v>15894.55</v>
      </c>
      <c r="K585" s="85">
        <v>100</v>
      </c>
      <c r="L585" s="85">
        <v>4562.91</v>
      </c>
    </row>
    <row r="586" spans="1:12" s="88" customFormat="1" ht="13.8" x14ac:dyDescent="0.2">
      <c r="A586" s="37" t="s">
        <v>66</v>
      </c>
      <c r="B586" s="16" t="s">
        <v>66</v>
      </c>
      <c r="C586" s="16" t="s">
        <v>2080</v>
      </c>
      <c r="D586" s="16" t="s">
        <v>2068</v>
      </c>
      <c r="E586" s="85">
        <v>0</v>
      </c>
      <c r="F586" s="85">
        <v>23919386</v>
      </c>
      <c r="G586" s="85">
        <v>23919386</v>
      </c>
      <c r="H586" s="85">
        <v>617707.21</v>
      </c>
      <c r="I586" s="85">
        <v>617707.21</v>
      </c>
      <c r="J586" s="85">
        <v>617707.21</v>
      </c>
      <c r="K586" s="85">
        <v>2.58245429042368</v>
      </c>
      <c r="L586" s="85">
        <v>194070.69</v>
      </c>
    </row>
    <row r="587" spans="1:12" s="88" customFormat="1" ht="13.8" x14ac:dyDescent="0.2">
      <c r="A587" s="37" t="s">
        <v>66</v>
      </c>
      <c r="B587" s="16" t="s">
        <v>66</v>
      </c>
      <c r="C587" s="16" t="s">
        <v>2081</v>
      </c>
      <c r="D587" s="16" t="s">
        <v>2082</v>
      </c>
      <c r="E587" s="85">
        <v>0</v>
      </c>
      <c r="F587" s="85">
        <v>552011</v>
      </c>
      <c r="G587" s="85">
        <v>552011</v>
      </c>
      <c r="H587" s="85">
        <v>0</v>
      </c>
      <c r="I587" s="85">
        <v>0</v>
      </c>
      <c r="J587" s="85">
        <v>0</v>
      </c>
      <c r="K587" s="85">
        <v>0</v>
      </c>
      <c r="L587" s="85">
        <v>0</v>
      </c>
    </row>
    <row r="588" spans="1:12" s="88" customFormat="1" ht="13.8" x14ac:dyDescent="0.2">
      <c r="A588" s="37" t="s">
        <v>66</v>
      </c>
      <c r="B588" s="16" t="s">
        <v>66</v>
      </c>
      <c r="C588" s="16" t="s">
        <v>2083</v>
      </c>
      <c r="D588" s="16" t="s">
        <v>2084</v>
      </c>
      <c r="E588" s="85">
        <v>0</v>
      </c>
      <c r="F588" s="85">
        <v>0</v>
      </c>
      <c r="G588" s="85">
        <v>0</v>
      </c>
      <c r="H588" s="85">
        <v>55639.5</v>
      </c>
      <c r="I588" s="85">
        <v>55639.5</v>
      </c>
      <c r="J588" s="85">
        <v>55599.5</v>
      </c>
      <c r="K588" s="85">
        <v>0</v>
      </c>
      <c r="L588" s="85">
        <v>3025</v>
      </c>
    </row>
    <row r="589" spans="1:12" s="88" customFormat="1" ht="13.8" x14ac:dyDescent="0.2">
      <c r="A589" s="37" t="s">
        <v>66</v>
      </c>
      <c r="B589" s="16" t="s">
        <v>66</v>
      </c>
      <c r="C589" s="16" t="s">
        <v>2085</v>
      </c>
      <c r="D589" s="16" t="s">
        <v>2537</v>
      </c>
      <c r="E589" s="85">
        <v>0</v>
      </c>
      <c r="F589" s="85">
        <v>-30000</v>
      </c>
      <c r="G589" s="85">
        <v>-30000</v>
      </c>
      <c r="H589" s="85">
        <v>3932.8</v>
      </c>
      <c r="I589" s="85">
        <v>3932.8</v>
      </c>
      <c r="J589" s="85">
        <v>3932.8</v>
      </c>
      <c r="K589" s="85">
        <v>-13.1093333333333</v>
      </c>
      <c r="L589" s="85">
        <v>0</v>
      </c>
    </row>
    <row r="590" spans="1:12" s="88" customFormat="1" ht="13.8" x14ac:dyDescent="0.2">
      <c r="A590" s="37" t="s">
        <v>66</v>
      </c>
      <c r="B590" s="16" t="s">
        <v>66</v>
      </c>
      <c r="C590" s="16" t="s">
        <v>2086</v>
      </c>
      <c r="D590" s="16" t="s">
        <v>2087</v>
      </c>
      <c r="E590" s="85">
        <v>0</v>
      </c>
      <c r="F590" s="85">
        <v>378147.5</v>
      </c>
      <c r="G590" s="85">
        <v>378147.5</v>
      </c>
      <c r="H590" s="85">
        <v>0</v>
      </c>
      <c r="I590" s="85">
        <v>0</v>
      </c>
      <c r="J590" s="85">
        <v>0</v>
      </c>
      <c r="K590" s="85">
        <v>0</v>
      </c>
      <c r="L590" s="85">
        <v>0</v>
      </c>
    </row>
    <row r="591" spans="1:12" s="88" customFormat="1" ht="13.8" x14ac:dyDescent="0.2">
      <c r="A591" s="37" t="s">
        <v>66</v>
      </c>
      <c r="B591" s="16" t="s">
        <v>66</v>
      </c>
      <c r="C591" s="16" t="s">
        <v>2088</v>
      </c>
      <c r="D591" s="16" t="s">
        <v>2089</v>
      </c>
      <c r="E591" s="85">
        <v>0</v>
      </c>
      <c r="F591" s="85">
        <v>0</v>
      </c>
      <c r="G591" s="85">
        <v>0</v>
      </c>
      <c r="H591" s="85">
        <v>5566</v>
      </c>
      <c r="I591" s="85">
        <v>5566</v>
      </c>
      <c r="J591" s="85">
        <v>5566</v>
      </c>
      <c r="K591" s="85">
        <v>0</v>
      </c>
      <c r="L591" s="85">
        <v>0</v>
      </c>
    </row>
    <row r="592" spans="1:12" s="88" customFormat="1" ht="13.8" x14ac:dyDescent="0.2">
      <c r="A592" s="37" t="s">
        <v>66</v>
      </c>
      <c r="B592" s="16" t="s">
        <v>66</v>
      </c>
      <c r="C592" s="16" t="s">
        <v>2090</v>
      </c>
      <c r="D592" s="16" t="s">
        <v>2091</v>
      </c>
      <c r="E592" s="85">
        <v>0</v>
      </c>
      <c r="F592" s="85">
        <v>0</v>
      </c>
      <c r="G592" s="85">
        <v>0</v>
      </c>
      <c r="H592" s="85">
        <v>5841.7</v>
      </c>
      <c r="I592" s="85">
        <v>5841.7</v>
      </c>
      <c r="J592" s="85">
        <v>5841.7</v>
      </c>
      <c r="K592" s="85">
        <v>0</v>
      </c>
      <c r="L592" s="85">
        <v>0</v>
      </c>
    </row>
    <row r="593" spans="1:12" s="88" customFormat="1" ht="13.8" x14ac:dyDescent="0.2">
      <c r="A593" s="37" t="s">
        <v>66</v>
      </c>
      <c r="B593" s="16" t="s">
        <v>66</v>
      </c>
      <c r="C593" s="27" t="s">
        <v>121</v>
      </c>
      <c r="D593" s="27" t="s">
        <v>66</v>
      </c>
      <c r="E593" s="90">
        <v>39195498.289999999</v>
      </c>
      <c r="F593" s="90">
        <v>37554624.859999999</v>
      </c>
      <c r="G593" s="90">
        <v>76750123.150000006</v>
      </c>
      <c r="H593" s="90">
        <v>43814707.060000002</v>
      </c>
      <c r="I593" s="90">
        <v>42922668.18</v>
      </c>
      <c r="J593" s="90">
        <v>41137241.740000002</v>
      </c>
      <c r="K593" s="90">
        <v>53.598926036381201</v>
      </c>
      <c r="L593" s="90">
        <v>30407712.239999998</v>
      </c>
    </row>
    <row r="594" spans="1:12" s="88" customFormat="1" ht="13.8" x14ac:dyDescent="0.2">
      <c r="A594" s="37" t="s">
        <v>451</v>
      </c>
      <c r="B594" s="16" t="s">
        <v>452</v>
      </c>
      <c r="C594" s="16" t="s">
        <v>2092</v>
      </c>
      <c r="D594" s="16" t="s">
        <v>2538</v>
      </c>
      <c r="E594" s="85">
        <v>175000</v>
      </c>
      <c r="F594" s="85">
        <v>0</v>
      </c>
      <c r="G594" s="85">
        <v>175000</v>
      </c>
      <c r="H594" s="85">
        <v>107723.89</v>
      </c>
      <c r="I594" s="85">
        <v>98393.99</v>
      </c>
      <c r="J594" s="85">
        <v>98381.08</v>
      </c>
      <c r="K594" s="85">
        <v>56.217759999999998</v>
      </c>
      <c r="L594" s="85">
        <v>28430.400000000001</v>
      </c>
    </row>
    <row r="595" spans="1:12" s="88" customFormat="1" ht="13.8" x14ac:dyDescent="0.2">
      <c r="A595" s="37" t="s">
        <v>66</v>
      </c>
      <c r="B595" s="16" t="s">
        <v>66</v>
      </c>
      <c r="C595" s="16" t="s">
        <v>2093</v>
      </c>
      <c r="D595" s="16" t="s">
        <v>2539</v>
      </c>
      <c r="E595" s="85">
        <v>50000</v>
      </c>
      <c r="F595" s="85">
        <v>0</v>
      </c>
      <c r="G595" s="85">
        <v>50000</v>
      </c>
      <c r="H595" s="85">
        <v>0</v>
      </c>
      <c r="I595" s="85">
        <v>0</v>
      </c>
      <c r="J595" s="85">
        <v>0</v>
      </c>
      <c r="K595" s="85">
        <v>0</v>
      </c>
      <c r="L595" s="85">
        <v>0</v>
      </c>
    </row>
    <row r="596" spans="1:12" s="88" customFormat="1" ht="13.8" x14ac:dyDescent="0.2">
      <c r="A596" s="37" t="s">
        <v>66</v>
      </c>
      <c r="B596" s="16" t="s">
        <v>66</v>
      </c>
      <c r="C596" s="16" t="s">
        <v>2094</v>
      </c>
      <c r="D596" s="16" t="s">
        <v>2540</v>
      </c>
      <c r="E596" s="85">
        <v>175000</v>
      </c>
      <c r="F596" s="85">
        <v>0</v>
      </c>
      <c r="G596" s="85">
        <v>175000</v>
      </c>
      <c r="H596" s="85">
        <v>101719.6</v>
      </c>
      <c r="I596" s="85">
        <v>101719.6</v>
      </c>
      <c r="J596" s="85">
        <v>101717.2</v>
      </c>
      <c r="K596" s="85">
        <v>58.124114285714299</v>
      </c>
      <c r="L596" s="85">
        <v>63562.42</v>
      </c>
    </row>
    <row r="597" spans="1:12" s="88" customFormat="1" ht="13.8" x14ac:dyDescent="0.2">
      <c r="A597" s="37" t="s">
        <v>66</v>
      </c>
      <c r="B597" s="16" t="s">
        <v>66</v>
      </c>
      <c r="C597" s="16" t="s">
        <v>2095</v>
      </c>
      <c r="D597" s="16" t="s">
        <v>2541</v>
      </c>
      <c r="E597" s="85">
        <v>0</v>
      </c>
      <c r="F597" s="85">
        <v>0</v>
      </c>
      <c r="G597" s="85">
        <v>0</v>
      </c>
      <c r="H597" s="85">
        <v>99951.11</v>
      </c>
      <c r="I597" s="85">
        <v>81474.14</v>
      </c>
      <c r="J597" s="85">
        <v>81474.14</v>
      </c>
      <c r="K597" s="85">
        <v>0</v>
      </c>
      <c r="L597" s="85">
        <v>0</v>
      </c>
    </row>
    <row r="598" spans="1:12" s="88" customFormat="1" ht="13.8" x14ac:dyDescent="0.2">
      <c r="A598" s="37" t="s">
        <v>66</v>
      </c>
      <c r="B598" s="16" t="s">
        <v>66</v>
      </c>
      <c r="C598" s="16" t="s">
        <v>2096</v>
      </c>
      <c r="D598" s="16" t="s">
        <v>2097</v>
      </c>
      <c r="E598" s="85">
        <v>130000</v>
      </c>
      <c r="F598" s="85">
        <v>-30000</v>
      </c>
      <c r="G598" s="85">
        <v>100000</v>
      </c>
      <c r="H598" s="85">
        <v>0</v>
      </c>
      <c r="I598" s="85">
        <v>0</v>
      </c>
      <c r="J598" s="85">
        <v>0</v>
      </c>
      <c r="K598" s="85">
        <v>0</v>
      </c>
      <c r="L598" s="85">
        <v>0</v>
      </c>
    </row>
    <row r="599" spans="1:12" s="88" customFormat="1" ht="13.8" x14ac:dyDescent="0.2">
      <c r="A599" s="37" t="s">
        <v>66</v>
      </c>
      <c r="B599" s="16" t="s">
        <v>66</v>
      </c>
      <c r="C599" s="16" t="s">
        <v>2098</v>
      </c>
      <c r="D599" s="16" t="s">
        <v>2542</v>
      </c>
      <c r="E599" s="85">
        <v>259000</v>
      </c>
      <c r="F599" s="85">
        <v>-150000</v>
      </c>
      <c r="G599" s="85">
        <v>109000</v>
      </c>
      <c r="H599" s="85">
        <v>7494.68</v>
      </c>
      <c r="I599" s="85">
        <v>7494.68</v>
      </c>
      <c r="J599" s="85">
        <v>7494.68</v>
      </c>
      <c r="K599" s="85">
        <v>6.8758532110091704</v>
      </c>
      <c r="L599" s="85">
        <v>7494.68</v>
      </c>
    </row>
    <row r="600" spans="1:12" s="88" customFormat="1" ht="13.8" x14ac:dyDescent="0.2">
      <c r="A600" s="37" t="s">
        <v>66</v>
      </c>
      <c r="B600" s="16" t="s">
        <v>66</v>
      </c>
      <c r="C600" s="16" t="s">
        <v>2099</v>
      </c>
      <c r="D600" s="16" t="s">
        <v>2100</v>
      </c>
      <c r="E600" s="85">
        <v>200000</v>
      </c>
      <c r="F600" s="85">
        <v>0</v>
      </c>
      <c r="G600" s="85">
        <v>200000</v>
      </c>
      <c r="H600" s="85">
        <v>283090.75</v>
      </c>
      <c r="I600" s="85">
        <v>248998.77</v>
      </c>
      <c r="J600" s="85">
        <v>248998.77</v>
      </c>
      <c r="K600" s="85">
        <v>124.499385</v>
      </c>
      <c r="L600" s="85">
        <v>248998.77</v>
      </c>
    </row>
    <row r="601" spans="1:12" s="88" customFormat="1" ht="13.8" x14ac:dyDescent="0.2">
      <c r="A601" s="37" t="s">
        <v>66</v>
      </c>
      <c r="B601" s="16" t="s">
        <v>66</v>
      </c>
      <c r="C601" s="16" t="s">
        <v>2101</v>
      </c>
      <c r="D601" s="16" t="s">
        <v>2102</v>
      </c>
      <c r="E601" s="85">
        <v>80800</v>
      </c>
      <c r="F601" s="85">
        <v>-80800</v>
      </c>
      <c r="G601" s="85">
        <v>0</v>
      </c>
      <c r="H601" s="85">
        <v>0</v>
      </c>
      <c r="I601" s="85">
        <v>0</v>
      </c>
      <c r="J601" s="85">
        <v>0</v>
      </c>
      <c r="K601" s="85">
        <v>0</v>
      </c>
      <c r="L601" s="85">
        <v>0</v>
      </c>
    </row>
    <row r="602" spans="1:12" s="88" customFormat="1" ht="13.8" x14ac:dyDescent="0.2">
      <c r="A602" s="37" t="s">
        <v>66</v>
      </c>
      <c r="B602" s="16" t="s">
        <v>66</v>
      </c>
      <c r="C602" s="16" t="s">
        <v>2103</v>
      </c>
      <c r="D602" s="16" t="s">
        <v>2104</v>
      </c>
      <c r="E602" s="85">
        <v>71400</v>
      </c>
      <c r="F602" s="85">
        <v>-10198.51</v>
      </c>
      <c r="G602" s="85">
        <v>61201.49</v>
      </c>
      <c r="H602" s="85">
        <v>87878.27</v>
      </c>
      <c r="I602" s="85">
        <v>87878.27</v>
      </c>
      <c r="J602" s="85">
        <v>87878.27</v>
      </c>
      <c r="K602" s="85">
        <v>143.588448581889</v>
      </c>
      <c r="L602" s="85">
        <v>20330.310000000001</v>
      </c>
    </row>
    <row r="603" spans="1:12" s="88" customFormat="1" ht="13.8" x14ac:dyDescent="0.2">
      <c r="A603" s="37" t="s">
        <v>66</v>
      </c>
      <c r="B603" s="16" t="s">
        <v>66</v>
      </c>
      <c r="C603" s="16" t="s">
        <v>2105</v>
      </c>
      <c r="D603" s="16" t="s">
        <v>2543</v>
      </c>
      <c r="E603" s="85">
        <v>30000</v>
      </c>
      <c r="F603" s="85">
        <v>0</v>
      </c>
      <c r="G603" s="85">
        <v>30000</v>
      </c>
      <c r="H603" s="85">
        <v>9368.35</v>
      </c>
      <c r="I603" s="85">
        <v>9368.35</v>
      </c>
      <c r="J603" s="85">
        <v>7777.88</v>
      </c>
      <c r="K603" s="85">
        <v>25.926266666666699</v>
      </c>
      <c r="L603" s="85">
        <v>7777.88</v>
      </c>
    </row>
    <row r="604" spans="1:12" s="88" customFormat="1" ht="13.8" x14ac:dyDescent="0.2">
      <c r="A604" s="37" t="s">
        <v>66</v>
      </c>
      <c r="B604" s="16" t="s">
        <v>66</v>
      </c>
      <c r="C604" s="16" t="s">
        <v>2106</v>
      </c>
      <c r="D604" s="16" t="s">
        <v>2544</v>
      </c>
      <c r="E604" s="85">
        <v>1919604.61</v>
      </c>
      <c r="F604" s="85">
        <v>-1919604.61</v>
      </c>
      <c r="G604" s="85">
        <v>0</v>
      </c>
      <c r="H604" s="85">
        <v>0</v>
      </c>
      <c r="I604" s="85">
        <v>0</v>
      </c>
      <c r="J604" s="85">
        <v>0</v>
      </c>
      <c r="K604" s="85">
        <v>0</v>
      </c>
      <c r="L604" s="85">
        <v>0</v>
      </c>
    </row>
    <row r="605" spans="1:12" s="88" customFormat="1" ht="13.8" x14ac:dyDescent="0.2">
      <c r="A605" s="37" t="s">
        <v>66</v>
      </c>
      <c r="B605" s="16" t="s">
        <v>66</v>
      </c>
      <c r="C605" s="16" t="s">
        <v>2107</v>
      </c>
      <c r="D605" s="16" t="s">
        <v>2108</v>
      </c>
      <c r="E605" s="85">
        <v>10000</v>
      </c>
      <c r="F605" s="85">
        <v>-8428.93</v>
      </c>
      <c r="G605" s="85">
        <v>1571.07</v>
      </c>
      <c r="H605" s="85">
        <v>0</v>
      </c>
      <c r="I605" s="85">
        <v>0</v>
      </c>
      <c r="J605" s="85">
        <v>0</v>
      </c>
      <c r="K605" s="85">
        <v>0</v>
      </c>
      <c r="L605" s="85">
        <v>0</v>
      </c>
    </row>
    <row r="606" spans="1:12" s="88" customFormat="1" ht="13.8" x14ac:dyDescent="0.2">
      <c r="A606" s="37" t="s">
        <v>66</v>
      </c>
      <c r="B606" s="16" t="s">
        <v>66</v>
      </c>
      <c r="C606" s="16" t="s">
        <v>2109</v>
      </c>
      <c r="D606" s="16" t="s">
        <v>2110</v>
      </c>
      <c r="E606" s="85">
        <v>100000</v>
      </c>
      <c r="F606" s="85">
        <v>-100000</v>
      </c>
      <c r="G606" s="85">
        <v>0</v>
      </c>
      <c r="H606" s="85">
        <v>0</v>
      </c>
      <c r="I606" s="85">
        <v>0</v>
      </c>
      <c r="J606" s="85">
        <v>0</v>
      </c>
      <c r="K606" s="85">
        <v>0</v>
      </c>
      <c r="L606" s="85">
        <v>0</v>
      </c>
    </row>
    <row r="607" spans="1:12" s="88" customFormat="1" ht="13.8" x14ac:dyDescent="0.2">
      <c r="A607" s="37" t="s">
        <v>66</v>
      </c>
      <c r="B607" s="16" t="s">
        <v>66</v>
      </c>
      <c r="C607" s="16" t="s">
        <v>2111</v>
      </c>
      <c r="D607" s="16" t="s">
        <v>2545</v>
      </c>
      <c r="E607" s="85">
        <v>100000</v>
      </c>
      <c r="F607" s="85">
        <v>-185852.6</v>
      </c>
      <c r="G607" s="85">
        <v>-85852.6</v>
      </c>
      <c r="H607" s="85">
        <v>7946.15</v>
      </c>
      <c r="I607" s="85">
        <v>7946.15</v>
      </c>
      <c r="J607" s="85">
        <v>7946.15</v>
      </c>
      <c r="K607" s="85">
        <v>-9.25557292382525</v>
      </c>
      <c r="L607" s="85">
        <v>6397.35</v>
      </c>
    </row>
    <row r="608" spans="1:12" s="88" customFormat="1" ht="13.8" x14ac:dyDescent="0.2">
      <c r="A608" s="37" t="s">
        <v>66</v>
      </c>
      <c r="B608" s="16" t="s">
        <v>66</v>
      </c>
      <c r="C608" s="16" t="s">
        <v>2112</v>
      </c>
      <c r="D608" s="16" t="s">
        <v>2113</v>
      </c>
      <c r="E608" s="85">
        <v>0</v>
      </c>
      <c r="F608" s="85">
        <v>-10101.16</v>
      </c>
      <c r="G608" s="85">
        <v>-10101.16</v>
      </c>
      <c r="H608" s="85">
        <v>0</v>
      </c>
      <c r="I608" s="85">
        <v>0</v>
      </c>
      <c r="J608" s="85">
        <v>0</v>
      </c>
      <c r="K608" s="85">
        <v>0</v>
      </c>
      <c r="L608" s="85">
        <v>0</v>
      </c>
    </row>
    <row r="609" spans="1:12" s="88" customFormat="1" ht="13.8" x14ac:dyDescent="0.2">
      <c r="A609" s="37" t="s">
        <v>66</v>
      </c>
      <c r="B609" s="16" t="s">
        <v>66</v>
      </c>
      <c r="C609" s="16" t="s">
        <v>1161</v>
      </c>
      <c r="D609" s="16" t="s">
        <v>1162</v>
      </c>
      <c r="E609" s="85">
        <v>22032.41</v>
      </c>
      <c r="F609" s="85">
        <v>-193485.42</v>
      </c>
      <c r="G609" s="85">
        <v>-171453.01</v>
      </c>
      <c r="H609" s="85">
        <v>20723.46</v>
      </c>
      <c r="I609" s="85">
        <v>20723.46</v>
      </c>
      <c r="J609" s="85">
        <v>20723.46</v>
      </c>
      <c r="K609" s="85">
        <v>-12.0869619028561</v>
      </c>
      <c r="L609" s="85">
        <v>20723.46</v>
      </c>
    </row>
    <row r="610" spans="1:12" s="88" customFormat="1" ht="13.8" x14ac:dyDescent="0.2">
      <c r="A610" s="37" t="s">
        <v>66</v>
      </c>
      <c r="B610" s="16" t="s">
        <v>66</v>
      </c>
      <c r="C610" s="16" t="s">
        <v>2114</v>
      </c>
      <c r="D610" s="16" t="s">
        <v>2546</v>
      </c>
      <c r="E610" s="85">
        <v>100000</v>
      </c>
      <c r="F610" s="85">
        <v>0</v>
      </c>
      <c r="G610" s="85">
        <v>100000</v>
      </c>
      <c r="H610" s="85">
        <v>6201.25</v>
      </c>
      <c r="I610" s="85">
        <v>6201.25</v>
      </c>
      <c r="J610" s="85">
        <v>6201.25</v>
      </c>
      <c r="K610" s="85">
        <v>6.2012499999999999</v>
      </c>
      <c r="L610" s="85">
        <v>6201.25</v>
      </c>
    </row>
    <row r="611" spans="1:12" s="88" customFormat="1" ht="13.8" x14ac:dyDescent="0.2">
      <c r="A611" s="37" t="s">
        <v>66</v>
      </c>
      <c r="B611" s="16" t="s">
        <v>66</v>
      </c>
      <c r="C611" s="16" t="s">
        <v>2115</v>
      </c>
      <c r="D611" s="16" t="s">
        <v>2116</v>
      </c>
      <c r="E611" s="85">
        <v>180000</v>
      </c>
      <c r="F611" s="85">
        <v>0</v>
      </c>
      <c r="G611" s="85">
        <v>180000</v>
      </c>
      <c r="H611" s="85">
        <v>0</v>
      </c>
      <c r="I611" s="85">
        <v>0</v>
      </c>
      <c r="J611" s="85">
        <v>0</v>
      </c>
      <c r="K611" s="85">
        <v>0</v>
      </c>
      <c r="L611" s="85">
        <v>0</v>
      </c>
    </row>
    <row r="612" spans="1:12" s="88" customFormat="1" ht="13.8" x14ac:dyDescent="0.2">
      <c r="A612" s="37" t="s">
        <v>66</v>
      </c>
      <c r="B612" s="16" t="s">
        <v>66</v>
      </c>
      <c r="C612" s="16" t="s">
        <v>2117</v>
      </c>
      <c r="D612" s="16" t="s">
        <v>1126</v>
      </c>
      <c r="E612" s="85">
        <v>126182.75</v>
      </c>
      <c r="F612" s="85">
        <v>784332.48</v>
      </c>
      <c r="G612" s="85">
        <v>910515.23</v>
      </c>
      <c r="H612" s="85">
        <v>0</v>
      </c>
      <c r="I612" s="85">
        <v>0</v>
      </c>
      <c r="J612" s="85">
        <v>0</v>
      </c>
      <c r="K612" s="85">
        <v>0</v>
      </c>
      <c r="L612" s="85">
        <v>0</v>
      </c>
    </row>
    <row r="613" spans="1:12" s="88" customFormat="1" ht="13.8" x14ac:dyDescent="0.2">
      <c r="A613" s="37" t="s">
        <v>66</v>
      </c>
      <c r="B613" s="16" t="s">
        <v>66</v>
      </c>
      <c r="C613" s="16" t="s">
        <v>2118</v>
      </c>
      <c r="D613" s="16" t="s">
        <v>2119</v>
      </c>
      <c r="E613" s="85">
        <v>0</v>
      </c>
      <c r="F613" s="85">
        <v>0</v>
      </c>
      <c r="G613" s="85">
        <v>0</v>
      </c>
      <c r="H613" s="85">
        <v>2268.2800000000002</v>
      </c>
      <c r="I613" s="85">
        <v>2268.2800000000002</v>
      </c>
      <c r="J613" s="85">
        <v>2268.2800000000002</v>
      </c>
      <c r="K613" s="85">
        <v>0</v>
      </c>
      <c r="L613" s="85">
        <v>2268.2800000000002</v>
      </c>
    </row>
    <row r="614" spans="1:12" s="88" customFormat="1" ht="13.8" x14ac:dyDescent="0.2">
      <c r="A614" s="37" t="s">
        <v>66</v>
      </c>
      <c r="B614" s="16" t="s">
        <v>66</v>
      </c>
      <c r="C614" s="16" t="s">
        <v>2120</v>
      </c>
      <c r="D614" s="16" t="s">
        <v>2121</v>
      </c>
      <c r="E614" s="85">
        <v>0</v>
      </c>
      <c r="F614" s="85">
        <v>300000</v>
      </c>
      <c r="G614" s="85">
        <v>300000</v>
      </c>
      <c r="H614" s="85">
        <v>0</v>
      </c>
      <c r="I614" s="85">
        <v>0</v>
      </c>
      <c r="J614" s="85">
        <v>0</v>
      </c>
      <c r="K614" s="85">
        <v>0</v>
      </c>
      <c r="L614" s="85">
        <v>0</v>
      </c>
    </row>
    <row r="615" spans="1:12" s="88" customFormat="1" ht="13.8" x14ac:dyDescent="0.2">
      <c r="A615" s="37" t="s">
        <v>66</v>
      </c>
      <c r="B615" s="16" t="s">
        <v>66</v>
      </c>
      <c r="C615" s="16" t="s">
        <v>2122</v>
      </c>
      <c r="D615" s="16" t="s">
        <v>2123</v>
      </c>
      <c r="E615" s="85">
        <v>0</v>
      </c>
      <c r="F615" s="85">
        <v>350000</v>
      </c>
      <c r="G615" s="85">
        <v>350000</v>
      </c>
      <c r="H615" s="85">
        <v>0</v>
      </c>
      <c r="I615" s="85">
        <v>0</v>
      </c>
      <c r="J615" s="85">
        <v>0</v>
      </c>
      <c r="K615" s="85">
        <v>0</v>
      </c>
      <c r="L615" s="85">
        <v>0</v>
      </c>
    </row>
    <row r="616" spans="1:12" s="88" customFormat="1" ht="13.8" x14ac:dyDescent="0.2">
      <c r="A616" s="37" t="s">
        <v>66</v>
      </c>
      <c r="B616" s="16" t="s">
        <v>66</v>
      </c>
      <c r="C616" s="16" t="s">
        <v>2124</v>
      </c>
      <c r="D616" s="16" t="s">
        <v>2125</v>
      </c>
      <c r="E616" s="85">
        <v>0</v>
      </c>
      <c r="F616" s="85">
        <v>0</v>
      </c>
      <c r="G616" s="85">
        <v>0</v>
      </c>
      <c r="H616" s="85">
        <v>0</v>
      </c>
      <c r="I616" s="85">
        <v>0</v>
      </c>
      <c r="J616" s="85">
        <v>0</v>
      </c>
      <c r="K616" s="85">
        <v>0</v>
      </c>
      <c r="L616" s="85">
        <v>0</v>
      </c>
    </row>
    <row r="617" spans="1:12" s="88" customFormat="1" ht="13.8" x14ac:dyDescent="0.2">
      <c r="A617" s="37" t="s">
        <v>66</v>
      </c>
      <c r="B617" s="16" t="s">
        <v>66</v>
      </c>
      <c r="C617" s="16" t="s">
        <v>2126</v>
      </c>
      <c r="D617" s="16" t="s">
        <v>2127</v>
      </c>
      <c r="E617" s="85">
        <v>0</v>
      </c>
      <c r="F617" s="85">
        <v>2016391.08</v>
      </c>
      <c r="G617" s="85">
        <v>2016391.08</v>
      </c>
      <c r="H617" s="85">
        <v>2016391.08</v>
      </c>
      <c r="I617" s="85">
        <v>2016391.08</v>
      </c>
      <c r="J617" s="85">
        <v>10438.68</v>
      </c>
      <c r="K617" s="85">
        <v>0.51769124072896</v>
      </c>
      <c r="L617" s="85">
        <v>0</v>
      </c>
    </row>
    <row r="618" spans="1:12" s="88" customFormat="1" ht="13.8" x14ac:dyDescent="0.2">
      <c r="A618" s="37" t="s">
        <v>66</v>
      </c>
      <c r="B618" s="16" t="s">
        <v>66</v>
      </c>
      <c r="C618" s="16" t="s">
        <v>2128</v>
      </c>
      <c r="D618" s="16" t="s">
        <v>2129</v>
      </c>
      <c r="E618" s="85">
        <v>0</v>
      </c>
      <c r="F618" s="85">
        <v>1500000</v>
      </c>
      <c r="G618" s="85">
        <v>1500000</v>
      </c>
      <c r="H618" s="85">
        <v>0</v>
      </c>
      <c r="I618" s="85">
        <v>0</v>
      </c>
      <c r="J618" s="85">
        <v>0</v>
      </c>
      <c r="K618" s="85">
        <v>0</v>
      </c>
      <c r="L618" s="85">
        <v>0</v>
      </c>
    </row>
    <row r="619" spans="1:12" s="88" customFormat="1" ht="13.8" x14ac:dyDescent="0.2">
      <c r="A619" s="37" t="s">
        <v>66</v>
      </c>
      <c r="B619" s="16" t="s">
        <v>66</v>
      </c>
      <c r="C619" s="27" t="s">
        <v>121</v>
      </c>
      <c r="D619" s="27" t="s">
        <v>66</v>
      </c>
      <c r="E619" s="90">
        <v>3729019.77</v>
      </c>
      <c r="F619" s="90">
        <v>2262252.33</v>
      </c>
      <c r="G619" s="90">
        <v>5991272.0999999996</v>
      </c>
      <c r="H619" s="90">
        <v>2750756.87</v>
      </c>
      <c r="I619" s="90">
        <v>2688858.02</v>
      </c>
      <c r="J619" s="90">
        <v>681299.84</v>
      </c>
      <c r="K619" s="90">
        <v>11.371538942456</v>
      </c>
      <c r="L619" s="90">
        <v>412184.8</v>
      </c>
    </row>
    <row r="620" spans="1:12" s="88" customFormat="1" ht="13.8" x14ac:dyDescent="0.2">
      <c r="A620" s="37" t="s">
        <v>455</v>
      </c>
      <c r="B620" s="16" t="s">
        <v>456</v>
      </c>
      <c r="C620" s="16" t="s">
        <v>1255</v>
      </c>
      <c r="D620" s="16" t="s">
        <v>1175</v>
      </c>
      <c r="E620" s="85">
        <v>22908070.07</v>
      </c>
      <c r="F620" s="85">
        <v>-15243703.199999999</v>
      </c>
      <c r="G620" s="85">
        <v>7664366.8700000001</v>
      </c>
      <c r="H620" s="85">
        <v>0</v>
      </c>
      <c r="I620" s="85">
        <v>0</v>
      </c>
      <c r="J620" s="85">
        <v>0</v>
      </c>
      <c r="K620" s="85">
        <v>0</v>
      </c>
      <c r="L620" s="85">
        <v>0</v>
      </c>
    </row>
    <row r="621" spans="1:12" s="88" customFormat="1" ht="13.8" x14ac:dyDescent="0.2">
      <c r="A621" s="37" t="s">
        <v>66</v>
      </c>
      <c r="B621" s="16" t="s">
        <v>66</v>
      </c>
      <c r="C621" s="27" t="s">
        <v>121</v>
      </c>
      <c r="D621" s="27" t="s">
        <v>66</v>
      </c>
      <c r="E621" s="90">
        <v>22908070.07</v>
      </c>
      <c r="F621" s="90">
        <v>-15243703.199999999</v>
      </c>
      <c r="G621" s="90">
        <v>7664366.8700000001</v>
      </c>
      <c r="H621" s="90">
        <v>0</v>
      </c>
      <c r="I621" s="90">
        <v>0</v>
      </c>
      <c r="J621" s="90">
        <v>0</v>
      </c>
      <c r="K621" s="90">
        <v>0</v>
      </c>
      <c r="L621" s="90">
        <v>0</v>
      </c>
    </row>
    <row r="622" spans="1:12" s="88" customFormat="1" ht="13.8" x14ac:dyDescent="0.2">
      <c r="A622" s="37" t="s">
        <v>457</v>
      </c>
      <c r="B622" s="16" t="s">
        <v>458</v>
      </c>
      <c r="C622" s="16" t="s">
        <v>2130</v>
      </c>
      <c r="D622" s="16" t="s">
        <v>2131</v>
      </c>
      <c r="E622" s="85">
        <v>2615000</v>
      </c>
      <c r="F622" s="85">
        <v>1725000</v>
      </c>
      <c r="G622" s="85">
        <v>4340000</v>
      </c>
      <c r="H622" s="85">
        <v>1853549.52</v>
      </c>
      <c r="I622" s="85">
        <v>1847712.35</v>
      </c>
      <c r="J622" s="85">
        <v>1352115.12</v>
      </c>
      <c r="K622" s="85">
        <v>31.154726267281099</v>
      </c>
      <c r="L622" s="85">
        <v>1071404.8799999999</v>
      </c>
    </row>
    <row r="623" spans="1:12" s="88" customFormat="1" ht="13.8" x14ac:dyDescent="0.2">
      <c r="A623" s="37" t="s">
        <v>66</v>
      </c>
      <c r="B623" s="16" t="s">
        <v>66</v>
      </c>
      <c r="C623" s="27" t="s">
        <v>121</v>
      </c>
      <c r="D623" s="27" t="s">
        <v>66</v>
      </c>
      <c r="E623" s="90">
        <v>2615000</v>
      </c>
      <c r="F623" s="90">
        <v>1725000</v>
      </c>
      <c r="G623" s="90">
        <v>4340000</v>
      </c>
      <c r="H623" s="90">
        <v>1853549.52</v>
      </c>
      <c r="I623" s="90">
        <v>1847712.35</v>
      </c>
      <c r="J623" s="90">
        <v>1352115.12</v>
      </c>
      <c r="K623" s="90">
        <v>31.154726267281099</v>
      </c>
      <c r="L623" s="90">
        <v>1071404.8799999999</v>
      </c>
    </row>
    <row r="624" spans="1:12" s="88" customFormat="1" ht="13.8" x14ac:dyDescent="0.2">
      <c r="A624" s="37" t="s">
        <v>459</v>
      </c>
      <c r="B624" s="16" t="s">
        <v>460</v>
      </c>
      <c r="C624" s="16" t="s">
        <v>2132</v>
      </c>
      <c r="D624" s="16" t="s">
        <v>2133</v>
      </c>
      <c r="E624" s="85">
        <v>0</v>
      </c>
      <c r="F624" s="85">
        <v>11410.3</v>
      </c>
      <c r="G624" s="85">
        <v>11410.3</v>
      </c>
      <c r="H624" s="85">
        <v>11250.58</v>
      </c>
      <c r="I624" s="85">
        <v>11250.58</v>
      </c>
      <c r="J624" s="85">
        <v>2418.79</v>
      </c>
      <c r="K624" s="85">
        <v>21.1983032873807</v>
      </c>
      <c r="L624" s="85">
        <v>2418.79</v>
      </c>
    </row>
    <row r="625" spans="1:12" s="88" customFormat="1" ht="13.8" x14ac:dyDescent="0.2">
      <c r="A625" s="37" t="s">
        <v>66</v>
      </c>
      <c r="B625" s="16" t="s">
        <v>66</v>
      </c>
      <c r="C625" s="16" t="s">
        <v>2134</v>
      </c>
      <c r="D625" s="16" t="s">
        <v>2547</v>
      </c>
      <c r="E625" s="85">
        <v>0</v>
      </c>
      <c r="F625" s="85">
        <v>2444932.61</v>
      </c>
      <c r="G625" s="85">
        <v>2444932.61</v>
      </c>
      <c r="H625" s="85">
        <v>2444932.61</v>
      </c>
      <c r="I625" s="85">
        <v>2444932.61</v>
      </c>
      <c r="J625" s="85">
        <v>2053343.12</v>
      </c>
      <c r="K625" s="85">
        <v>83.983628489457601</v>
      </c>
      <c r="L625" s="85">
        <v>1977755.1</v>
      </c>
    </row>
    <row r="626" spans="1:12" s="88" customFormat="1" ht="13.8" x14ac:dyDescent="0.2">
      <c r="A626" s="37" t="s">
        <v>66</v>
      </c>
      <c r="B626" s="16" t="s">
        <v>66</v>
      </c>
      <c r="C626" s="16" t="s">
        <v>2135</v>
      </c>
      <c r="D626" s="16" t="s">
        <v>2136</v>
      </c>
      <c r="E626" s="85">
        <v>4079774.12</v>
      </c>
      <c r="F626" s="85">
        <v>1272921.73</v>
      </c>
      <c r="G626" s="85">
        <v>5352695.8499999996</v>
      </c>
      <c r="H626" s="85">
        <v>5223231.54</v>
      </c>
      <c r="I626" s="85">
        <v>5223231.54</v>
      </c>
      <c r="J626" s="85">
        <v>5223199.59</v>
      </c>
      <c r="K626" s="85">
        <v>97.580728223143893</v>
      </c>
      <c r="L626" s="85">
        <v>3874696.09</v>
      </c>
    </row>
    <row r="627" spans="1:12" s="88" customFormat="1" ht="13.8" x14ac:dyDescent="0.2">
      <c r="A627" s="37" t="s">
        <v>66</v>
      </c>
      <c r="B627" s="16" t="s">
        <v>66</v>
      </c>
      <c r="C627" s="16" t="s">
        <v>2137</v>
      </c>
      <c r="D627" s="16" t="s">
        <v>2138</v>
      </c>
      <c r="E627" s="85">
        <v>35785532.469999999</v>
      </c>
      <c r="F627" s="85">
        <v>-130145.39</v>
      </c>
      <c r="G627" s="85">
        <v>35655387.079999998</v>
      </c>
      <c r="H627" s="85">
        <v>35655387.079999998</v>
      </c>
      <c r="I627" s="85">
        <v>35655387.079999998</v>
      </c>
      <c r="J627" s="85">
        <v>26829100.73</v>
      </c>
      <c r="K627" s="85">
        <v>75.2455741675263</v>
      </c>
      <c r="L627" s="85">
        <v>26404858.010000002</v>
      </c>
    </row>
    <row r="628" spans="1:12" s="88" customFormat="1" ht="13.8" x14ac:dyDescent="0.2">
      <c r="A628" s="37" t="s">
        <v>66</v>
      </c>
      <c r="B628" s="16" t="s">
        <v>66</v>
      </c>
      <c r="C628" s="16" t="s">
        <v>2139</v>
      </c>
      <c r="D628" s="16" t="s">
        <v>2548</v>
      </c>
      <c r="E628" s="85">
        <v>0</v>
      </c>
      <c r="F628" s="85">
        <v>54450</v>
      </c>
      <c r="G628" s="85">
        <v>54450</v>
      </c>
      <c r="H628" s="85">
        <v>54450</v>
      </c>
      <c r="I628" s="85">
        <v>54450</v>
      </c>
      <c r="J628" s="85">
        <v>54450</v>
      </c>
      <c r="K628" s="85">
        <v>100</v>
      </c>
      <c r="L628" s="85">
        <v>54450</v>
      </c>
    </row>
    <row r="629" spans="1:12" s="88" customFormat="1" ht="13.8" x14ac:dyDescent="0.2">
      <c r="A629" s="37" t="s">
        <v>66</v>
      </c>
      <c r="B629" s="16" t="s">
        <v>66</v>
      </c>
      <c r="C629" s="16" t="s">
        <v>2140</v>
      </c>
      <c r="D629" s="16" t="s">
        <v>2141</v>
      </c>
      <c r="E629" s="85">
        <v>33614496.450000003</v>
      </c>
      <c r="F629" s="85">
        <v>-83593.53</v>
      </c>
      <c r="G629" s="85">
        <v>33530902.920000002</v>
      </c>
      <c r="H629" s="85">
        <v>33530902.920000002</v>
      </c>
      <c r="I629" s="85">
        <v>33530902.920000002</v>
      </c>
      <c r="J629" s="85">
        <v>33496060.809999999</v>
      </c>
      <c r="K629" s="85">
        <v>99.8960895563024</v>
      </c>
      <c r="L629" s="85">
        <v>31747564.899999999</v>
      </c>
    </row>
    <row r="630" spans="1:12" s="88" customFormat="1" ht="13.8" x14ac:dyDescent="0.2">
      <c r="A630" s="37" t="s">
        <v>66</v>
      </c>
      <c r="B630" s="16" t="s">
        <v>66</v>
      </c>
      <c r="C630" s="16" t="s">
        <v>2142</v>
      </c>
      <c r="D630" s="16" t="s">
        <v>2143</v>
      </c>
      <c r="E630" s="85">
        <v>0</v>
      </c>
      <c r="F630" s="85">
        <v>4235</v>
      </c>
      <c r="G630" s="85">
        <v>4235</v>
      </c>
      <c r="H630" s="85">
        <v>4235</v>
      </c>
      <c r="I630" s="85">
        <v>4235</v>
      </c>
      <c r="J630" s="85">
        <v>4235</v>
      </c>
      <c r="K630" s="85">
        <v>100</v>
      </c>
      <c r="L630" s="85">
        <v>4235</v>
      </c>
    </row>
    <row r="631" spans="1:12" s="88" customFormat="1" ht="13.8" x14ac:dyDescent="0.2">
      <c r="A631" s="37" t="s">
        <v>66</v>
      </c>
      <c r="B631" s="16" t="s">
        <v>66</v>
      </c>
      <c r="C631" s="16" t="s">
        <v>2144</v>
      </c>
      <c r="D631" s="16" t="s">
        <v>2145</v>
      </c>
      <c r="E631" s="85">
        <v>0</v>
      </c>
      <c r="F631" s="85">
        <v>77890</v>
      </c>
      <c r="G631" s="85">
        <v>77890</v>
      </c>
      <c r="H631" s="85">
        <v>77890</v>
      </c>
      <c r="I631" s="85">
        <v>77440</v>
      </c>
      <c r="J631" s="85">
        <v>77440</v>
      </c>
      <c r="K631" s="85">
        <v>99.422262164591103</v>
      </c>
      <c r="L631" s="85">
        <v>77440</v>
      </c>
    </row>
    <row r="632" spans="1:12" s="88" customFormat="1" ht="13.8" x14ac:dyDescent="0.2">
      <c r="A632" s="37" t="s">
        <v>66</v>
      </c>
      <c r="B632" s="16" t="s">
        <v>66</v>
      </c>
      <c r="C632" s="16" t="s">
        <v>2146</v>
      </c>
      <c r="D632" s="16" t="s">
        <v>2147</v>
      </c>
      <c r="E632" s="85">
        <v>0</v>
      </c>
      <c r="F632" s="85">
        <v>35000</v>
      </c>
      <c r="G632" s="85">
        <v>35000</v>
      </c>
      <c r="H632" s="85">
        <v>29447.94</v>
      </c>
      <c r="I632" s="85">
        <v>29447.94</v>
      </c>
      <c r="J632" s="85">
        <v>29447.93</v>
      </c>
      <c r="K632" s="85">
        <v>84.136942857142898</v>
      </c>
      <c r="L632" s="85">
        <v>23703.85</v>
      </c>
    </row>
    <row r="633" spans="1:12" s="88" customFormat="1" ht="13.8" x14ac:dyDescent="0.2">
      <c r="A633" s="37" t="s">
        <v>66</v>
      </c>
      <c r="B633" s="16" t="s">
        <v>66</v>
      </c>
      <c r="C633" s="16" t="s">
        <v>2148</v>
      </c>
      <c r="D633" s="16" t="s">
        <v>2149</v>
      </c>
      <c r="E633" s="85">
        <v>0</v>
      </c>
      <c r="F633" s="85">
        <v>4828.51</v>
      </c>
      <c r="G633" s="85">
        <v>4828.51</v>
      </c>
      <c r="H633" s="85">
        <v>3591.89</v>
      </c>
      <c r="I633" s="85">
        <v>3591.89</v>
      </c>
      <c r="J633" s="85">
        <v>3591.89</v>
      </c>
      <c r="K633" s="85">
        <v>74.389200809359394</v>
      </c>
      <c r="L633" s="85">
        <v>3591.89</v>
      </c>
    </row>
    <row r="634" spans="1:12" s="88" customFormat="1" ht="13.8" x14ac:dyDescent="0.2">
      <c r="A634" s="37" t="s">
        <v>66</v>
      </c>
      <c r="B634" s="16" t="s">
        <v>66</v>
      </c>
      <c r="C634" s="16" t="s">
        <v>2150</v>
      </c>
      <c r="D634" s="16" t="s">
        <v>2151</v>
      </c>
      <c r="E634" s="85">
        <v>0</v>
      </c>
      <c r="F634" s="85">
        <v>0</v>
      </c>
      <c r="G634" s="85">
        <v>0</v>
      </c>
      <c r="H634" s="85">
        <v>0</v>
      </c>
      <c r="I634" s="85">
        <v>0</v>
      </c>
      <c r="J634" s="85">
        <v>0</v>
      </c>
      <c r="K634" s="85">
        <v>0</v>
      </c>
      <c r="L634" s="85">
        <v>0</v>
      </c>
    </row>
    <row r="635" spans="1:12" s="88" customFormat="1" ht="13.8" x14ac:dyDescent="0.2">
      <c r="A635" s="37" t="s">
        <v>66</v>
      </c>
      <c r="B635" s="16" t="s">
        <v>66</v>
      </c>
      <c r="C635" s="16" t="s">
        <v>2152</v>
      </c>
      <c r="D635" s="16" t="s">
        <v>2153</v>
      </c>
      <c r="E635" s="85">
        <v>0</v>
      </c>
      <c r="F635" s="85">
        <v>0</v>
      </c>
      <c r="G635" s="85">
        <v>0</v>
      </c>
      <c r="H635" s="85">
        <v>0</v>
      </c>
      <c r="I635" s="85">
        <v>0</v>
      </c>
      <c r="J635" s="85">
        <v>0</v>
      </c>
      <c r="K635" s="85">
        <v>0</v>
      </c>
      <c r="L635" s="85">
        <v>0</v>
      </c>
    </row>
    <row r="636" spans="1:12" s="88" customFormat="1" ht="13.8" x14ac:dyDescent="0.2">
      <c r="A636" s="37" t="s">
        <v>66</v>
      </c>
      <c r="B636" s="16" t="s">
        <v>66</v>
      </c>
      <c r="C636" s="16" t="s">
        <v>2154</v>
      </c>
      <c r="D636" s="16" t="s">
        <v>2155</v>
      </c>
      <c r="E636" s="85">
        <v>0</v>
      </c>
      <c r="F636" s="85">
        <v>12087.9</v>
      </c>
      <c r="G636" s="85">
        <v>12087.9</v>
      </c>
      <c r="H636" s="85">
        <v>12087.9</v>
      </c>
      <c r="I636" s="85">
        <v>12087.9</v>
      </c>
      <c r="J636" s="85">
        <v>12087.9</v>
      </c>
      <c r="K636" s="85">
        <v>100</v>
      </c>
      <c r="L636" s="85">
        <v>12087.9</v>
      </c>
    </row>
    <row r="637" spans="1:12" s="88" customFormat="1" ht="13.8" x14ac:dyDescent="0.2">
      <c r="A637" s="37" t="s">
        <v>66</v>
      </c>
      <c r="B637" s="16" t="s">
        <v>66</v>
      </c>
      <c r="C637" s="16" t="s">
        <v>2156</v>
      </c>
      <c r="D637" s="16" t="s">
        <v>2157</v>
      </c>
      <c r="E637" s="85">
        <v>0</v>
      </c>
      <c r="F637" s="85">
        <v>205000</v>
      </c>
      <c r="G637" s="85">
        <v>205000</v>
      </c>
      <c r="H637" s="85">
        <v>205000</v>
      </c>
      <c r="I637" s="85">
        <v>0.03</v>
      </c>
      <c r="J637" s="85">
        <v>0</v>
      </c>
      <c r="K637" s="85">
        <v>0</v>
      </c>
      <c r="L637" s="85">
        <v>0</v>
      </c>
    </row>
    <row r="638" spans="1:12" s="88" customFormat="1" ht="13.8" x14ac:dyDescent="0.2">
      <c r="A638" s="37" t="s">
        <v>66</v>
      </c>
      <c r="B638" s="16" t="s">
        <v>66</v>
      </c>
      <c r="C638" s="16" t="s">
        <v>2158</v>
      </c>
      <c r="D638" s="16" t="s">
        <v>2159</v>
      </c>
      <c r="E638" s="85">
        <v>4111449.66</v>
      </c>
      <c r="F638" s="85">
        <v>781300.09</v>
      </c>
      <c r="G638" s="85">
        <v>4892749.75</v>
      </c>
      <c r="H638" s="85">
        <v>4892749.75</v>
      </c>
      <c r="I638" s="85">
        <v>4892749.75</v>
      </c>
      <c r="J638" s="85">
        <v>4892749.7300000004</v>
      </c>
      <c r="K638" s="85">
        <v>99.999999591231898</v>
      </c>
      <c r="L638" s="85">
        <v>3505572.6</v>
      </c>
    </row>
    <row r="639" spans="1:12" s="88" customFormat="1" ht="13.8" x14ac:dyDescent="0.2">
      <c r="A639" s="37" t="s">
        <v>66</v>
      </c>
      <c r="B639" s="16" t="s">
        <v>66</v>
      </c>
      <c r="C639" s="16" t="s">
        <v>2160</v>
      </c>
      <c r="D639" s="16" t="s">
        <v>2161</v>
      </c>
      <c r="E639" s="85">
        <v>900000</v>
      </c>
      <c r="F639" s="85">
        <v>-471431.59</v>
      </c>
      <c r="G639" s="85">
        <v>428568.41</v>
      </c>
      <c r="H639" s="85">
        <v>127673.27</v>
      </c>
      <c r="I639" s="85">
        <v>127673.27</v>
      </c>
      <c r="J639" s="85">
        <v>44385.05</v>
      </c>
      <c r="K639" s="85">
        <v>10.356584611544299</v>
      </c>
      <c r="L639" s="85">
        <v>44385.05</v>
      </c>
    </row>
    <row r="640" spans="1:12" s="88" customFormat="1" ht="13.8" x14ac:dyDescent="0.2">
      <c r="A640" s="37" t="s">
        <v>66</v>
      </c>
      <c r="B640" s="16" t="s">
        <v>66</v>
      </c>
      <c r="C640" s="16" t="s">
        <v>2162</v>
      </c>
      <c r="D640" s="16" t="s">
        <v>2163</v>
      </c>
      <c r="E640" s="85">
        <v>0</v>
      </c>
      <c r="F640" s="85">
        <v>12000</v>
      </c>
      <c r="G640" s="85">
        <v>12000</v>
      </c>
      <c r="H640" s="85">
        <v>11999.47</v>
      </c>
      <c r="I640" s="85">
        <v>11999.47</v>
      </c>
      <c r="J640" s="85">
        <v>11999.47</v>
      </c>
      <c r="K640" s="85">
        <v>99.9955833333333</v>
      </c>
      <c r="L640" s="85">
        <v>6512.22</v>
      </c>
    </row>
    <row r="641" spans="1:12" s="88" customFormat="1" ht="13.8" x14ac:dyDescent="0.2">
      <c r="A641" s="37" t="s">
        <v>66</v>
      </c>
      <c r="B641" s="16" t="s">
        <v>66</v>
      </c>
      <c r="C641" s="16" t="s">
        <v>2164</v>
      </c>
      <c r="D641" s="16" t="s">
        <v>2165</v>
      </c>
      <c r="E641" s="85">
        <v>0</v>
      </c>
      <c r="F641" s="85">
        <v>41985.31</v>
      </c>
      <c r="G641" s="85">
        <v>41985.31</v>
      </c>
      <c r="H641" s="85">
        <v>41981.760000000002</v>
      </c>
      <c r="I641" s="85">
        <v>41981.760000000002</v>
      </c>
      <c r="J641" s="85">
        <v>41981.760000000002</v>
      </c>
      <c r="K641" s="85">
        <v>99.991544661692402</v>
      </c>
      <c r="L641" s="85">
        <v>1610</v>
      </c>
    </row>
    <row r="642" spans="1:12" s="88" customFormat="1" ht="13.8" x14ac:dyDescent="0.2">
      <c r="A642" s="37" t="s">
        <v>66</v>
      </c>
      <c r="B642" s="16" t="s">
        <v>66</v>
      </c>
      <c r="C642" s="16" t="s">
        <v>2166</v>
      </c>
      <c r="D642" s="16" t="s">
        <v>2167</v>
      </c>
      <c r="E642" s="85">
        <v>1190488.08</v>
      </c>
      <c r="F642" s="85">
        <v>-1190488.08</v>
      </c>
      <c r="G642" s="85">
        <v>0</v>
      </c>
      <c r="H642" s="85">
        <v>0</v>
      </c>
      <c r="I642" s="85">
        <v>0</v>
      </c>
      <c r="J642" s="85">
        <v>0</v>
      </c>
      <c r="K642" s="85">
        <v>0</v>
      </c>
      <c r="L642" s="85">
        <v>0</v>
      </c>
    </row>
    <row r="643" spans="1:12" s="88" customFormat="1" ht="13.8" x14ac:dyDescent="0.2">
      <c r="A643" s="37" t="s">
        <v>66</v>
      </c>
      <c r="B643" s="16" t="s">
        <v>66</v>
      </c>
      <c r="C643" s="16" t="s">
        <v>2168</v>
      </c>
      <c r="D643" s="16" t="s">
        <v>2169</v>
      </c>
      <c r="E643" s="85">
        <v>1419780</v>
      </c>
      <c r="F643" s="85">
        <v>-1419780</v>
      </c>
      <c r="G643" s="85">
        <v>0</v>
      </c>
      <c r="H643" s="85">
        <v>0</v>
      </c>
      <c r="I643" s="85">
        <v>0</v>
      </c>
      <c r="J643" s="85">
        <v>0</v>
      </c>
      <c r="K643" s="85">
        <v>0</v>
      </c>
      <c r="L643" s="85">
        <v>0</v>
      </c>
    </row>
    <row r="644" spans="1:12" s="88" customFormat="1" ht="13.8" x14ac:dyDescent="0.2">
      <c r="A644" s="37" t="s">
        <v>66</v>
      </c>
      <c r="B644" s="16" t="s">
        <v>66</v>
      </c>
      <c r="C644" s="16" t="s">
        <v>2170</v>
      </c>
      <c r="D644" s="16" t="s">
        <v>2171</v>
      </c>
      <c r="E644" s="85">
        <v>16591632</v>
      </c>
      <c r="F644" s="85">
        <v>10786973</v>
      </c>
      <c r="G644" s="85">
        <v>27378605</v>
      </c>
      <c r="H644" s="85">
        <v>2304173.96</v>
      </c>
      <c r="I644" s="85">
        <v>2304173.96</v>
      </c>
      <c r="J644" s="85">
        <v>1172354.48</v>
      </c>
      <c r="K644" s="85">
        <v>4.2820095472358801</v>
      </c>
      <c r="L644" s="85">
        <v>0</v>
      </c>
    </row>
    <row r="645" spans="1:12" s="88" customFormat="1" ht="13.8" x14ac:dyDescent="0.2">
      <c r="A645" s="37" t="s">
        <v>66</v>
      </c>
      <c r="B645" s="16" t="s">
        <v>66</v>
      </c>
      <c r="C645" s="16" t="s">
        <v>2172</v>
      </c>
      <c r="D645" s="16" t="s">
        <v>2173</v>
      </c>
      <c r="E645" s="85">
        <v>250000</v>
      </c>
      <c r="F645" s="85">
        <v>-250000</v>
      </c>
      <c r="G645" s="85">
        <v>0</v>
      </c>
      <c r="H645" s="85">
        <v>0</v>
      </c>
      <c r="I645" s="85">
        <v>0</v>
      </c>
      <c r="J645" s="85">
        <v>0</v>
      </c>
      <c r="K645" s="85">
        <v>0</v>
      </c>
      <c r="L645" s="85">
        <v>0</v>
      </c>
    </row>
    <row r="646" spans="1:12" s="88" customFormat="1" ht="13.8" x14ac:dyDescent="0.2">
      <c r="A646" s="37" t="s">
        <v>66</v>
      </c>
      <c r="B646" s="16" t="s">
        <v>66</v>
      </c>
      <c r="C646" s="16" t="s">
        <v>2174</v>
      </c>
      <c r="D646" s="16" t="s">
        <v>2175</v>
      </c>
      <c r="E646" s="85">
        <v>40000</v>
      </c>
      <c r="F646" s="85">
        <v>-40000</v>
      </c>
      <c r="G646" s="85">
        <v>0</v>
      </c>
      <c r="H646" s="85">
        <v>0</v>
      </c>
      <c r="I646" s="85">
        <v>0</v>
      </c>
      <c r="J646" s="85">
        <v>0</v>
      </c>
      <c r="K646" s="85">
        <v>0</v>
      </c>
      <c r="L646" s="85">
        <v>0</v>
      </c>
    </row>
    <row r="647" spans="1:12" s="88" customFormat="1" ht="13.8" x14ac:dyDescent="0.2">
      <c r="A647" s="37" t="s">
        <v>66</v>
      </c>
      <c r="B647" s="16" t="s">
        <v>66</v>
      </c>
      <c r="C647" s="16" t="s">
        <v>2176</v>
      </c>
      <c r="D647" s="16" t="s">
        <v>2177</v>
      </c>
      <c r="E647" s="85">
        <v>50000</v>
      </c>
      <c r="F647" s="85">
        <v>-50000</v>
      </c>
      <c r="G647" s="85">
        <v>0</v>
      </c>
      <c r="H647" s="85">
        <v>0</v>
      </c>
      <c r="I647" s="85">
        <v>0</v>
      </c>
      <c r="J647" s="85">
        <v>0</v>
      </c>
      <c r="K647" s="85">
        <v>0</v>
      </c>
      <c r="L647" s="85">
        <v>0</v>
      </c>
    </row>
    <row r="648" spans="1:12" s="88" customFormat="1" ht="13.8" x14ac:dyDescent="0.2">
      <c r="A648" s="37" t="s">
        <v>66</v>
      </c>
      <c r="B648" s="16" t="s">
        <v>66</v>
      </c>
      <c r="C648" s="16" t="s">
        <v>2178</v>
      </c>
      <c r="D648" s="16" t="s">
        <v>2179</v>
      </c>
      <c r="E648" s="85">
        <v>110000</v>
      </c>
      <c r="F648" s="85">
        <v>-110000</v>
      </c>
      <c r="G648" s="85">
        <v>0</v>
      </c>
      <c r="H648" s="85">
        <v>0</v>
      </c>
      <c r="I648" s="85">
        <v>0</v>
      </c>
      <c r="J648" s="85">
        <v>0</v>
      </c>
      <c r="K648" s="85">
        <v>0</v>
      </c>
      <c r="L648" s="85">
        <v>0</v>
      </c>
    </row>
    <row r="649" spans="1:12" s="88" customFormat="1" ht="13.8" x14ac:dyDescent="0.2">
      <c r="A649" s="37" t="s">
        <v>66</v>
      </c>
      <c r="B649" s="16" t="s">
        <v>66</v>
      </c>
      <c r="C649" s="16" t="s">
        <v>2180</v>
      </c>
      <c r="D649" s="16" t="s">
        <v>2181</v>
      </c>
      <c r="E649" s="85">
        <v>1500000</v>
      </c>
      <c r="F649" s="85">
        <v>-1478407.55</v>
      </c>
      <c r="G649" s="85">
        <v>21592.45</v>
      </c>
      <c r="H649" s="85">
        <v>21592.45</v>
      </c>
      <c r="I649" s="85">
        <v>21592.45</v>
      </c>
      <c r="J649" s="85">
        <v>21592.45</v>
      </c>
      <c r="K649" s="85">
        <v>100</v>
      </c>
      <c r="L649" s="85">
        <v>3623.95</v>
      </c>
    </row>
    <row r="650" spans="1:12" s="88" customFormat="1" ht="13.8" x14ac:dyDescent="0.2">
      <c r="A650" s="37" t="s">
        <v>66</v>
      </c>
      <c r="B650" s="16" t="s">
        <v>66</v>
      </c>
      <c r="C650" s="16" t="s">
        <v>2182</v>
      </c>
      <c r="D650" s="16" t="s">
        <v>2183</v>
      </c>
      <c r="E650" s="85">
        <v>1265000</v>
      </c>
      <c r="F650" s="85">
        <v>-911481.96</v>
      </c>
      <c r="G650" s="85">
        <v>353518.04</v>
      </c>
      <c r="H650" s="85">
        <v>1148282.8899999999</v>
      </c>
      <c r="I650" s="85">
        <v>1148282.8899999999</v>
      </c>
      <c r="J650" s="85">
        <v>1148282.8899999999</v>
      </c>
      <c r="K650" s="85">
        <v>324.81592452820797</v>
      </c>
      <c r="L650" s="85">
        <v>1130737.8899999999</v>
      </c>
    </row>
    <row r="651" spans="1:12" s="88" customFormat="1" ht="13.8" x14ac:dyDescent="0.2">
      <c r="A651" s="37" t="s">
        <v>66</v>
      </c>
      <c r="B651" s="16" t="s">
        <v>66</v>
      </c>
      <c r="C651" s="16" t="s">
        <v>2184</v>
      </c>
      <c r="D651" s="16" t="s">
        <v>2185</v>
      </c>
      <c r="E651" s="85">
        <v>8700000</v>
      </c>
      <c r="F651" s="85">
        <v>-32736.04</v>
      </c>
      <c r="G651" s="85">
        <v>8667263.9600000009</v>
      </c>
      <c r="H651" s="85">
        <v>8548624.1099999994</v>
      </c>
      <c r="I651" s="85">
        <v>8526366.1600000001</v>
      </c>
      <c r="J651" s="85">
        <v>8042546.4699999997</v>
      </c>
      <c r="K651" s="85">
        <v>92.792218018476007</v>
      </c>
      <c r="L651" s="85">
        <v>4368045.76</v>
      </c>
    </row>
    <row r="652" spans="1:12" s="88" customFormat="1" ht="13.8" x14ac:dyDescent="0.2">
      <c r="A652" s="37" t="s">
        <v>66</v>
      </c>
      <c r="B652" s="16" t="s">
        <v>66</v>
      </c>
      <c r="C652" s="16" t="s">
        <v>2186</v>
      </c>
      <c r="D652" s="16" t="s">
        <v>2187</v>
      </c>
      <c r="E652" s="85">
        <v>0</v>
      </c>
      <c r="F652" s="85">
        <v>710000</v>
      </c>
      <c r="G652" s="85">
        <v>710000</v>
      </c>
      <c r="H652" s="85">
        <v>0</v>
      </c>
      <c r="I652" s="85">
        <v>0</v>
      </c>
      <c r="J652" s="85">
        <v>0</v>
      </c>
      <c r="K652" s="85">
        <v>0</v>
      </c>
      <c r="L652" s="85">
        <v>0</v>
      </c>
    </row>
    <row r="653" spans="1:12" s="88" customFormat="1" ht="13.8" x14ac:dyDescent="0.2">
      <c r="A653" s="37" t="s">
        <v>66</v>
      </c>
      <c r="B653" s="16" t="s">
        <v>66</v>
      </c>
      <c r="C653" s="27" t="s">
        <v>121</v>
      </c>
      <c r="D653" s="27" t="s">
        <v>66</v>
      </c>
      <c r="E653" s="90">
        <v>109608152.78</v>
      </c>
      <c r="F653" s="90">
        <v>10286950.310000001</v>
      </c>
      <c r="G653" s="90">
        <v>119895103.09</v>
      </c>
      <c r="H653" s="90">
        <v>94349485.120000005</v>
      </c>
      <c r="I653" s="90">
        <v>94121777.200000003</v>
      </c>
      <c r="J653" s="90">
        <v>83161268.060000002</v>
      </c>
      <c r="K653" s="90">
        <v>69.361688606726901</v>
      </c>
      <c r="L653" s="90">
        <v>73243289</v>
      </c>
    </row>
    <row r="654" spans="1:12" s="88" customFormat="1" ht="13.8" x14ac:dyDescent="0.2">
      <c r="A654" s="37" t="s">
        <v>461</v>
      </c>
      <c r="B654" s="16" t="s">
        <v>462</v>
      </c>
      <c r="C654" s="16" t="s">
        <v>2188</v>
      </c>
      <c r="D654" s="16" t="s">
        <v>2189</v>
      </c>
      <c r="E654" s="85">
        <v>0</v>
      </c>
      <c r="F654" s="85">
        <v>0</v>
      </c>
      <c r="G654" s="85">
        <v>0</v>
      </c>
      <c r="H654" s="85">
        <v>0</v>
      </c>
      <c r="I654" s="85">
        <v>0</v>
      </c>
      <c r="J654" s="85">
        <v>0</v>
      </c>
      <c r="K654" s="85">
        <v>0</v>
      </c>
      <c r="L654" s="85">
        <v>0</v>
      </c>
    </row>
    <row r="655" spans="1:12" s="88" customFormat="1" ht="13.8" x14ac:dyDescent="0.2">
      <c r="A655" s="37" t="s">
        <v>66</v>
      </c>
      <c r="B655" s="16" t="s">
        <v>66</v>
      </c>
      <c r="C655" s="16" t="s">
        <v>2190</v>
      </c>
      <c r="D655" s="16" t="s">
        <v>2191</v>
      </c>
      <c r="E655" s="85">
        <v>766919.79</v>
      </c>
      <c r="F655" s="85">
        <v>945941.98</v>
      </c>
      <c r="G655" s="85">
        <v>1712861.77</v>
      </c>
      <c r="H655" s="85">
        <v>1301785.1200000001</v>
      </c>
      <c r="I655" s="85">
        <v>1283741.7</v>
      </c>
      <c r="J655" s="85">
        <v>1218186.45</v>
      </c>
      <c r="K655" s="85">
        <v>71.119950911158497</v>
      </c>
      <c r="L655" s="85">
        <v>576495</v>
      </c>
    </row>
    <row r="656" spans="1:12" s="88" customFormat="1" ht="13.8" x14ac:dyDescent="0.2">
      <c r="A656" s="37" t="s">
        <v>66</v>
      </c>
      <c r="B656" s="16" t="s">
        <v>66</v>
      </c>
      <c r="C656" s="16" t="s">
        <v>2192</v>
      </c>
      <c r="D656" s="16" t="s">
        <v>2193</v>
      </c>
      <c r="E656" s="85">
        <v>3259561.95</v>
      </c>
      <c r="F656" s="85">
        <v>233512.84</v>
      </c>
      <c r="G656" s="85">
        <v>3493074.79</v>
      </c>
      <c r="H656" s="85">
        <v>1076113.6499999999</v>
      </c>
      <c r="I656" s="85">
        <v>1076113.6499999999</v>
      </c>
      <c r="J656" s="85">
        <v>583382.36</v>
      </c>
      <c r="K656" s="85">
        <v>16.701112775200599</v>
      </c>
      <c r="L656" s="85">
        <v>322639.32</v>
      </c>
    </row>
    <row r="657" spans="1:12" s="88" customFormat="1" ht="13.8" x14ac:dyDescent="0.2">
      <c r="A657" s="37" t="s">
        <v>66</v>
      </c>
      <c r="B657" s="16" t="s">
        <v>66</v>
      </c>
      <c r="C657" s="16" t="s">
        <v>2194</v>
      </c>
      <c r="D657" s="16" t="s">
        <v>2195</v>
      </c>
      <c r="E657" s="85">
        <v>3072335.87</v>
      </c>
      <c r="F657" s="85">
        <v>-253437.35</v>
      </c>
      <c r="G657" s="85">
        <v>2818898.52</v>
      </c>
      <c r="H657" s="85">
        <v>1029869.78</v>
      </c>
      <c r="I657" s="85">
        <v>736195.12</v>
      </c>
      <c r="J657" s="85">
        <v>626150.91</v>
      </c>
      <c r="K657" s="85">
        <v>22.2126091293276</v>
      </c>
      <c r="L657" s="85">
        <v>362070.63</v>
      </c>
    </row>
    <row r="658" spans="1:12" s="88" customFormat="1" ht="13.8" x14ac:dyDescent="0.2">
      <c r="A658" s="37" t="s">
        <v>66</v>
      </c>
      <c r="B658" s="16" t="s">
        <v>66</v>
      </c>
      <c r="C658" s="16" t="s">
        <v>2196</v>
      </c>
      <c r="D658" s="16" t="s">
        <v>2197</v>
      </c>
      <c r="E658" s="85">
        <v>20000</v>
      </c>
      <c r="F658" s="85">
        <v>18603.349999999999</v>
      </c>
      <c r="G658" s="85">
        <v>38603.35</v>
      </c>
      <c r="H658" s="85">
        <v>38345.69</v>
      </c>
      <c r="I658" s="85">
        <v>38345.69</v>
      </c>
      <c r="J658" s="85">
        <v>38345.69</v>
      </c>
      <c r="K658" s="85">
        <v>99.332544973428497</v>
      </c>
      <c r="L658" s="85">
        <v>7286.18</v>
      </c>
    </row>
    <row r="659" spans="1:12" s="88" customFormat="1" ht="13.8" x14ac:dyDescent="0.2">
      <c r="A659" s="37" t="s">
        <v>66</v>
      </c>
      <c r="B659" s="16" t="s">
        <v>66</v>
      </c>
      <c r="C659" s="16" t="s">
        <v>2198</v>
      </c>
      <c r="D659" s="16" t="s">
        <v>2199</v>
      </c>
      <c r="E659" s="85">
        <v>10000</v>
      </c>
      <c r="F659" s="85">
        <v>35299.78</v>
      </c>
      <c r="G659" s="85">
        <v>45299.78</v>
      </c>
      <c r="H659" s="85">
        <v>44743.22</v>
      </c>
      <c r="I659" s="85">
        <v>44743.22</v>
      </c>
      <c r="J659" s="85">
        <v>44743.22</v>
      </c>
      <c r="K659" s="85">
        <v>98.771384761692005</v>
      </c>
      <c r="L659" s="85">
        <v>0</v>
      </c>
    </row>
    <row r="660" spans="1:12" s="88" customFormat="1" ht="13.8" x14ac:dyDescent="0.2">
      <c r="A660" s="37" t="s">
        <v>66</v>
      </c>
      <c r="B660" s="16" t="s">
        <v>66</v>
      </c>
      <c r="C660" s="16" t="s">
        <v>2200</v>
      </c>
      <c r="D660" s="16" t="s">
        <v>2201</v>
      </c>
      <c r="E660" s="85">
        <v>20000</v>
      </c>
      <c r="F660" s="85">
        <v>472262.77</v>
      </c>
      <c r="G660" s="85">
        <v>492262.77</v>
      </c>
      <c r="H660" s="85">
        <v>820728.27</v>
      </c>
      <c r="I660" s="85">
        <v>819562.61</v>
      </c>
      <c r="J660" s="85">
        <v>167040.59</v>
      </c>
      <c r="K660" s="85">
        <v>33.933216196707299</v>
      </c>
      <c r="L660" s="85">
        <v>137210.18</v>
      </c>
    </row>
    <row r="661" spans="1:12" s="88" customFormat="1" ht="13.8" x14ac:dyDescent="0.2">
      <c r="A661" s="37" t="s">
        <v>66</v>
      </c>
      <c r="B661" s="16" t="s">
        <v>66</v>
      </c>
      <c r="C661" s="16" t="s">
        <v>2202</v>
      </c>
      <c r="D661" s="16" t="s">
        <v>2195</v>
      </c>
      <c r="E661" s="85">
        <v>1561516.42</v>
      </c>
      <c r="F661" s="85">
        <v>-383214.86</v>
      </c>
      <c r="G661" s="85">
        <v>1178301.56</v>
      </c>
      <c r="H661" s="85">
        <v>29905.57</v>
      </c>
      <c r="I661" s="85">
        <v>29905.57</v>
      </c>
      <c r="J661" s="85">
        <v>29905.57</v>
      </c>
      <c r="K661" s="85">
        <v>2.5380234581035399</v>
      </c>
      <c r="L661" s="85">
        <v>13189</v>
      </c>
    </row>
    <row r="662" spans="1:12" s="88" customFormat="1" ht="13.8" x14ac:dyDescent="0.2">
      <c r="A662" s="37" t="s">
        <v>66</v>
      </c>
      <c r="B662" s="16" t="s">
        <v>66</v>
      </c>
      <c r="C662" s="16" t="s">
        <v>2203</v>
      </c>
      <c r="D662" s="16" t="s">
        <v>2199</v>
      </c>
      <c r="E662" s="85">
        <v>0</v>
      </c>
      <c r="F662" s="85">
        <v>13397.36</v>
      </c>
      <c r="G662" s="85">
        <v>13397.36</v>
      </c>
      <c r="H662" s="85">
        <v>13397.36</v>
      </c>
      <c r="I662" s="85">
        <v>13397.36</v>
      </c>
      <c r="J662" s="85">
        <v>13397.36</v>
      </c>
      <c r="K662" s="85">
        <v>100</v>
      </c>
      <c r="L662" s="85">
        <v>13397.36</v>
      </c>
    </row>
    <row r="663" spans="1:12" s="88" customFormat="1" ht="13.8" x14ac:dyDescent="0.2">
      <c r="A663" s="37" t="s">
        <v>66</v>
      </c>
      <c r="B663" s="16" t="s">
        <v>66</v>
      </c>
      <c r="C663" s="16" t="s">
        <v>2204</v>
      </c>
      <c r="D663" s="16" t="s">
        <v>2205</v>
      </c>
      <c r="E663" s="85">
        <v>0</v>
      </c>
      <c r="F663" s="85">
        <v>68332.44</v>
      </c>
      <c r="G663" s="85">
        <v>68332.44</v>
      </c>
      <c r="H663" s="85">
        <v>63810.89</v>
      </c>
      <c r="I663" s="85">
        <v>63810.89</v>
      </c>
      <c r="J663" s="85">
        <v>63810.879999999997</v>
      </c>
      <c r="K663" s="85">
        <v>93.382996421611793</v>
      </c>
      <c r="L663" s="85">
        <v>50400.45</v>
      </c>
    </row>
    <row r="664" spans="1:12" s="88" customFormat="1" ht="13.8" x14ac:dyDescent="0.2">
      <c r="A664" s="37" t="s">
        <v>66</v>
      </c>
      <c r="B664" s="16" t="s">
        <v>66</v>
      </c>
      <c r="C664" s="16" t="s">
        <v>2206</v>
      </c>
      <c r="D664" s="16" t="s">
        <v>2195</v>
      </c>
      <c r="E664" s="85">
        <v>671756.1</v>
      </c>
      <c r="F664" s="85">
        <v>424691.78</v>
      </c>
      <c r="G664" s="85">
        <v>1096447.8799999999</v>
      </c>
      <c r="H664" s="85">
        <v>954619.76</v>
      </c>
      <c r="I664" s="85">
        <v>954619.76</v>
      </c>
      <c r="J664" s="85">
        <v>907194.92</v>
      </c>
      <c r="K664" s="85">
        <v>82.739447678990402</v>
      </c>
      <c r="L664" s="85">
        <v>799538.98</v>
      </c>
    </row>
    <row r="665" spans="1:12" s="88" customFormat="1" ht="13.8" x14ac:dyDescent="0.2">
      <c r="A665" s="37" t="s">
        <v>66</v>
      </c>
      <c r="B665" s="16" t="s">
        <v>66</v>
      </c>
      <c r="C665" s="16" t="s">
        <v>2207</v>
      </c>
      <c r="D665" s="16" t="s">
        <v>2201</v>
      </c>
      <c r="E665" s="85">
        <v>0</v>
      </c>
      <c r="F665" s="85">
        <v>56078.29</v>
      </c>
      <c r="G665" s="85">
        <v>56078.29</v>
      </c>
      <c r="H665" s="85">
        <v>53660.4</v>
      </c>
      <c r="I665" s="85">
        <v>53660.4</v>
      </c>
      <c r="J665" s="85">
        <v>36028.28</v>
      </c>
      <c r="K665" s="85">
        <v>64.246395530248904</v>
      </c>
      <c r="L665" s="85">
        <v>29951.7</v>
      </c>
    </row>
    <row r="666" spans="1:12" s="88" customFormat="1" ht="13.8" x14ac:dyDescent="0.2">
      <c r="A666" s="37" t="s">
        <v>66</v>
      </c>
      <c r="B666" s="16" t="s">
        <v>66</v>
      </c>
      <c r="C666" s="16" t="s">
        <v>2208</v>
      </c>
      <c r="D666" s="16" t="s">
        <v>2191</v>
      </c>
      <c r="E666" s="85">
        <v>139074.59</v>
      </c>
      <c r="F666" s="85">
        <v>173212.38</v>
      </c>
      <c r="G666" s="85">
        <v>312286.96999999997</v>
      </c>
      <c r="H666" s="85">
        <v>0</v>
      </c>
      <c r="I666" s="85">
        <v>0</v>
      </c>
      <c r="J666" s="85">
        <v>0</v>
      </c>
      <c r="K666" s="85">
        <v>0</v>
      </c>
      <c r="L666" s="85">
        <v>0</v>
      </c>
    </row>
    <row r="667" spans="1:12" s="88" customFormat="1" ht="13.8" x14ac:dyDescent="0.2">
      <c r="A667" s="37" t="s">
        <v>66</v>
      </c>
      <c r="B667" s="16" t="s">
        <v>66</v>
      </c>
      <c r="C667" s="16" t="s">
        <v>2209</v>
      </c>
      <c r="D667" s="16" t="s">
        <v>2210</v>
      </c>
      <c r="E667" s="85">
        <v>10000</v>
      </c>
      <c r="F667" s="85">
        <v>-2808.76</v>
      </c>
      <c r="G667" s="85">
        <v>7191.24</v>
      </c>
      <c r="H667" s="85">
        <v>7191.24</v>
      </c>
      <c r="I667" s="85">
        <v>7191.24</v>
      </c>
      <c r="J667" s="85">
        <v>7191.24</v>
      </c>
      <c r="K667" s="85">
        <v>100</v>
      </c>
      <c r="L667" s="85">
        <v>7191.24</v>
      </c>
    </row>
    <row r="668" spans="1:12" s="88" customFormat="1" ht="13.8" x14ac:dyDescent="0.2">
      <c r="A668" s="37" t="s">
        <v>66</v>
      </c>
      <c r="B668" s="16" t="s">
        <v>66</v>
      </c>
      <c r="C668" s="16" t="s">
        <v>2211</v>
      </c>
      <c r="D668" s="16" t="s">
        <v>2212</v>
      </c>
      <c r="E668" s="85">
        <v>10000</v>
      </c>
      <c r="F668" s="85">
        <v>1475.44</v>
      </c>
      <c r="G668" s="85">
        <v>11475.44</v>
      </c>
      <c r="H668" s="85">
        <v>9605.1299999999992</v>
      </c>
      <c r="I668" s="85">
        <v>9605.1299999999992</v>
      </c>
      <c r="J668" s="85">
        <v>9605.1299999999992</v>
      </c>
      <c r="K668" s="85">
        <v>83.701627127151596</v>
      </c>
      <c r="L668" s="85">
        <v>9605.1299999999992</v>
      </c>
    </row>
    <row r="669" spans="1:12" s="88" customFormat="1" ht="13.8" x14ac:dyDescent="0.2">
      <c r="A669" s="37" t="s">
        <v>66</v>
      </c>
      <c r="B669" s="16" t="s">
        <v>66</v>
      </c>
      <c r="C669" s="16" t="s">
        <v>2213</v>
      </c>
      <c r="D669" s="16" t="s">
        <v>2205</v>
      </c>
      <c r="E669" s="85">
        <v>505615.86</v>
      </c>
      <c r="F669" s="85">
        <v>-159199.76999999999</v>
      </c>
      <c r="G669" s="85">
        <v>346416.09</v>
      </c>
      <c r="H669" s="85">
        <v>34666.51</v>
      </c>
      <c r="I669" s="85">
        <v>34666.51</v>
      </c>
      <c r="J669" s="85">
        <v>32866.39</v>
      </c>
      <c r="K669" s="85">
        <v>9.4875471863907901</v>
      </c>
      <c r="L669" s="85">
        <v>22750.25</v>
      </c>
    </row>
    <row r="670" spans="1:12" s="88" customFormat="1" ht="13.8" x14ac:dyDescent="0.2">
      <c r="A670" s="37" t="s">
        <v>66</v>
      </c>
      <c r="B670" s="16" t="s">
        <v>66</v>
      </c>
      <c r="C670" s="16" t="s">
        <v>2214</v>
      </c>
      <c r="D670" s="16" t="s">
        <v>2549</v>
      </c>
      <c r="E670" s="85">
        <v>0</v>
      </c>
      <c r="F670" s="85">
        <v>2913.78</v>
      </c>
      <c r="G670" s="85">
        <v>2913.78</v>
      </c>
      <c r="H670" s="85">
        <v>2176.84</v>
      </c>
      <c r="I670" s="85">
        <v>2176.84</v>
      </c>
      <c r="J670" s="85">
        <v>2176.84</v>
      </c>
      <c r="K670" s="85">
        <v>74.708454310208694</v>
      </c>
      <c r="L670" s="85">
        <v>181.5</v>
      </c>
    </row>
    <row r="671" spans="1:12" s="88" customFormat="1" ht="13.8" x14ac:dyDescent="0.2">
      <c r="A671" s="37" t="s">
        <v>66</v>
      </c>
      <c r="B671" s="16" t="s">
        <v>66</v>
      </c>
      <c r="C671" s="16" t="s">
        <v>2215</v>
      </c>
      <c r="D671" s="16" t="s">
        <v>2216</v>
      </c>
      <c r="E671" s="85">
        <v>1250096.3799999999</v>
      </c>
      <c r="F671" s="85">
        <v>616583.79</v>
      </c>
      <c r="G671" s="85">
        <v>1866680.17</v>
      </c>
      <c r="H671" s="85">
        <v>1720494.6</v>
      </c>
      <c r="I671" s="85">
        <v>1440028.7</v>
      </c>
      <c r="J671" s="85">
        <v>1440028.7</v>
      </c>
      <c r="K671" s="85">
        <v>77.143836589853507</v>
      </c>
      <c r="L671" s="85">
        <v>1315741.04</v>
      </c>
    </row>
    <row r="672" spans="1:12" s="88" customFormat="1" ht="13.8" x14ac:dyDescent="0.2">
      <c r="A672" s="37" t="s">
        <v>66</v>
      </c>
      <c r="B672" s="16" t="s">
        <v>66</v>
      </c>
      <c r="C672" s="27" t="s">
        <v>121</v>
      </c>
      <c r="D672" s="27" t="s">
        <v>66</v>
      </c>
      <c r="E672" s="90">
        <v>11296876.960000001</v>
      </c>
      <c r="F672" s="90">
        <v>2263645.2400000002</v>
      </c>
      <c r="G672" s="90">
        <v>13560522.199999999</v>
      </c>
      <c r="H672" s="90">
        <v>7201114.0300000003</v>
      </c>
      <c r="I672" s="90">
        <v>6607764.3899999997</v>
      </c>
      <c r="J672" s="90">
        <v>5220054.53</v>
      </c>
      <c r="K672" s="90">
        <v>38.494494924391603</v>
      </c>
      <c r="L672" s="90">
        <v>3667647.96</v>
      </c>
    </row>
    <row r="673" spans="1:12" s="88" customFormat="1" ht="13.8" x14ac:dyDescent="0.2">
      <c r="A673" s="37" t="s">
        <v>463</v>
      </c>
      <c r="B673" s="16" t="s">
        <v>464</v>
      </c>
      <c r="C673" s="16" t="s">
        <v>2217</v>
      </c>
      <c r="D673" s="16" t="s">
        <v>2218</v>
      </c>
      <c r="E673" s="85">
        <v>20000</v>
      </c>
      <c r="F673" s="85">
        <v>0</v>
      </c>
      <c r="G673" s="85">
        <v>20000</v>
      </c>
      <c r="H673" s="85">
        <v>1900.54</v>
      </c>
      <c r="I673" s="85">
        <v>1900.54</v>
      </c>
      <c r="J673" s="85">
        <v>1900.54</v>
      </c>
      <c r="K673" s="85">
        <v>9.5027000000000008</v>
      </c>
      <c r="L673" s="85">
        <v>1900.54</v>
      </c>
    </row>
    <row r="674" spans="1:12" s="88" customFormat="1" ht="13.8" x14ac:dyDescent="0.2">
      <c r="A674" s="37" t="s">
        <v>66</v>
      </c>
      <c r="B674" s="16" t="s">
        <v>66</v>
      </c>
      <c r="C674" s="16" t="s">
        <v>2219</v>
      </c>
      <c r="D674" s="16" t="s">
        <v>2220</v>
      </c>
      <c r="E674" s="85">
        <v>200000</v>
      </c>
      <c r="F674" s="85">
        <v>38418.449999999997</v>
      </c>
      <c r="G674" s="85">
        <v>238418.45</v>
      </c>
      <c r="H674" s="85">
        <v>117599.42</v>
      </c>
      <c r="I674" s="85">
        <v>117599.42</v>
      </c>
      <c r="J674" s="85">
        <v>117318.15</v>
      </c>
      <c r="K674" s="85">
        <v>49.206825226822801</v>
      </c>
      <c r="L674" s="85">
        <v>77097.3</v>
      </c>
    </row>
    <row r="675" spans="1:12" s="88" customFormat="1" ht="13.8" x14ac:dyDescent="0.2">
      <c r="A675" s="37" t="s">
        <v>66</v>
      </c>
      <c r="B675" s="16" t="s">
        <v>66</v>
      </c>
      <c r="C675" s="16" t="s">
        <v>2221</v>
      </c>
      <c r="D675" s="16" t="s">
        <v>2222</v>
      </c>
      <c r="E675" s="85">
        <v>2568705.88</v>
      </c>
      <c r="F675" s="85">
        <v>1100873.95</v>
      </c>
      <c r="G675" s="85">
        <v>3669579.83</v>
      </c>
      <c r="H675" s="85">
        <v>630285.14</v>
      </c>
      <c r="I675" s="85">
        <v>529718.29</v>
      </c>
      <c r="J675" s="85">
        <v>519616</v>
      </c>
      <c r="K675" s="85">
        <v>14.1600952717249</v>
      </c>
      <c r="L675" s="85">
        <v>513578.1</v>
      </c>
    </row>
    <row r="676" spans="1:12" s="88" customFormat="1" ht="13.8" x14ac:dyDescent="0.2">
      <c r="A676" s="37" t="s">
        <v>66</v>
      </c>
      <c r="B676" s="16" t="s">
        <v>66</v>
      </c>
      <c r="C676" s="16" t="s">
        <v>2223</v>
      </c>
      <c r="D676" s="16" t="s">
        <v>2224</v>
      </c>
      <c r="E676" s="85">
        <v>15000</v>
      </c>
      <c r="F676" s="85">
        <v>0</v>
      </c>
      <c r="G676" s="85">
        <v>15000</v>
      </c>
      <c r="H676" s="85">
        <v>0</v>
      </c>
      <c r="I676" s="85">
        <v>0</v>
      </c>
      <c r="J676" s="85">
        <v>0</v>
      </c>
      <c r="K676" s="85">
        <v>0</v>
      </c>
      <c r="L676" s="85">
        <v>0</v>
      </c>
    </row>
    <row r="677" spans="1:12" s="88" customFormat="1" ht="13.8" x14ac:dyDescent="0.2">
      <c r="A677" s="37" t="s">
        <v>66</v>
      </c>
      <c r="B677" s="16" t="s">
        <v>66</v>
      </c>
      <c r="C677" s="27" t="s">
        <v>121</v>
      </c>
      <c r="D677" s="27" t="s">
        <v>66</v>
      </c>
      <c r="E677" s="90">
        <v>2803705.88</v>
      </c>
      <c r="F677" s="90">
        <v>1139292.3999999999</v>
      </c>
      <c r="G677" s="90">
        <v>3942998.28</v>
      </c>
      <c r="H677" s="90">
        <v>749785.1</v>
      </c>
      <c r="I677" s="90">
        <v>649218.25</v>
      </c>
      <c r="J677" s="90">
        <v>638834.68999999994</v>
      </c>
      <c r="K677" s="90">
        <v>16.201749142025999</v>
      </c>
      <c r="L677" s="90">
        <v>592575.93999999994</v>
      </c>
    </row>
    <row r="678" spans="1:12" s="88" customFormat="1" ht="13.8" x14ac:dyDescent="0.2">
      <c r="A678" s="37" t="s">
        <v>465</v>
      </c>
      <c r="B678" s="16" t="s">
        <v>466</v>
      </c>
      <c r="C678" s="16" t="s">
        <v>2225</v>
      </c>
      <c r="D678" s="16" t="s">
        <v>2226</v>
      </c>
      <c r="E678" s="85">
        <v>375000</v>
      </c>
      <c r="F678" s="85">
        <v>497227.05</v>
      </c>
      <c r="G678" s="85">
        <v>872227.05</v>
      </c>
      <c r="H678" s="85">
        <v>607485.18000000005</v>
      </c>
      <c r="I678" s="85">
        <v>599539.51</v>
      </c>
      <c r="J678" s="85">
        <v>596126.16</v>
      </c>
      <c r="K678" s="85">
        <v>68.345296101513895</v>
      </c>
      <c r="L678" s="85">
        <v>381000.98</v>
      </c>
    </row>
    <row r="679" spans="1:12" s="88" customFormat="1" ht="13.8" x14ac:dyDescent="0.2">
      <c r="A679" s="37" t="s">
        <v>66</v>
      </c>
      <c r="B679" s="16" t="s">
        <v>66</v>
      </c>
      <c r="C679" s="16" t="s">
        <v>2227</v>
      </c>
      <c r="D679" s="16" t="s">
        <v>2228</v>
      </c>
      <c r="E679" s="85">
        <v>50000</v>
      </c>
      <c r="F679" s="85">
        <v>0</v>
      </c>
      <c r="G679" s="85">
        <v>50000</v>
      </c>
      <c r="H679" s="85">
        <v>0</v>
      </c>
      <c r="I679" s="85">
        <v>0</v>
      </c>
      <c r="J679" s="85">
        <v>0</v>
      </c>
      <c r="K679" s="85">
        <v>0</v>
      </c>
      <c r="L679" s="85">
        <v>0</v>
      </c>
    </row>
    <row r="680" spans="1:12" s="88" customFormat="1" ht="13.8" x14ac:dyDescent="0.2">
      <c r="A680" s="37" t="s">
        <v>66</v>
      </c>
      <c r="B680" s="16" t="s">
        <v>66</v>
      </c>
      <c r="C680" s="16" t="s">
        <v>2229</v>
      </c>
      <c r="D680" s="16" t="s">
        <v>2230</v>
      </c>
      <c r="E680" s="85">
        <v>0</v>
      </c>
      <c r="F680" s="85">
        <v>30000</v>
      </c>
      <c r="G680" s="85">
        <v>30000</v>
      </c>
      <c r="H680" s="85">
        <v>29999.83</v>
      </c>
      <c r="I680" s="85">
        <v>29999.83</v>
      </c>
      <c r="J680" s="85">
        <v>29999.83</v>
      </c>
      <c r="K680" s="85">
        <v>99.9994333333333</v>
      </c>
      <c r="L680" s="85">
        <v>29999.83</v>
      </c>
    </row>
    <row r="681" spans="1:12" s="88" customFormat="1" ht="13.8" x14ac:dyDescent="0.2">
      <c r="A681" s="37" t="s">
        <v>66</v>
      </c>
      <c r="B681" s="16" t="s">
        <v>66</v>
      </c>
      <c r="C681" s="27" t="s">
        <v>121</v>
      </c>
      <c r="D681" s="27" t="s">
        <v>66</v>
      </c>
      <c r="E681" s="90">
        <v>425000</v>
      </c>
      <c r="F681" s="90">
        <v>527227.05000000005</v>
      </c>
      <c r="G681" s="90">
        <v>952227.05</v>
      </c>
      <c r="H681" s="90">
        <v>637485.01</v>
      </c>
      <c r="I681" s="90">
        <v>629539.34</v>
      </c>
      <c r="J681" s="90">
        <v>626125.99</v>
      </c>
      <c r="K681" s="90">
        <v>65.753854608520101</v>
      </c>
      <c r="L681" s="90">
        <v>411000.81</v>
      </c>
    </row>
    <row r="682" spans="1:12" s="88" customFormat="1" ht="13.8" x14ac:dyDescent="0.2">
      <c r="A682" s="37" t="s">
        <v>467</v>
      </c>
      <c r="B682" s="16" t="s">
        <v>468</v>
      </c>
      <c r="C682" s="16" t="s">
        <v>2231</v>
      </c>
      <c r="D682" s="16" t="s">
        <v>2550</v>
      </c>
      <c r="E682" s="85">
        <v>9812087.5700000003</v>
      </c>
      <c r="F682" s="85">
        <v>-51466.85</v>
      </c>
      <c r="G682" s="85">
        <v>9760620.7200000007</v>
      </c>
      <c r="H682" s="85">
        <v>7869666.1399999997</v>
      </c>
      <c r="I682" s="85">
        <v>7869666.1399999997</v>
      </c>
      <c r="J682" s="85">
        <v>7855207.4299999997</v>
      </c>
      <c r="K682" s="85">
        <v>80.478564379663794</v>
      </c>
      <c r="L682" s="85">
        <v>7262115.8399999999</v>
      </c>
    </row>
    <row r="683" spans="1:12" s="88" customFormat="1" ht="13.8" x14ac:dyDescent="0.2">
      <c r="A683" s="37" t="s">
        <v>66</v>
      </c>
      <c r="B683" s="16" t="s">
        <v>66</v>
      </c>
      <c r="C683" s="16" t="s">
        <v>2232</v>
      </c>
      <c r="D683" s="16" t="s">
        <v>2233</v>
      </c>
      <c r="E683" s="85">
        <v>0</v>
      </c>
      <c r="F683" s="85">
        <v>0</v>
      </c>
      <c r="G683" s="85">
        <v>0</v>
      </c>
      <c r="H683" s="85">
        <v>45520.21</v>
      </c>
      <c r="I683" s="85">
        <v>45520.21</v>
      </c>
      <c r="J683" s="85">
        <v>45520.21</v>
      </c>
      <c r="K683" s="85">
        <v>0</v>
      </c>
      <c r="L683" s="85">
        <v>45520.21</v>
      </c>
    </row>
    <row r="684" spans="1:12" s="88" customFormat="1" ht="13.8" x14ac:dyDescent="0.2">
      <c r="A684" s="37" t="s">
        <v>66</v>
      </c>
      <c r="B684" s="16" t="s">
        <v>66</v>
      </c>
      <c r="C684" s="16" t="s">
        <v>2234</v>
      </c>
      <c r="D684" s="16" t="s">
        <v>2235</v>
      </c>
      <c r="E684" s="85">
        <v>0</v>
      </c>
      <c r="F684" s="85">
        <v>2007834.35</v>
      </c>
      <c r="G684" s="85">
        <v>2007834.35</v>
      </c>
      <c r="H684" s="85">
        <v>1136753.76</v>
      </c>
      <c r="I684" s="85">
        <v>1136753.76</v>
      </c>
      <c r="J684" s="85">
        <v>1136244.47</v>
      </c>
      <c r="K684" s="85">
        <v>56.590548418498798</v>
      </c>
      <c r="L684" s="85">
        <v>67119.22</v>
      </c>
    </row>
    <row r="685" spans="1:12" s="88" customFormat="1" ht="13.8" x14ac:dyDescent="0.2">
      <c r="A685" s="37" t="s">
        <v>66</v>
      </c>
      <c r="B685" s="16" t="s">
        <v>66</v>
      </c>
      <c r="C685" s="16" t="s">
        <v>2236</v>
      </c>
      <c r="D685" s="16" t="s">
        <v>2237</v>
      </c>
      <c r="E685" s="85">
        <v>0</v>
      </c>
      <c r="F685" s="85">
        <v>4215000</v>
      </c>
      <c r="G685" s="85">
        <v>4215000</v>
      </c>
      <c r="H685" s="85">
        <v>0</v>
      </c>
      <c r="I685" s="85">
        <v>0</v>
      </c>
      <c r="J685" s="85">
        <v>0</v>
      </c>
      <c r="K685" s="85">
        <v>0</v>
      </c>
      <c r="L685" s="85">
        <v>0</v>
      </c>
    </row>
    <row r="686" spans="1:12" s="88" customFormat="1" ht="13.8" x14ac:dyDescent="0.2">
      <c r="A686" s="37" t="s">
        <v>66</v>
      </c>
      <c r="B686" s="16" t="s">
        <v>66</v>
      </c>
      <c r="C686" s="16" t="s">
        <v>2238</v>
      </c>
      <c r="D686" s="16" t="s">
        <v>2239</v>
      </c>
      <c r="E686" s="85">
        <v>0</v>
      </c>
      <c r="F686" s="85">
        <v>254803.88</v>
      </c>
      <c r="G686" s="85">
        <v>254803.88</v>
      </c>
      <c r="H686" s="85">
        <v>142298.10999999999</v>
      </c>
      <c r="I686" s="85">
        <v>142298.10999999999</v>
      </c>
      <c r="J686" s="85">
        <v>140381.47</v>
      </c>
      <c r="K686" s="85">
        <v>55.0939294958931</v>
      </c>
      <c r="L686" s="85">
        <v>63788.89</v>
      </c>
    </row>
    <row r="687" spans="1:12" s="88" customFormat="1" ht="13.8" x14ac:dyDescent="0.2">
      <c r="A687" s="37" t="s">
        <v>66</v>
      </c>
      <c r="B687" s="16" t="s">
        <v>66</v>
      </c>
      <c r="C687" s="16" t="s">
        <v>2240</v>
      </c>
      <c r="D687" s="16" t="s">
        <v>2241</v>
      </c>
      <c r="E687" s="85">
        <v>0</v>
      </c>
      <c r="F687" s="85">
        <v>1900000</v>
      </c>
      <c r="G687" s="85">
        <v>1900000</v>
      </c>
      <c r="H687" s="85">
        <v>1640766.42</v>
      </c>
      <c r="I687" s="85">
        <v>1640766.42</v>
      </c>
      <c r="J687" s="85">
        <v>1640766.42</v>
      </c>
      <c r="K687" s="85">
        <v>86.356127368421099</v>
      </c>
      <c r="L687" s="85">
        <v>1640766.42</v>
      </c>
    </row>
    <row r="688" spans="1:12" s="88" customFormat="1" ht="13.8" x14ac:dyDescent="0.2">
      <c r="A688" s="37" t="s">
        <v>66</v>
      </c>
      <c r="B688" s="16" t="s">
        <v>66</v>
      </c>
      <c r="C688" s="16" t="s">
        <v>2242</v>
      </c>
      <c r="D688" s="16" t="s">
        <v>2243</v>
      </c>
      <c r="E688" s="85">
        <v>0</v>
      </c>
      <c r="F688" s="85">
        <v>500000</v>
      </c>
      <c r="G688" s="85">
        <v>500000</v>
      </c>
      <c r="H688" s="85">
        <v>0</v>
      </c>
      <c r="I688" s="85">
        <v>0</v>
      </c>
      <c r="J688" s="85">
        <v>0</v>
      </c>
      <c r="K688" s="85">
        <v>0</v>
      </c>
      <c r="L688" s="85">
        <v>0</v>
      </c>
    </row>
    <row r="689" spans="1:12" s="88" customFormat="1" ht="13.8" x14ac:dyDescent="0.2">
      <c r="A689" s="37" t="s">
        <v>66</v>
      </c>
      <c r="B689" s="16" t="s">
        <v>66</v>
      </c>
      <c r="C689" s="27" t="s">
        <v>121</v>
      </c>
      <c r="D689" s="27" t="s">
        <v>66</v>
      </c>
      <c r="E689" s="90">
        <v>9812087.5700000003</v>
      </c>
      <c r="F689" s="90">
        <v>8826171.3800000008</v>
      </c>
      <c r="G689" s="90">
        <v>18638258.949999999</v>
      </c>
      <c r="H689" s="90">
        <v>10835004.640000001</v>
      </c>
      <c r="I689" s="90">
        <v>10835004.640000001</v>
      </c>
      <c r="J689" s="90">
        <v>10818120</v>
      </c>
      <c r="K689" s="90">
        <v>58.0425458677298</v>
      </c>
      <c r="L689" s="90">
        <v>9079310.5800000001</v>
      </c>
    </row>
    <row r="690" spans="1:12" s="88" customFormat="1" ht="13.8" x14ac:dyDescent="0.2">
      <c r="A690" s="37" t="s">
        <v>469</v>
      </c>
      <c r="B690" s="16" t="s">
        <v>470</v>
      </c>
      <c r="C690" s="16" t="s">
        <v>2244</v>
      </c>
      <c r="D690" s="16" t="s">
        <v>2245</v>
      </c>
      <c r="E690" s="85">
        <v>250000</v>
      </c>
      <c r="F690" s="85">
        <v>-104873.79</v>
      </c>
      <c r="G690" s="85">
        <v>145126.21</v>
      </c>
      <c r="H690" s="85">
        <v>0</v>
      </c>
      <c r="I690" s="85">
        <v>0</v>
      </c>
      <c r="J690" s="85">
        <v>0</v>
      </c>
      <c r="K690" s="85">
        <v>0</v>
      </c>
      <c r="L690" s="85">
        <v>0</v>
      </c>
    </row>
    <row r="691" spans="1:12" s="88" customFormat="1" ht="13.8" x14ac:dyDescent="0.2">
      <c r="A691" s="37" t="s">
        <v>66</v>
      </c>
      <c r="B691" s="16" t="s">
        <v>66</v>
      </c>
      <c r="C691" s="16" t="s">
        <v>2246</v>
      </c>
      <c r="D691" s="16" t="s">
        <v>2247</v>
      </c>
      <c r="E691" s="85">
        <v>0</v>
      </c>
      <c r="F691" s="85">
        <v>0</v>
      </c>
      <c r="G691" s="85">
        <v>0</v>
      </c>
      <c r="H691" s="85">
        <v>41468.379999999997</v>
      </c>
      <c r="I691" s="85">
        <v>41468.379999999997</v>
      </c>
      <c r="J691" s="85">
        <v>41468.379999999997</v>
      </c>
      <c r="K691" s="85">
        <v>0</v>
      </c>
      <c r="L691" s="85">
        <v>41468.379999999997</v>
      </c>
    </row>
    <row r="692" spans="1:12" s="88" customFormat="1" ht="13.8" x14ac:dyDescent="0.2">
      <c r="A692" s="37" t="s">
        <v>66</v>
      </c>
      <c r="B692" s="16" t="s">
        <v>66</v>
      </c>
      <c r="C692" s="16" t="s">
        <v>2248</v>
      </c>
      <c r="D692" s="16" t="s">
        <v>2551</v>
      </c>
      <c r="E692" s="85">
        <v>0</v>
      </c>
      <c r="F692" s="85">
        <v>0</v>
      </c>
      <c r="G692" s="85">
        <v>0</v>
      </c>
      <c r="H692" s="85">
        <v>199.35</v>
      </c>
      <c r="I692" s="85">
        <v>199.35</v>
      </c>
      <c r="J692" s="85">
        <v>199.35</v>
      </c>
      <c r="K692" s="85">
        <v>0</v>
      </c>
      <c r="L692" s="85">
        <v>199.35</v>
      </c>
    </row>
    <row r="693" spans="1:12" s="88" customFormat="1" ht="13.8" x14ac:dyDescent="0.2">
      <c r="A693" s="37" t="s">
        <v>66</v>
      </c>
      <c r="B693" s="16" t="s">
        <v>66</v>
      </c>
      <c r="C693" s="16" t="s">
        <v>2249</v>
      </c>
      <c r="D693" s="16" t="s">
        <v>2250</v>
      </c>
      <c r="E693" s="85">
        <v>0</v>
      </c>
      <c r="F693" s="85">
        <v>726171.39</v>
      </c>
      <c r="G693" s="85">
        <v>726171.39</v>
      </c>
      <c r="H693" s="85">
        <v>748146.23</v>
      </c>
      <c r="I693" s="85">
        <v>748146.23</v>
      </c>
      <c r="J693" s="85">
        <v>748146.23</v>
      </c>
      <c r="K693" s="85">
        <v>103.026123075435</v>
      </c>
      <c r="L693" s="85">
        <v>637107.5</v>
      </c>
    </row>
    <row r="694" spans="1:12" s="88" customFormat="1" ht="13.8" x14ac:dyDescent="0.2">
      <c r="A694" s="37" t="s">
        <v>66</v>
      </c>
      <c r="B694" s="16" t="s">
        <v>66</v>
      </c>
      <c r="C694" s="16" t="s">
        <v>2251</v>
      </c>
      <c r="D694" s="16" t="s">
        <v>2252</v>
      </c>
      <c r="E694" s="85">
        <v>3397671</v>
      </c>
      <c r="F694" s="85">
        <v>161669</v>
      </c>
      <c r="G694" s="85">
        <v>3559340</v>
      </c>
      <c r="H694" s="85">
        <v>2192786.11</v>
      </c>
      <c r="I694" s="85">
        <v>2192786.11</v>
      </c>
      <c r="J694" s="85">
        <v>2192493.2599999998</v>
      </c>
      <c r="K694" s="85">
        <v>61.598309237105802</v>
      </c>
      <c r="L694" s="85">
        <v>2070113.56</v>
      </c>
    </row>
    <row r="695" spans="1:12" s="88" customFormat="1" ht="13.8" x14ac:dyDescent="0.2">
      <c r="A695" s="37" t="s">
        <v>66</v>
      </c>
      <c r="B695" s="16" t="s">
        <v>66</v>
      </c>
      <c r="C695" s="16" t="s">
        <v>2253</v>
      </c>
      <c r="D695" s="16" t="s">
        <v>2254</v>
      </c>
      <c r="E695" s="85">
        <v>130000</v>
      </c>
      <c r="F695" s="85">
        <v>0</v>
      </c>
      <c r="G695" s="85">
        <v>130000</v>
      </c>
      <c r="H695" s="85">
        <v>130000</v>
      </c>
      <c r="I695" s="85">
        <v>130000</v>
      </c>
      <c r="J695" s="85">
        <v>130000</v>
      </c>
      <c r="K695" s="85">
        <v>100</v>
      </c>
      <c r="L695" s="85">
        <v>130000</v>
      </c>
    </row>
    <row r="696" spans="1:12" s="88" customFormat="1" ht="13.8" x14ac:dyDescent="0.2">
      <c r="A696" s="37" t="s">
        <v>66</v>
      </c>
      <c r="B696" s="16" t="s">
        <v>66</v>
      </c>
      <c r="C696" s="16" t="s">
        <v>2255</v>
      </c>
      <c r="D696" s="16" t="s">
        <v>2256</v>
      </c>
      <c r="E696" s="85">
        <v>0</v>
      </c>
      <c r="F696" s="85">
        <v>0</v>
      </c>
      <c r="G696" s="85">
        <v>0</v>
      </c>
      <c r="H696" s="85">
        <v>266203.65000000002</v>
      </c>
      <c r="I696" s="85">
        <v>253785.4</v>
      </c>
      <c r="J696" s="85">
        <v>253785.4</v>
      </c>
      <c r="K696" s="85">
        <v>0</v>
      </c>
      <c r="L696" s="85">
        <v>140742.43</v>
      </c>
    </row>
    <row r="697" spans="1:12" s="88" customFormat="1" ht="13.8" x14ac:dyDescent="0.2">
      <c r="A697" s="37" t="s">
        <v>66</v>
      </c>
      <c r="B697" s="16" t="s">
        <v>66</v>
      </c>
      <c r="C697" s="16" t="s">
        <v>2257</v>
      </c>
      <c r="D697" s="16" t="s">
        <v>2258</v>
      </c>
      <c r="E697" s="85">
        <v>0</v>
      </c>
      <c r="F697" s="85">
        <v>0</v>
      </c>
      <c r="G697" s="85">
        <v>0</v>
      </c>
      <c r="H697" s="85">
        <v>204.66</v>
      </c>
      <c r="I697" s="85">
        <v>204.66</v>
      </c>
      <c r="J697" s="85">
        <v>204.66</v>
      </c>
      <c r="K697" s="85">
        <v>0</v>
      </c>
      <c r="L697" s="85">
        <v>204.66</v>
      </c>
    </row>
    <row r="698" spans="1:12" s="88" customFormat="1" ht="13.8" x14ac:dyDescent="0.2">
      <c r="A698" s="37" t="s">
        <v>66</v>
      </c>
      <c r="B698" s="16" t="s">
        <v>66</v>
      </c>
      <c r="C698" s="16" t="s">
        <v>2259</v>
      </c>
      <c r="D698" s="16" t="s">
        <v>2260</v>
      </c>
      <c r="E698" s="85">
        <v>2090</v>
      </c>
      <c r="F698" s="85">
        <v>0</v>
      </c>
      <c r="G698" s="85">
        <v>2090</v>
      </c>
      <c r="H698" s="85">
        <v>2089.62</v>
      </c>
      <c r="I698" s="85">
        <v>2089.62</v>
      </c>
      <c r="J698" s="85">
        <v>2089.62</v>
      </c>
      <c r="K698" s="85">
        <v>99.981818181818198</v>
      </c>
      <c r="L698" s="85">
        <v>2089.62</v>
      </c>
    </row>
    <row r="699" spans="1:12" s="88" customFormat="1" ht="13.8" x14ac:dyDescent="0.2">
      <c r="A699" s="37" t="s">
        <v>66</v>
      </c>
      <c r="B699" s="16" t="s">
        <v>66</v>
      </c>
      <c r="C699" s="16" t="s">
        <v>2261</v>
      </c>
      <c r="D699" s="16" t="s">
        <v>2552</v>
      </c>
      <c r="E699" s="85">
        <v>0</v>
      </c>
      <c r="F699" s="85">
        <v>0</v>
      </c>
      <c r="G699" s="85">
        <v>0</v>
      </c>
      <c r="H699" s="85">
        <v>569.17999999999995</v>
      </c>
      <c r="I699" s="85">
        <v>569.17999999999995</v>
      </c>
      <c r="J699" s="85">
        <v>568.20000000000005</v>
      </c>
      <c r="K699" s="85">
        <v>0</v>
      </c>
      <c r="L699" s="85">
        <v>568.20000000000005</v>
      </c>
    </row>
    <row r="700" spans="1:12" s="88" customFormat="1" ht="13.8" x14ac:dyDescent="0.2">
      <c r="A700" s="37" t="s">
        <v>66</v>
      </c>
      <c r="B700" s="16" t="s">
        <v>66</v>
      </c>
      <c r="C700" s="16" t="s">
        <v>2262</v>
      </c>
      <c r="D700" s="16" t="s">
        <v>2263</v>
      </c>
      <c r="E700" s="85">
        <v>0</v>
      </c>
      <c r="F700" s="85">
        <v>0</v>
      </c>
      <c r="G700" s="85">
        <v>0</v>
      </c>
      <c r="H700" s="85">
        <v>69144.52</v>
      </c>
      <c r="I700" s="85">
        <v>69144.52</v>
      </c>
      <c r="J700" s="85">
        <v>58116.78</v>
      </c>
      <c r="K700" s="85">
        <v>0</v>
      </c>
      <c r="L700" s="85">
        <v>58116.78</v>
      </c>
    </row>
    <row r="701" spans="1:12" s="88" customFormat="1" ht="13.8" x14ac:dyDescent="0.2">
      <c r="A701" s="37" t="s">
        <v>66</v>
      </c>
      <c r="B701" s="16" t="s">
        <v>66</v>
      </c>
      <c r="C701" s="16" t="s">
        <v>2264</v>
      </c>
      <c r="D701" s="16" t="s">
        <v>2553</v>
      </c>
      <c r="E701" s="85">
        <v>0</v>
      </c>
      <c r="F701" s="85">
        <v>0</v>
      </c>
      <c r="G701" s="85">
        <v>0</v>
      </c>
      <c r="H701" s="85">
        <v>77247.320000000007</v>
      </c>
      <c r="I701" s="85">
        <v>77247.320000000007</v>
      </c>
      <c r="J701" s="85">
        <v>66791.570000000007</v>
      </c>
      <c r="K701" s="85">
        <v>0</v>
      </c>
      <c r="L701" s="85">
        <v>66791.570000000007</v>
      </c>
    </row>
    <row r="702" spans="1:12" s="88" customFormat="1" ht="13.8" x14ac:dyDescent="0.2">
      <c r="A702" s="37" t="s">
        <v>66</v>
      </c>
      <c r="B702" s="16" t="s">
        <v>66</v>
      </c>
      <c r="C702" s="16" t="s">
        <v>2265</v>
      </c>
      <c r="D702" s="16" t="s">
        <v>2266</v>
      </c>
      <c r="E702" s="85">
        <v>0</v>
      </c>
      <c r="F702" s="85">
        <v>0</v>
      </c>
      <c r="G702" s="85">
        <v>0</v>
      </c>
      <c r="H702" s="85">
        <v>7394.46</v>
      </c>
      <c r="I702" s="85">
        <v>7394.46</v>
      </c>
      <c r="J702" s="85">
        <v>7394.46</v>
      </c>
      <c r="K702" s="85">
        <v>0</v>
      </c>
      <c r="L702" s="85">
        <v>7394.46</v>
      </c>
    </row>
    <row r="703" spans="1:12" s="88" customFormat="1" ht="13.8" x14ac:dyDescent="0.2">
      <c r="A703" s="37" t="s">
        <v>66</v>
      </c>
      <c r="B703" s="16" t="s">
        <v>66</v>
      </c>
      <c r="C703" s="16" t="s">
        <v>2267</v>
      </c>
      <c r="D703" s="16" t="s">
        <v>2554</v>
      </c>
      <c r="E703" s="85">
        <v>160000</v>
      </c>
      <c r="F703" s="85">
        <v>250000</v>
      </c>
      <c r="G703" s="85">
        <v>410000</v>
      </c>
      <c r="H703" s="85">
        <v>2673003.77</v>
      </c>
      <c r="I703" s="85">
        <v>2673003.77</v>
      </c>
      <c r="J703" s="85">
        <v>2672974.13</v>
      </c>
      <c r="K703" s="85">
        <v>651.94490975609801</v>
      </c>
      <c r="L703" s="85">
        <v>2568271.1</v>
      </c>
    </row>
    <row r="704" spans="1:12" s="88" customFormat="1" ht="13.8" x14ac:dyDescent="0.2">
      <c r="A704" s="37" t="s">
        <v>66</v>
      </c>
      <c r="B704" s="16" t="s">
        <v>66</v>
      </c>
      <c r="C704" s="16" t="s">
        <v>2268</v>
      </c>
      <c r="D704" s="16" t="s">
        <v>2269</v>
      </c>
      <c r="E704" s="85">
        <v>296308</v>
      </c>
      <c r="F704" s="85">
        <v>0</v>
      </c>
      <c r="G704" s="85">
        <v>296308</v>
      </c>
      <c r="H704" s="85">
        <v>501454.86</v>
      </c>
      <c r="I704" s="85">
        <v>501454.86</v>
      </c>
      <c r="J704" s="85">
        <v>434788.15</v>
      </c>
      <c r="K704" s="85">
        <v>146.73520458441899</v>
      </c>
      <c r="L704" s="85">
        <v>434788.15</v>
      </c>
    </row>
    <row r="705" spans="1:12" s="88" customFormat="1" ht="13.8" x14ac:dyDescent="0.2">
      <c r="A705" s="37" t="s">
        <v>66</v>
      </c>
      <c r="B705" s="16" t="s">
        <v>66</v>
      </c>
      <c r="C705" s="16" t="s">
        <v>2270</v>
      </c>
      <c r="D705" s="16" t="s">
        <v>2555</v>
      </c>
      <c r="E705" s="85">
        <v>508265</v>
      </c>
      <c r="F705" s="85">
        <v>1421408.67</v>
      </c>
      <c r="G705" s="85">
        <v>1929673.67</v>
      </c>
      <c r="H705" s="85">
        <v>1345710.59</v>
      </c>
      <c r="I705" s="85">
        <v>1345710.59</v>
      </c>
      <c r="J705" s="85">
        <v>862307.81</v>
      </c>
      <c r="K705" s="85">
        <v>44.686716899650698</v>
      </c>
      <c r="L705" s="85">
        <v>764020.38</v>
      </c>
    </row>
    <row r="706" spans="1:12" s="88" customFormat="1" ht="13.8" x14ac:dyDescent="0.2">
      <c r="A706" s="37" t="s">
        <v>66</v>
      </c>
      <c r="B706" s="16" t="s">
        <v>66</v>
      </c>
      <c r="C706" s="16" t="s">
        <v>2271</v>
      </c>
      <c r="D706" s="16" t="s">
        <v>2272</v>
      </c>
      <c r="E706" s="85">
        <v>300000</v>
      </c>
      <c r="F706" s="85">
        <v>0</v>
      </c>
      <c r="G706" s="85">
        <v>300000</v>
      </c>
      <c r="H706" s="85">
        <v>0</v>
      </c>
      <c r="I706" s="85">
        <v>0</v>
      </c>
      <c r="J706" s="85">
        <v>0</v>
      </c>
      <c r="K706" s="85">
        <v>0</v>
      </c>
      <c r="L706" s="85">
        <v>0</v>
      </c>
    </row>
    <row r="707" spans="1:12" s="88" customFormat="1" ht="13.8" x14ac:dyDescent="0.2">
      <c r="A707" s="37" t="s">
        <v>66</v>
      </c>
      <c r="B707" s="16" t="s">
        <v>66</v>
      </c>
      <c r="C707" s="16" t="s">
        <v>2273</v>
      </c>
      <c r="D707" s="16" t="s">
        <v>2274</v>
      </c>
      <c r="E707" s="85">
        <v>375000</v>
      </c>
      <c r="F707" s="85">
        <v>0</v>
      </c>
      <c r="G707" s="85">
        <v>375000</v>
      </c>
      <c r="H707" s="85">
        <v>319712.71999999997</v>
      </c>
      <c r="I707" s="85">
        <v>319712.71999999997</v>
      </c>
      <c r="J707" s="85">
        <v>291301.02</v>
      </c>
      <c r="K707" s="85">
        <v>77.680272000000002</v>
      </c>
      <c r="L707" s="85">
        <v>291301.02</v>
      </c>
    </row>
    <row r="708" spans="1:12" s="88" customFormat="1" ht="13.8" x14ac:dyDescent="0.2">
      <c r="A708" s="37" t="s">
        <v>66</v>
      </c>
      <c r="B708" s="16" t="s">
        <v>66</v>
      </c>
      <c r="C708" s="16" t="s">
        <v>2275</v>
      </c>
      <c r="D708" s="16" t="s">
        <v>2276</v>
      </c>
      <c r="E708" s="85">
        <v>420000</v>
      </c>
      <c r="F708" s="85">
        <v>0</v>
      </c>
      <c r="G708" s="85">
        <v>420000</v>
      </c>
      <c r="H708" s="85">
        <v>0</v>
      </c>
      <c r="I708" s="85">
        <v>0</v>
      </c>
      <c r="J708" s="85">
        <v>0</v>
      </c>
      <c r="K708" s="85">
        <v>0</v>
      </c>
      <c r="L708" s="85">
        <v>0</v>
      </c>
    </row>
    <row r="709" spans="1:12" s="88" customFormat="1" ht="13.8" x14ac:dyDescent="0.2">
      <c r="A709" s="37" t="s">
        <v>66</v>
      </c>
      <c r="B709" s="16" t="s">
        <v>66</v>
      </c>
      <c r="C709" s="16" t="s">
        <v>2277</v>
      </c>
      <c r="D709" s="16" t="s">
        <v>2556</v>
      </c>
      <c r="E709" s="85">
        <v>0</v>
      </c>
      <c r="F709" s="85">
        <v>0</v>
      </c>
      <c r="G709" s="85">
        <v>0</v>
      </c>
      <c r="H709" s="85">
        <v>51635.87</v>
      </c>
      <c r="I709" s="85">
        <v>51635.87</v>
      </c>
      <c r="J709" s="85">
        <v>51141.87</v>
      </c>
      <c r="K709" s="85">
        <v>0</v>
      </c>
      <c r="L709" s="85">
        <v>51141.87</v>
      </c>
    </row>
    <row r="710" spans="1:12" s="88" customFormat="1" ht="13.8" x14ac:dyDescent="0.2">
      <c r="A710" s="37" t="s">
        <v>66</v>
      </c>
      <c r="B710" s="16" t="s">
        <v>66</v>
      </c>
      <c r="C710" s="16" t="s">
        <v>2278</v>
      </c>
      <c r="D710" s="16" t="s">
        <v>2279</v>
      </c>
      <c r="E710" s="85">
        <v>50000</v>
      </c>
      <c r="F710" s="85">
        <v>0</v>
      </c>
      <c r="G710" s="85">
        <v>50000</v>
      </c>
      <c r="H710" s="85">
        <v>0</v>
      </c>
      <c r="I710" s="85">
        <v>0</v>
      </c>
      <c r="J710" s="85">
        <v>0</v>
      </c>
      <c r="K710" s="85">
        <v>0</v>
      </c>
      <c r="L710" s="85">
        <v>0</v>
      </c>
    </row>
    <row r="711" spans="1:12" s="88" customFormat="1" ht="13.8" x14ac:dyDescent="0.2">
      <c r="A711" s="37" t="s">
        <v>66</v>
      </c>
      <c r="B711" s="16" t="s">
        <v>66</v>
      </c>
      <c r="C711" s="16" t="s">
        <v>2280</v>
      </c>
      <c r="D711" s="16" t="s">
        <v>2281</v>
      </c>
      <c r="E711" s="85">
        <v>1795284</v>
      </c>
      <c r="F711" s="85">
        <v>0</v>
      </c>
      <c r="G711" s="85">
        <v>1795284</v>
      </c>
      <c r="H711" s="85">
        <v>1504010.65</v>
      </c>
      <c r="I711" s="85">
        <v>1504010.65</v>
      </c>
      <c r="J711" s="85">
        <v>1459484.65</v>
      </c>
      <c r="K711" s="85">
        <v>81.295474699267601</v>
      </c>
      <c r="L711" s="85">
        <v>1314963.6399999999</v>
      </c>
    </row>
    <row r="712" spans="1:12" s="88" customFormat="1" ht="13.8" x14ac:dyDescent="0.2">
      <c r="A712" s="37" t="s">
        <v>66</v>
      </c>
      <c r="B712" s="16" t="s">
        <v>66</v>
      </c>
      <c r="C712" s="16" t="s">
        <v>2282</v>
      </c>
      <c r="D712" s="16" t="s">
        <v>2283</v>
      </c>
      <c r="E712" s="85">
        <v>50000</v>
      </c>
      <c r="F712" s="85">
        <v>0</v>
      </c>
      <c r="G712" s="85">
        <v>50000</v>
      </c>
      <c r="H712" s="85">
        <v>2408.11</v>
      </c>
      <c r="I712" s="85">
        <v>2408.11</v>
      </c>
      <c r="J712" s="85">
        <v>2408.11</v>
      </c>
      <c r="K712" s="85">
        <v>4.8162200000000004</v>
      </c>
      <c r="L712" s="85">
        <v>2408.11</v>
      </c>
    </row>
    <row r="713" spans="1:12" s="88" customFormat="1" ht="13.8" x14ac:dyDescent="0.2">
      <c r="A713" s="37" t="s">
        <v>66</v>
      </c>
      <c r="B713" s="16" t="s">
        <v>66</v>
      </c>
      <c r="C713" s="16" t="s">
        <v>2284</v>
      </c>
      <c r="D713" s="16" t="s">
        <v>2285</v>
      </c>
      <c r="E713" s="85">
        <v>50000</v>
      </c>
      <c r="F713" s="85">
        <v>0</v>
      </c>
      <c r="G713" s="85">
        <v>50000</v>
      </c>
      <c r="H713" s="85">
        <v>0</v>
      </c>
      <c r="I713" s="85">
        <v>0</v>
      </c>
      <c r="J713" s="85">
        <v>0</v>
      </c>
      <c r="K713" s="85">
        <v>0</v>
      </c>
      <c r="L713" s="85">
        <v>0</v>
      </c>
    </row>
    <row r="714" spans="1:12" s="88" customFormat="1" ht="13.8" x14ac:dyDescent="0.2">
      <c r="A714" s="37" t="s">
        <v>66</v>
      </c>
      <c r="B714" s="16" t="s">
        <v>66</v>
      </c>
      <c r="C714" s="16" t="s">
        <v>2286</v>
      </c>
      <c r="D714" s="16" t="s">
        <v>2287</v>
      </c>
      <c r="E714" s="85">
        <v>0</v>
      </c>
      <c r="F714" s="85">
        <v>0</v>
      </c>
      <c r="G714" s="85">
        <v>0</v>
      </c>
      <c r="H714" s="85">
        <v>265.32</v>
      </c>
      <c r="I714" s="85">
        <v>265.32</v>
      </c>
      <c r="J714" s="85">
        <v>265.32</v>
      </c>
      <c r="K714" s="85">
        <v>0</v>
      </c>
      <c r="L714" s="85">
        <v>265.32</v>
      </c>
    </row>
    <row r="715" spans="1:12" s="88" customFormat="1" ht="13.8" x14ac:dyDescent="0.2">
      <c r="A715" s="37" t="s">
        <v>66</v>
      </c>
      <c r="B715" s="16" t="s">
        <v>66</v>
      </c>
      <c r="C715" s="16" t="s">
        <v>2288</v>
      </c>
      <c r="D715" s="16" t="s">
        <v>2289</v>
      </c>
      <c r="E715" s="85">
        <v>613587</v>
      </c>
      <c r="F715" s="85">
        <v>1475628.33</v>
      </c>
      <c r="G715" s="85">
        <v>2089215.33</v>
      </c>
      <c r="H715" s="85">
        <v>1810828.64</v>
      </c>
      <c r="I715" s="85">
        <v>1810828.64</v>
      </c>
      <c r="J715" s="85">
        <v>1536623.86</v>
      </c>
      <c r="K715" s="85">
        <v>73.550286460898207</v>
      </c>
      <c r="L715" s="85">
        <v>1276084.8500000001</v>
      </c>
    </row>
    <row r="716" spans="1:12" s="88" customFormat="1" ht="13.8" x14ac:dyDescent="0.2">
      <c r="A716" s="37" t="s">
        <v>66</v>
      </c>
      <c r="B716" s="16" t="s">
        <v>66</v>
      </c>
      <c r="C716" s="16" t="s">
        <v>2290</v>
      </c>
      <c r="D716" s="16" t="s">
        <v>2291</v>
      </c>
      <c r="E716" s="85">
        <v>500000</v>
      </c>
      <c r="F716" s="85">
        <v>0</v>
      </c>
      <c r="G716" s="85">
        <v>500000</v>
      </c>
      <c r="H716" s="85">
        <v>262751.73</v>
      </c>
      <c r="I716" s="85">
        <v>262751.73</v>
      </c>
      <c r="J716" s="85">
        <v>261617.81</v>
      </c>
      <c r="K716" s="85">
        <v>52.323562000000003</v>
      </c>
      <c r="L716" s="85">
        <v>154011.22</v>
      </c>
    </row>
    <row r="717" spans="1:12" s="88" customFormat="1" ht="13.8" x14ac:dyDescent="0.2">
      <c r="A717" s="37" t="s">
        <v>66</v>
      </c>
      <c r="B717" s="16" t="s">
        <v>66</v>
      </c>
      <c r="C717" s="16" t="s">
        <v>2292</v>
      </c>
      <c r="D717" s="16" t="s">
        <v>2293</v>
      </c>
      <c r="E717" s="85">
        <v>50000</v>
      </c>
      <c r="F717" s="85">
        <v>0</v>
      </c>
      <c r="G717" s="85">
        <v>50000</v>
      </c>
      <c r="H717" s="85">
        <v>12176.87</v>
      </c>
      <c r="I717" s="85">
        <v>12176.87</v>
      </c>
      <c r="J717" s="85">
        <v>11470.08</v>
      </c>
      <c r="K717" s="85">
        <v>22.940159999999999</v>
      </c>
      <c r="L717" s="85">
        <v>5426.99</v>
      </c>
    </row>
    <row r="718" spans="1:12" s="88" customFormat="1" ht="13.8" x14ac:dyDescent="0.2">
      <c r="A718" s="37" t="s">
        <v>66</v>
      </c>
      <c r="B718" s="16" t="s">
        <v>66</v>
      </c>
      <c r="C718" s="16" t="s">
        <v>2294</v>
      </c>
      <c r="D718" s="16" t="s">
        <v>2295</v>
      </c>
      <c r="E718" s="85">
        <v>169210</v>
      </c>
      <c r="F718" s="85">
        <v>0</v>
      </c>
      <c r="G718" s="85">
        <v>169210</v>
      </c>
      <c r="H718" s="85">
        <v>154594.35999999999</v>
      </c>
      <c r="I718" s="85">
        <v>154594.35999999999</v>
      </c>
      <c r="J718" s="85">
        <v>154494.45000000001</v>
      </c>
      <c r="K718" s="85">
        <v>91.303380414869096</v>
      </c>
      <c r="L718" s="85">
        <v>154494.45000000001</v>
      </c>
    </row>
    <row r="719" spans="1:12" s="88" customFormat="1" ht="13.8" x14ac:dyDescent="0.2">
      <c r="A719" s="37" t="s">
        <v>66</v>
      </c>
      <c r="B719" s="16" t="s">
        <v>66</v>
      </c>
      <c r="C719" s="16" t="s">
        <v>2296</v>
      </c>
      <c r="D719" s="16" t="s">
        <v>2297</v>
      </c>
      <c r="E719" s="85">
        <v>0</v>
      </c>
      <c r="F719" s="85">
        <v>0</v>
      </c>
      <c r="G719" s="85">
        <v>0</v>
      </c>
      <c r="H719" s="85">
        <v>0</v>
      </c>
      <c r="I719" s="85">
        <v>0</v>
      </c>
      <c r="J719" s="85">
        <v>0</v>
      </c>
      <c r="K719" s="85">
        <v>0</v>
      </c>
      <c r="L719" s="85">
        <v>0</v>
      </c>
    </row>
    <row r="720" spans="1:12" s="88" customFormat="1" ht="13.8" x14ac:dyDescent="0.2">
      <c r="A720" s="37" t="s">
        <v>66</v>
      </c>
      <c r="B720" s="16" t="s">
        <v>66</v>
      </c>
      <c r="C720" s="16" t="s">
        <v>2298</v>
      </c>
      <c r="D720" s="16" t="s">
        <v>2299</v>
      </c>
      <c r="E720" s="85">
        <v>50000</v>
      </c>
      <c r="F720" s="85">
        <v>0</v>
      </c>
      <c r="G720" s="85">
        <v>50000</v>
      </c>
      <c r="H720" s="85">
        <v>10401.35</v>
      </c>
      <c r="I720" s="85">
        <v>10401.35</v>
      </c>
      <c r="J720" s="85">
        <v>10401.35</v>
      </c>
      <c r="K720" s="85">
        <v>20.802700000000002</v>
      </c>
      <c r="L720" s="85">
        <v>401.35</v>
      </c>
    </row>
    <row r="721" spans="1:12" s="88" customFormat="1" ht="13.8" x14ac:dyDescent="0.2">
      <c r="A721" s="37" t="s">
        <v>66</v>
      </c>
      <c r="B721" s="16" t="s">
        <v>66</v>
      </c>
      <c r="C721" s="16" t="s">
        <v>2300</v>
      </c>
      <c r="D721" s="16" t="s">
        <v>2301</v>
      </c>
      <c r="E721" s="85">
        <v>10000</v>
      </c>
      <c r="F721" s="85">
        <v>0</v>
      </c>
      <c r="G721" s="85">
        <v>10000</v>
      </c>
      <c r="H721" s="85">
        <v>1096.26</v>
      </c>
      <c r="I721" s="85">
        <v>1096.26</v>
      </c>
      <c r="J721" s="85">
        <v>1096.26</v>
      </c>
      <c r="K721" s="85">
        <v>10.9626</v>
      </c>
      <c r="L721" s="85">
        <v>1096.26</v>
      </c>
    </row>
    <row r="722" spans="1:12" s="88" customFormat="1" ht="13.8" x14ac:dyDescent="0.2">
      <c r="A722" s="37" t="s">
        <v>66</v>
      </c>
      <c r="B722" s="16" t="s">
        <v>66</v>
      </c>
      <c r="C722" s="16" t="s">
        <v>2302</v>
      </c>
      <c r="D722" s="16" t="s">
        <v>2303</v>
      </c>
      <c r="E722" s="85">
        <v>0</v>
      </c>
      <c r="F722" s="85">
        <v>206473.08</v>
      </c>
      <c r="G722" s="85">
        <v>206473.08</v>
      </c>
      <c r="H722" s="85">
        <v>206473.08</v>
      </c>
      <c r="I722" s="85">
        <v>206473.08</v>
      </c>
      <c r="J722" s="85">
        <v>206473.08</v>
      </c>
      <c r="K722" s="85">
        <v>100</v>
      </c>
      <c r="L722" s="85">
        <v>107522.17</v>
      </c>
    </row>
    <row r="723" spans="1:12" s="88" customFormat="1" ht="13.8" x14ac:dyDescent="0.2">
      <c r="A723" s="37" t="s">
        <v>66</v>
      </c>
      <c r="B723" s="16" t="s">
        <v>66</v>
      </c>
      <c r="C723" s="16" t="s">
        <v>2304</v>
      </c>
      <c r="D723" s="16" t="s">
        <v>2305</v>
      </c>
      <c r="E723" s="85">
        <v>0</v>
      </c>
      <c r="F723" s="85">
        <v>0</v>
      </c>
      <c r="G723" s="85">
        <v>0</v>
      </c>
      <c r="H723" s="85">
        <v>0</v>
      </c>
      <c r="I723" s="85">
        <v>0</v>
      </c>
      <c r="J723" s="85">
        <v>0</v>
      </c>
      <c r="K723" s="85">
        <v>0</v>
      </c>
      <c r="L723" s="85">
        <v>0</v>
      </c>
    </row>
    <row r="724" spans="1:12" s="88" customFormat="1" ht="13.8" x14ac:dyDescent="0.2">
      <c r="A724" s="37" t="s">
        <v>66</v>
      </c>
      <c r="B724" s="16" t="s">
        <v>66</v>
      </c>
      <c r="C724" s="16" t="s">
        <v>2306</v>
      </c>
      <c r="D724" s="16" t="s">
        <v>2307</v>
      </c>
      <c r="E724" s="85">
        <v>0</v>
      </c>
      <c r="F724" s="85">
        <v>0</v>
      </c>
      <c r="G724" s="85">
        <v>0</v>
      </c>
      <c r="H724" s="85">
        <v>24577.4</v>
      </c>
      <c r="I724" s="85">
        <v>24577.4</v>
      </c>
      <c r="J724" s="85">
        <v>24577.4</v>
      </c>
      <c r="K724" s="85">
        <v>0</v>
      </c>
      <c r="L724" s="85">
        <v>24577.4</v>
      </c>
    </row>
    <row r="725" spans="1:12" s="88" customFormat="1" ht="13.8" x14ac:dyDescent="0.2">
      <c r="A725" s="37" t="s">
        <v>66</v>
      </c>
      <c r="B725" s="16" t="s">
        <v>66</v>
      </c>
      <c r="C725" s="16" t="s">
        <v>2308</v>
      </c>
      <c r="D725" s="16" t="s">
        <v>2309</v>
      </c>
      <c r="E725" s="85">
        <v>0</v>
      </c>
      <c r="F725" s="85">
        <v>3045587.92</v>
      </c>
      <c r="G725" s="85">
        <v>3045587.92</v>
      </c>
      <c r="H725" s="85">
        <v>0</v>
      </c>
      <c r="I725" s="85">
        <v>0</v>
      </c>
      <c r="J725" s="85">
        <v>0</v>
      </c>
      <c r="K725" s="85">
        <v>0</v>
      </c>
      <c r="L725" s="85">
        <v>0</v>
      </c>
    </row>
    <row r="726" spans="1:12" s="88" customFormat="1" ht="13.8" x14ac:dyDescent="0.2">
      <c r="A726" s="37" t="s">
        <v>66</v>
      </c>
      <c r="B726" s="16" t="s">
        <v>66</v>
      </c>
      <c r="C726" s="16" t="s">
        <v>2310</v>
      </c>
      <c r="D726" s="16" t="s">
        <v>2311</v>
      </c>
      <c r="E726" s="85">
        <v>0</v>
      </c>
      <c r="F726" s="85">
        <v>2040920</v>
      </c>
      <c r="G726" s="85">
        <v>2040920</v>
      </c>
      <c r="H726" s="85">
        <v>0</v>
      </c>
      <c r="I726" s="85">
        <v>0</v>
      </c>
      <c r="J726" s="85">
        <v>0</v>
      </c>
      <c r="K726" s="85">
        <v>0</v>
      </c>
      <c r="L726" s="85">
        <v>0</v>
      </c>
    </row>
    <row r="727" spans="1:12" s="88" customFormat="1" ht="13.8" x14ac:dyDescent="0.2">
      <c r="A727" s="37" t="s">
        <v>66</v>
      </c>
      <c r="B727" s="16" t="s">
        <v>66</v>
      </c>
      <c r="C727" s="16" t="s">
        <v>2312</v>
      </c>
      <c r="D727" s="16" t="s">
        <v>2313</v>
      </c>
      <c r="E727" s="85">
        <v>0</v>
      </c>
      <c r="F727" s="85">
        <v>2944200</v>
      </c>
      <c r="G727" s="85">
        <v>2944200</v>
      </c>
      <c r="H727" s="85">
        <v>0</v>
      </c>
      <c r="I727" s="85">
        <v>0</v>
      </c>
      <c r="J727" s="85">
        <v>0</v>
      </c>
      <c r="K727" s="85">
        <v>0</v>
      </c>
      <c r="L727" s="85">
        <v>0</v>
      </c>
    </row>
    <row r="728" spans="1:12" s="88" customFormat="1" ht="13.8" x14ac:dyDescent="0.2">
      <c r="A728" s="37" t="s">
        <v>66</v>
      </c>
      <c r="B728" s="16" t="s">
        <v>66</v>
      </c>
      <c r="C728" s="27" t="s">
        <v>121</v>
      </c>
      <c r="D728" s="27" t="s">
        <v>66</v>
      </c>
      <c r="E728" s="90">
        <v>9177415</v>
      </c>
      <c r="F728" s="90">
        <v>12167184.6</v>
      </c>
      <c r="G728" s="90">
        <v>21344599.600000001</v>
      </c>
      <c r="H728" s="90">
        <v>12416555.060000001</v>
      </c>
      <c r="I728" s="90">
        <v>12404136.810000001</v>
      </c>
      <c r="J728" s="90">
        <v>11482683.26</v>
      </c>
      <c r="K728" s="90">
        <v>53.796667424953696</v>
      </c>
      <c r="L728" s="90">
        <v>10305570.789999999</v>
      </c>
    </row>
    <row r="729" spans="1:12" s="88" customFormat="1" ht="13.8" x14ac:dyDescent="0.2">
      <c r="A729" s="37" t="s">
        <v>471</v>
      </c>
      <c r="B729" s="16" t="s">
        <v>472</v>
      </c>
      <c r="C729" s="16" t="s">
        <v>2314</v>
      </c>
      <c r="D729" s="16" t="s">
        <v>2557</v>
      </c>
      <c r="E729" s="85">
        <v>431563.08</v>
      </c>
      <c r="F729" s="85">
        <v>-46911.12</v>
      </c>
      <c r="G729" s="85">
        <v>384651.96</v>
      </c>
      <c r="H729" s="85">
        <v>196782.07</v>
      </c>
      <c r="I729" s="85">
        <v>196782.07</v>
      </c>
      <c r="J729" s="85">
        <v>196782.07</v>
      </c>
      <c r="K729" s="85">
        <v>51.158473233829397</v>
      </c>
      <c r="L729" s="85">
        <v>195544.77</v>
      </c>
    </row>
    <row r="730" spans="1:12" s="88" customFormat="1" ht="13.8" x14ac:dyDescent="0.2">
      <c r="A730" s="37" t="s">
        <v>66</v>
      </c>
      <c r="B730" s="16" t="s">
        <v>66</v>
      </c>
      <c r="C730" s="16" t="s">
        <v>2315</v>
      </c>
      <c r="D730" s="16" t="s">
        <v>2316</v>
      </c>
      <c r="E730" s="85">
        <v>781351.5</v>
      </c>
      <c r="F730" s="85">
        <v>790428.43</v>
      </c>
      <c r="G730" s="85">
        <v>1571779.93</v>
      </c>
      <c r="H730" s="85">
        <v>1259693.71</v>
      </c>
      <c r="I730" s="85">
        <v>1259693.71</v>
      </c>
      <c r="J730" s="85">
        <v>439206.71</v>
      </c>
      <c r="K730" s="85">
        <v>27.943270022540599</v>
      </c>
      <c r="L730" s="85">
        <v>285322.73</v>
      </c>
    </row>
    <row r="731" spans="1:12" s="88" customFormat="1" ht="13.8" x14ac:dyDescent="0.2">
      <c r="A731" s="37" t="s">
        <v>66</v>
      </c>
      <c r="B731" s="16" t="s">
        <v>66</v>
      </c>
      <c r="C731" s="27" t="s">
        <v>121</v>
      </c>
      <c r="D731" s="27" t="s">
        <v>66</v>
      </c>
      <c r="E731" s="90">
        <v>1212914.58</v>
      </c>
      <c r="F731" s="90">
        <v>743517.31</v>
      </c>
      <c r="G731" s="90">
        <v>1956431.89</v>
      </c>
      <c r="H731" s="90">
        <v>1456475.78</v>
      </c>
      <c r="I731" s="90">
        <v>1456475.78</v>
      </c>
      <c r="J731" s="90">
        <v>635988.78</v>
      </c>
      <c r="K731" s="90">
        <v>32.507586042261899</v>
      </c>
      <c r="L731" s="90">
        <v>480867.5</v>
      </c>
    </row>
    <row r="732" spans="1:12" s="88" customFormat="1" ht="13.8" x14ac:dyDescent="0.2">
      <c r="A732" s="37" t="s">
        <v>473</v>
      </c>
      <c r="B732" s="16" t="s">
        <v>474</v>
      </c>
      <c r="C732" s="16" t="s">
        <v>2317</v>
      </c>
      <c r="D732" s="16" t="s">
        <v>2318</v>
      </c>
      <c r="E732" s="85">
        <v>190761</v>
      </c>
      <c r="F732" s="85">
        <v>0</v>
      </c>
      <c r="G732" s="85">
        <v>190761</v>
      </c>
      <c r="H732" s="85">
        <v>19729.39</v>
      </c>
      <c r="I732" s="85">
        <v>19729.39</v>
      </c>
      <c r="J732" s="85">
        <v>19729.39</v>
      </c>
      <c r="K732" s="85">
        <v>10.3424651789412</v>
      </c>
      <c r="L732" s="85">
        <v>19729.39</v>
      </c>
    </row>
    <row r="733" spans="1:12" s="88" customFormat="1" ht="13.8" x14ac:dyDescent="0.2">
      <c r="A733" s="37" t="s">
        <v>66</v>
      </c>
      <c r="B733" s="16" t="s">
        <v>66</v>
      </c>
      <c r="C733" s="16" t="s">
        <v>2319</v>
      </c>
      <c r="D733" s="16" t="s">
        <v>2320</v>
      </c>
      <c r="E733" s="85">
        <v>150000</v>
      </c>
      <c r="F733" s="85">
        <v>0</v>
      </c>
      <c r="G733" s="85">
        <v>150000</v>
      </c>
      <c r="H733" s="85">
        <v>137549.63</v>
      </c>
      <c r="I733" s="85">
        <v>137549.63</v>
      </c>
      <c r="J733" s="85">
        <v>137549.63</v>
      </c>
      <c r="K733" s="85">
        <v>91.699753333333305</v>
      </c>
      <c r="L733" s="85">
        <v>137549.63</v>
      </c>
    </row>
    <row r="734" spans="1:12" s="88" customFormat="1" ht="13.8" x14ac:dyDescent="0.2">
      <c r="A734" s="37" t="s">
        <v>66</v>
      </c>
      <c r="B734" s="16" t="s">
        <v>66</v>
      </c>
      <c r="C734" s="16" t="s">
        <v>2321</v>
      </c>
      <c r="D734" s="16" t="s">
        <v>2322</v>
      </c>
      <c r="E734" s="85">
        <v>0</v>
      </c>
      <c r="F734" s="85">
        <v>0</v>
      </c>
      <c r="G734" s="85">
        <v>0</v>
      </c>
      <c r="H734" s="85">
        <v>1106841.72</v>
      </c>
      <c r="I734" s="85">
        <v>1106841.72</v>
      </c>
      <c r="J734" s="85">
        <v>1106841.6599999999</v>
      </c>
      <c r="K734" s="85">
        <v>0</v>
      </c>
      <c r="L734" s="85">
        <v>998210.73</v>
      </c>
    </row>
    <row r="735" spans="1:12" s="88" customFormat="1" ht="13.8" x14ac:dyDescent="0.2">
      <c r="A735" s="37" t="s">
        <v>66</v>
      </c>
      <c r="B735" s="16" t="s">
        <v>66</v>
      </c>
      <c r="C735" s="16" t="s">
        <v>2323</v>
      </c>
      <c r="D735" s="16" t="s">
        <v>2324</v>
      </c>
      <c r="E735" s="85">
        <v>216904.3</v>
      </c>
      <c r="F735" s="85">
        <v>0</v>
      </c>
      <c r="G735" s="85">
        <v>216904.3</v>
      </c>
      <c r="H735" s="85">
        <v>653449.55000000005</v>
      </c>
      <c r="I735" s="85">
        <v>653449.55000000005</v>
      </c>
      <c r="J735" s="85">
        <v>653449.55000000005</v>
      </c>
      <c r="K735" s="85">
        <v>301.26168545298498</v>
      </c>
      <c r="L735" s="85">
        <v>621998.18999999994</v>
      </c>
    </row>
    <row r="736" spans="1:12" s="88" customFormat="1" ht="13.8" x14ac:dyDescent="0.2">
      <c r="A736" s="37" t="s">
        <v>66</v>
      </c>
      <c r="B736" s="16" t="s">
        <v>66</v>
      </c>
      <c r="C736" s="16" t="s">
        <v>2325</v>
      </c>
      <c r="D736" s="16" t="s">
        <v>2326</v>
      </c>
      <c r="E736" s="85">
        <v>7018813.04</v>
      </c>
      <c r="F736" s="85">
        <v>533131.05000000005</v>
      </c>
      <c r="G736" s="85">
        <v>7551944.0899999999</v>
      </c>
      <c r="H736" s="85">
        <v>3720466.32</v>
      </c>
      <c r="I736" s="85">
        <v>3720466.32</v>
      </c>
      <c r="J736" s="85">
        <v>3719970.48</v>
      </c>
      <c r="K736" s="85">
        <v>49.258448363327297</v>
      </c>
      <c r="L736" s="85">
        <v>3503515.39</v>
      </c>
    </row>
    <row r="737" spans="1:12" s="88" customFormat="1" ht="13.8" x14ac:dyDescent="0.2">
      <c r="A737" s="37" t="s">
        <v>66</v>
      </c>
      <c r="B737" s="16" t="s">
        <v>66</v>
      </c>
      <c r="C737" s="16" t="s">
        <v>2327</v>
      </c>
      <c r="D737" s="16" t="s">
        <v>2328</v>
      </c>
      <c r="E737" s="85">
        <v>0</v>
      </c>
      <c r="F737" s="85">
        <v>0</v>
      </c>
      <c r="G737" s="85">
        <v>0</v>
      </c>
      <c r="H737" s="85">
        <v>4783.42</v>
      </c>
      <c r="I737" s="85">
        <v>4783.42</v>
      </c>
      <c r="J737" s="85">
        <v>4783.42</v>
      </c>
      <c r="K737" s="85">
        <v>0</v>
      </c>
      <c r="L737" s="85">
        <v>4783.42</v>
      </c>
    </row>
    <row r="738" spans="1:12" s="88" customFormat="1" ht="13.8" x14ac:dyDescent="0.2">
      <c r="A738" s="37" t="s">
        <v>66</v>
      </c>
      <c r="B738" s="16" t="s">
        <v>66</v>
      </c>
      <c r="C738" s="16" t="s">
        <v>2329</v>
      </c>
      <c r="D738" s="16" t="s">
        <v>2558</v>
      </c>
      <c r="E738" s="85">
        <v>0</v>
      </c>
      <c r="F738" s="85">
        <v>816595.65</v>
      </c>
      <c r="G738" s="85">
        <v>816595.65</v>
      </c>
      <c r="H738" s="85">
        <v>835403.97</v>
      </c>
      <c r="I738" s="85">
        <v>835403.97</v>
      </c>
      <c r="J738" s="85">
        <v>835403.97</v>
      </c>
      <c r="K738" s="85">
        <v>102.30325988143601</v>
      </c>
      <c r="L738" s="85">
        <v>726708.79</v>
      </c>
    </row>
    <row r="739" spans="1:12" s="88" customFormat="1" ht="13.8" x14ac:dyDescent="0.2">
      <c r="A739" s="37" t="s">
        <v>66</v>
      </c>
      <c r="B739" s="16" t="s">
        <v>66</v>
      </c>
      <c r="C739" s="27" t="s">
        <v>121</v>
      </c>
      <c r="D739" s="27" t="s">
        <v>66</v>
      </c>
      <c r="E739" s="90">
        <v>7576478.3399999999</v>
      </c>
      <c r="F739" s="90">
        <v>1349726.7</v>
      </c>
      <c r="G739" s="90">
        <v>8926205.0399999991</v>
      </c>
      <c r="H739" s="90">
        <v>6478224</v>
      </c>
      <c r="I739" s="90">
        <v>6478224</v>
      </c>
      <c r="J739" s="90">
        <v>6477728.0999999996</v>
      </c>
      <c r="K739" s="90">
        <v>72.569788291576103</v>
      </c>
      <c r="L739" s="90">
        <v>6012495.54</v>
      </c>
    </row>
    <row r="740" spans="1:12" s="88" customFormat="1" ht="13.8" x14ac:dyDescent="0.2">
      <c r="A740" s="37" t="s">
        <v>475</v>
      </c>
      <c r="B740" s="16" t="s">
        <v>476</v>
      </c>
      <c r="C740" s="16" t="s">
        <v>2330</v>
      </c>
      <c r="D740" s="16" t="s">
        <v>2559</v>
      </c>
      <c r="E740" s="85">
        <v>475.5</v>
      </c>
      <c r="F740" s="85">
        <v>0</v>
      </c>
      <c r="G740" s="85">
        <v>475.5</v>
      </c>
      <c r="H740" s="85">
        <v>475.5</v>
      </c>
      <c r="I740" s="85">
        <v>475.5</v>
      </c>
      <c r="J740" s="85">
        <v>317.04000000000002</v>
      </c>
      <c r="K740" s="85">
        <v>66.675078864353296</v>
      </c>
      <c r="L740" s="85">
        <v>317.04000000000002</v>
      </c>
    </row>
    <row r="741" spans="1:12" s="88" customFormat="1" ht="13.8" x14ac:dyDescent="0.2">
      <c r="A741" s="37" t="s">
        <v>66</v>
      </c>
      <c r="B741" s="16" t="s">
        <v>66</v>
      </c>
      <c r="C741" s="16" t="s">
        <v>2331</v>
      </c>
      <c r="D741" s="16" t="s">
        <v>2332</v>
      </c>
      <c r="E741" s="85">
        <v>792.5</v>
      </c>
      <c r="F741" s="85">
        <v>0</v>
      </c>
      <c r="G741" s="85">
        <v>792.5</v>
      </c>
      <c r="H741" s="85">
        <v>792.5</v>
      </c>
      <c r="I741" s="85">
        <v>792.5</v>
      </c>
      <c r="J741" s="85">
        <v>475.56</v>
      </c>
      <c r="K741" s="85">
        <v>60.007570977918</v>
      </c>
      <c r="L741" s="85">
        <v>475.56</v>
      </c>
    </row>
    <row r="742" spans="1:12" s="88" customFormat="1" ht="13.8" x14ac:dyDescent="0.2">
      <c r="A742" s="37" t="s">
        <v>66</v>
      </c>
      <c r="B742" s="16" t="s">
        <v>66</v>
      </c>
      <c r="C742" s="16" t="s">
        <v>2333</v>
      </c>
      <c r="D742" s="16" t="s">
        <v>2334</v>
      </c>
      <c r="E742" s="85">
        <v>13132</v>
      </c>
      <c r="F742" s="85">
        <v>0</v>
      </c>
      <c r="G742" s="85">
        <v>13132</v>
      </c>
      <c r="H742" s="85">
        <v>0</v>
      </c>
      <c r="I742" s="85">
        <v>0</v>
      </c>
      <c r="J742" s="85">
        <v>0</v>
      </c>
      <c r="K742" s="85">
        <v>0</v>
      </c>
      <c r="L742" s="85">
        <v>0</v>
      </c>
    </row>
    <row r="743" spans="1:12" s="88" customFormat="1" ht="13.8" x14ac:dyDescent="0.2">
      <c r="A743" s="37" t="s">
        <v>66</v>
      </c>
      <c r="B743" s="16" t="s">
        <v>66</v>
      </c>
      <c r="C743" s="27" t="s">
        <v>121</v>
      </c>
      <c r="D743" s="27" t="s">
        <v>66</v>
      </c>
      <c r="E743" s="90">
        <v>14400</v>
      </c>
      <c r="F743" s="90">
        <v>0</v>
      </c>
      <c r="G743" s="90">
        <v>14400</v>
      </c>
      <c r="H743" s="90">
        <v>1268</v>
      </c>
      <c r="I743" s="90">
        <v>1268</v>
      </c>
      <c r="J743" s="90">
        <v>792.6</v>
      </c>
      <c r="K743" s="90">
        <v>5.50416666666667</v>
      </c>
      <c r="L743" s="90">
        <v>792.6</v>
      </c>
    </row>
    <row r="744" spans="1:12" s="88" customFormat="1" ht="13.8" x14ac:dyDescent="0.2">
      <c r="A744" s="37" t="s">
        <v>477</v>
      </c>
      <c r="B744" s="16" t="s">
        <v>478</v>
      </c>
      <c r="C744" s="16" t="s">
        <v>2335</v>
      </c>
      <c r="D744" s="16" t="s">
        <v>2560</v>
      </c>
      <c r="E744" s="85">
        <v>120000</v>
      </c>
      <c r="F744" s="85">
        <v>108900</v>
      </c>
      <c r="G744" s="85">
        <v>228900</v>
      </c>
      <c r="H744" s="85">
        <v>228404.84</v>
      </c>
      <c r="I744" s="85">
        <v>228404.84</v>
      </c>
      <c r="J744" s="85">
        <v>228404.84</v>
      </c>
      <c r="K744" s="85">
        <v>99.783678462210602</v>
      </c>
      <c r="L744" s="85">
        <v>83465.63</v>
      </c>
    </row>
    <row r="745" spans="1:12" s="88" customFormat="1" ht="13.8" x14ac:dyDescent="0.2">
      <c r="A745" s="37" t="s">
        <v>66</v>
      </c>
      <c r="B745" s="16" t="s">
        <v>66</v>
      </c>
      <c r="C745" s="27" t="s">
        <v>121</v>
      </c>
      <c r="D745" s="27" t="s">
        <v>66</v>
      </c>
      <c r="E745" s="90">
        <v>120000</v>
      </c>
      <c r="F745" s="90">
        <v>108900</v>
      </c>
      <c r="G745" s="90">
        <v>228900</v>
      </c>
      <c r="H745" s="90">
        <v>228404.84</v>
      </c>
      <c r="I745" s="90">
        <v>228404.84</v>
      </c>
      <c r="J745" s="90">
        <v>228404.84</v>
      </c>
      <c r="K745" s="90">
        <v>99.783678462210602</v>
      </c>
      <c r="L745" s="90">
        <v>83465.63</v>
      </c>
    </row>
    <row r="746" spans="1:12" s="88" customFormat="1" ht="13.8" x14ac:dyDescent="0.2">
      <c r="A746" s="37" t="s">
        <v>479</v>
      </c>
      <c r="B746" s="16" t="s">
        <v>480</v>
      </c>
      <c r="C746" s="16" t="s">
        <v>2336</v>
      </c>
      <c r="D746" s="16" t="s">
        <v>2337</v>
      </c>
      <c r="E746" s="85">
        <v>2000</v>
      </c>
      <c r="F746" s="85">
        <v>0</v>
      </c>
      <c r="G746" s="85">
        <v>2000</v>
      </c>
      <c r="H746" s="85">
        <v>0</v>
      </c>
      <c r="I746" s="85">
        <v>0</v>
      </c>
      <c r="J746" s="85">
        <v>0</v>
      </c>
      <c r="K746" s="85">
        <v>0</v>
      </c>
      <c r="L746" s="85">
        <v>0</v>
      </c>
    </row>
    <row r="747" spans="1:12" s="88" customFormat="1" ht="13.8" x14ac:dyDescent="0.2">
      <c r="A747" s="37" t="s">
        <v>66</v>
      </c>
      <c r="B747" s="16" t="s">
        <v>66</v>
      </c>
      <c r="C747" s="27" t="s">
        <v>121</v>
      </c>
      <c r="D747" s="27" t="s">
        <v>66</v>
      </c>
      <c r="E747" s="90">
        <v>2000</v>
      </c>
      <c r="F747" s="90">
        <v>0</v>
      </c>
      <c r="G747" s="90">
        <v>2000</v>
      </c>
      <c r="H747" s="90">
        <v>0</v>
      </c>
      <c r="I747" s="90">
        <v>0</v>
      </c>
      <c r="J747" s="90">
        <v>0</v>
      </c>
      <c r="K747" s="90">
        <v>0</v>
      </c>
      <c r="L747" s="90">
        <v>0</v>
      </c>
    </row>
    <row r="748" spans="1:12" s="88" customFormat="1" ht="13.8" x14ac:dyDescent="0.2">
      <c r="A748" s="37" t="s">
        <v>481</v>
      </c>
      <c r="B748" s="16" t="s">
        <v>482</v>
      </c>
      <c r="C748" s="16" t="s">
        <v>2338</v>
      </c>
      <c r="D748" s="16" t="s">
        <v>2339</v>
      </c>
      <c r="E748" s="85">
        <v>170500</v>
      </c>
      <c r="F748" s="85">
        <v>0</v>
      </c>
      <c r="G748" s="85">
        <v>170500</v>
      </c>
      <c r="H748" s="85">
        <v>167808.76</v>
      </c>
      <c r="I748" s="85">
        <v>167714.26</v>
      </c>
      <c r="J748" s="85">
        <v>145868.49</v>
      </c>
      <c r="K748" s="85">
        <v>85.553366568914996</v>
      </c>
      <c r="L748" s="85">
        <v>55515.39</v>
      </c>
    </row>
    <row r="749" spans="1:12" s="88" customFormat="1" ht="13.8" x14ac:dyDescent="0.2">
      <c r="A749" s="37" t="s">
        <v>66</v>
      </c>
      <c r="B749" s="16" t="s">
        <v>66</v>
      </c>
      <c r="C749" s="16" t="s">
        <v>2340</v>
      </c>
      <c r="D749" s="16" t="s">
        <v>2341</v>
      </c>
      <c r="E749" s="85">
        <v>0</v>
      </c>
      <c r="F749" s="85">
        <v>7797386.5099999998</v>
      </c>
      <c r="G749" s="85">
        <v>7797386.5099999998</v>
      </c>
      <c r="H749" s="85">
        <v>7163876.5199999996</v>
      </c>
      <c r="I749" s="85">
        <v>6989380.7699999996</v>
      </c>
      <c r="J749" s="85">
        <v>6641911.9699999997</v>
      </c>
      <c r="K749" s="85">
        <v>85.181258636876294</v>
      </c>
      <c r="L749" s="85">
        <v>4521966.49</v>
      </c>
    </row>
    <row r="750" spans="1:12" s="88" customFormat="1" ht="13.8" x14ac:dyDescent="0.2">
      <c r="A750" s="37" t="s">
        <v>66</v>
      </c>
      <c r="B750" s="16" t="s">
        <v>66</v>
      </c>
      <c r="C750" s="27" t="s">
        <v>121</v>
      </c>
      <c r="D750" s="27" t="s">
        <v>66</v>
      </c>
      <c r="E750" s="90">
        <v>170500</v>
      </c>
      <c r="F750" s="90">
        <v>7797386.5099999998</v>
      </c>
      <c r="G750" s="90">
        <v>7967886.5099999998</v>
      </c>
      <c r="H750" s="90">
        <v>7331685.2800000003</v>
      </c>
      <c r="I750" s="90">
        <v>7157095.0300000003</v>
      </c>
      <c r="J750" s="90">
        <v>6787780.46</v>
      </c>
      <c r="K750" s="90">
        <v>85.189221150189297</v>
      </c>
      <c r="L750" s="90">
        <v>4577481.88</v>
      </c>
    </row>
    <row r="751" spans="1:12" s="88" customFormat="1" ht="13.8" x14ac:dyDescent="0.2">
      <c r="A751" s="126" t="s">
        <v>264</v>
      </c>
      <c r="B751" s="127" t="s">
        <v>66</v>
      </c>
      <c r="C751" s="99" t="s">
        <v>66</v>
      </c>
      <c r="D751" s="70" t="s">
        <v>66</v>
      </c>
      <c r="E751" s="86">
        <v>371958147.00999999</v>
      </c>
      <c r="F751" s="86">
        <v>107280230.66</v>
      </c>
      <c r="G751" s="86">
        <v>479238377.67000002</v>
      </c>
      <c r="H751" s="86">
        <v>306478005.24000001</v>
      </c>
      <c r="I751" s="86">
        <v>301335750.00999999</v>
      </c>
      <c r="J751" s="86">
        <v>270903397.14999998</v>
      </c>
      <c r="K751" s="100">
        <v>56.527901306047298</v>
      </c>
      <c r="L751" s="86">
        <v>202968025.31</v>
      </c>
    </row>
    <row r="752" spans="1:12" s="88" customFormat="1" ht="13.8" x14ac:dyDescent="0.3">
      <c r="A752" s="39" t="s">
        <v>61</v>
      </c>
      <c r="B752" s="39"/>
      <c r="C752" s="39"/>
      <c r="D752" s="39"/>
      <c r="E752" s="39"/>
      <c r="F752" s="39"/>
      <c r="G752" s="39"/>
      <c r="H752" s="39"/>
      <c r="I752" s="39"/>
      <c r="J752" s="39"/>
      <c r="K752" s="101"/>
      <c r="L752" s="39"/>
    </row>
  </sheetData>
  <mergeCells count="4">
    <mergeCell ref="A5:B6"/>
    <mergeCell ref="C5:D6"/>
    <mergeCell ref="A1:L1"/>
    <mergeCell ref="A751:B751"/>
  </mergeCells>
  <printOptions horizontalCentered="1"/>
  <pageMargins left="0.70866141732283472" right="0.70866141732283472" top="1.5748031496062993" bottom="0.51181102362204722" header="0.59055118110236227" footer="0.31496062992125984"/>
  <pageSetup paperSize="9" scale="47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752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6" customFormat="1" ht="18" customHeight="1" x14ac:dyDescent="0.35">
      <c r="A1" s="111" t="s">
        <v>2343</v>
      </c>
      <c r="B1" s="111"/>
      <c r="C1" s="111"/>
      <c r="D1" s="111"/>
      <c r="E1" s="111"/>
      <c r="F1" s="111"/>
      <c r="G1" s="111"/>
      <c r="H1" s="111"/>
      <c r="J1" s="89"/>
    </row>
    <row r="2" spans="1:10" s="76" customFormat="1" ht="18" customHeight="1" x14ac:dyDescent="0.35">
      <c r="A2" s="111" t="s">
        <v>54</v>
      </c>
      <c r="B2" s="111"/>
      <c r="C2" s="111"/>
      <c r="D2" s="111"/>
      <c r="E2" s="111"/>
      <c r="F2" s="111"/>
      <c r="G2" s="111"/>
      <c r="H2" s="111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63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4" t="s">
        <v>53</v>
      </c>
      <c r="B5" s="120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21"/>
      <c r="B6" s="122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1706362370</v>
      </c>
      <c r="D7" s="17">
        <v>66947371.450000003</v>
      </c>
      <c r="E7" s="17">
        <v>1773309741.45</v>
      </c>
      <c r="F7" s="17">
        <v>1801770197.6500001</v>
      </c>
      <c r="G7" s="19">
        <v>101.60493429516315</v>
      </c>
      <c r="H7" s="17">
        <v>1782303011.4300001</v>
      </c>
    </row>
    <row r="8" spans="1:10" ht="13.8" x14ac:dyDescent="0.2">
      <c r="A8" s="23" t="s">
        <v>5</v>
      </c>
      <c r="B8" s="23" t="s">
        <v>26</v>
      </c>
      <c r="C8" s="17">
        <v>1810086140</v>
      </c>
      <c r="D8" s="17">
        <v>67120397.900000006</v>
      </c>
      <c r="E8" s="17">
        <v>1877206537.9000001</v>
      </c>
      <c r="F8" s="17">
        <v>1879920904.01</v>
      </c>
      <c r="G8" s="19">
        <v>100.14459602900362</v>
      </c>
      <c r="H8" s="17">
        <v>1839938460.29</v>
      </c>
    </row>
    <row r="9" spans="1:10" ht="13.8" x14ac:dyDescent="0.2">
      <c r="A9" s="23" t="s">
        <v>15</v>
      </c>
      <c r="B9" s="23" t="s">
        <v>27</v>
      </c>
      <c r="C9" s="17">
        <v>98629524.040000007</v>
      </c>
      <c r="D9" s="17">
        <v>10033088.060000001</v>
      </c>
      <c r="E9" s="17">
        <v>108662612.09999999</v>
      </c>
      <c r="F9" s="17">
        <v>115899660.15000001</v>
      </c>
      <c r="G9" s="19">
        <v>106.66010867044122</v>
      </c>
      <c r="H9" s="17">
        <v>86619444.659999996</v>
      </c>
    </row>
    <row r="10" spans="1:10" ht="13.8" x14ac:dyDescent="0.2">
      <c r="A10" s="23" t="s">
        <v>7</v>
      </c>
      <c r="B10" s="23" t="s">
        <v>8</v>
      </c>
      <c r="C10" s="17">
        <v>1592579164.1199999</v>
      </c>
      <c r="D10" s="17">
        <v>118607226.75</v>
      </c>
      <c r="E10" s="17">
        <v>1711186390.8699999</v>
      </c>
      <c r="F10" s="17">
        <v>1669968797.96</v>
      </c>
      <c r="G10" s="19">
        <v>97.591285605711008</v>
      </c>
      <c r="H10" s="17">
        <v>1595363915.97</v>
      </c>
    </row>
    <row r="11" spans="1:10" ht="13.8" x14ac:dyDescent="0.2">
      <c r="A11" s="23" t="s">
        <v>17</v>
      </c>
      <c r="B11" s="23" t="s">
        <v>28</v>
      </c>
      <c r="C11" s="17">
        <v>11675624.27</v>
      </c>
      <c r="D11" s="17">
        <v>1337513.67</v>
      </c>
      <c r="E11" s="17">
        <v>13013137.939999999</v>
      </c>
      <c r="F11" s="17">
        <v>18450852.530000001</v>
      </c>
      <c r="G11" s="19">
        <v>141.78634403993723</v>
      </c>
      <c r="H11" s="17">
        <v>14917453.58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371143.01</v>
      </c>
      <c r="G12" s="19">
        <v>0</v>
      </c>
      <c r="H12" s="17">
        <v>371143.01</v>
      </c>
    </row>
    <row r="13" spans="1:10" ht="13.8" x14ac:dyDescent="0.2">
      <c r="A13" s="23" t="s">
        <v>11</v>
      </c>
      <c r="B13" s="23" t="s">
        <v>12</v>
      </c>
      <c r="C13" s="17">
        <v>404375664.13</v>
      </c>
      <c r="D13" s="17">
        <v>100864103.04000001</v>
      </c>
      <c r="E13" s="17">
        <v>505239767.17000002</v>
      </c>
      <c r="F13" s="17">
        <v>542322013.45000005</v>
      </c>
      <c r="G13" s="19">
        <v>107.3395343537008</v>
      </c>
      <c r="H13" s="17">
        <v>540566276.76999998</v>
      </c>
    </row>
    <row r="14" spans="1:10" ht="13.8" x14ac:dyDescent="0.2">
      <c r="A14" s="118" t="s">
        <v>35</v>
      </c>
      <c r="B14" s="119"/>
      <c r="C14" s="20">
        <f>SUM(C7:C13)</f>
        <v>5623708486.5600004</v>
      </c>
      <c r="D14" s="20">
        <f t="shared" ref="D14:H14" si="0">SUM(D7:D13)</f>
        <v>364909700.87</v>
      </c>
      <c r="E14" s="20">
        <f t="shared" si="0"/>
        <v>5988618187.4299994</v>
      </c>
      <c r="F14" s="20">
        <f t="shared" si="0"/>
        <v>6028703568.7600002</v>
      </c>
      <c r="G14" s="31">
        <f t="shared" ref="G14:G18" si="1">IF(E14=0,0,F14*100/E14)</f>
        <v>100.66935944278664</v>
      </c>
      <c r="H14" s="20">
        <f t="shared" si="0"/>
        <v>5860079705.710001</v>
      </c>
    </row>
    <row r="15" spans="1:10" ht="13.8" x14ac:dyDescent="0.2">
      <c r="A15" s="23" t="s">
        <v>19</v>
      </c>
      <c r="B15" s="23" t="s">
        <v>20</v>
      </c>
      <c r="C15" s="17">
        <v>13838608.210000001</v>
      </c>
      <c r="D15" s="17">
        <v>370980141.44</v>
      </c>
      <c r="E15" s="17">
        <v>384818749.64999998</v>
      </c>
      <c r="F15" s="17">
        <v>14201001.49</v>
      </c>
      <c r="G15" s="19">
        <v>3.6903091398005121</v>
      </c>
      <c r="H15" s="17">
        <v>13942841.050000001</v>
      </c>
    </row>
    <row r="16" spans="1:10" ht="13.8" x14ac:dyDescent="0.2">
      <c r="A16" s="23" t="s">
        <v>21</v>
      </c>
      <c r="B16" s="23" t="s">
        <v>22</v>
      </c>
      <c r="C16" s="17">
        <v>1806298577.05</v>
      </c>
      <c r="D16" s="17">
        <v>37500000</v>
      </c>
      <c r="E16" s="17">
        <v>1843798577.05</v>
      </c>
      <c r="F16" s="17">
        <v>1093695405.0599999</v>
      </c>
      <c r="G16" s="19">
        <v>59.317509985817786</v>
      </c>
      <c r="H16" s="17">
        <v>1093695405.0599999</v>
      </c>
    </row>
    <row r="17" spans="1:8" ht="13.8" x14ac:dyDescent="0.2">
      <c r="A17" s="118" t="s">
        <v>36</v>
      </c>
      <c r="B17" s="119"/>
      <c r="C17" s="20">
        <f>SUM(C15:C16)</f>
        <v>1820137185.26</v>
      </c>
      <c r="D17" s="20">
        <f t="shared" ref="D17:H17" si="2">SUM(D15:D16)</f>
        <v>408480141.44</v>
      </c>
      <c r="E17" s="20">
        <f t="shared" si="2"/>
        <v>2228617326.6999998</v>
      </c>
      <c r="F17" s="20">
        <f t="shared" si="2"/>
        <v>1107896406.55</v>
      </c>
      <c r="G17" s="31">
        <f t="shared" si="1"/>
        <v>49.712276453961941</v>
      </c>
      <c r="H17" s="20">
        <f t="shared" si="2"/>
        <v>1107638246.1099999</v>
      </c>
    </row>
    <row r="18" spans="1:8" ht="13.8" x14ac:dyDescent="0.2">
      <c r="A18" s="123" t="s">
        <v>33</v>
      </c>
      <c r="B18" s="124"/>
      <c r="C18" s="21">
        <f>+C14+C17</f>
        <v>7443845671.8200006</v>
      </c>
      <c r="D18" s="21">
        <f t="shared" ref="D18:H18" si="3">+D14+D17</f>
        <v>773389842.30999994</v>
      </c>
      <c r="E18" s="21">
        <f t="shared" si="3"/>
        <v>8217235514.1299992</v>
      </c>
      <c r="F18" s="21">
        <f t="shared" si="3"/>
        <v>7136599975.3100004</v>
      </c>
      <c r="G18" s="32">
        <f t="shared" si="1"/>
        <v>86.84915946534835</v>
      </c>
      <c r="H18" s="21">
        <f t="shared" si="3"/>
        <v>6967717951.8200006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  <ignoredError sqref="G14 G17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8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1" t="s">
        <v>2342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76" customFormat="1" ht="18.75" customHeight="1" x14ac:dyDescent="0.35">
      <c r="A2" s="111" t="s">
        <v>55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63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4" t="s">
        <v>53</v>
      </c>
      <c r="B5" s="115"/>
      <c r="C5" s="125" t="s">
        <v>46</v>
      </c>
      <c r="D5" s="115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4" t="s">
        <v>64</v>
      </c>
      <c r="D7" s="16" t="s">
        <v>65</v>
      </c>
      <c r="E7" s="38">
        <v>4355342.6399999997</v>
      </c>
      <c r="F7" s="38">
        <v>124834.7</v>
      </c>
      <c r="G7" s="38">
        <v>4480177.34</v>
      </c>
      <c r="H7" s="38">
        <v>4520830.22</v>
      </c>
      <c r="I7" s="38">
        <v>4520830.22</v>
      </c>
      <c r="J7" s="38">
        <v>4520830.22</v>
      </c>
      <c r="K7" s="35">
        <v>100.90739443809601</v>
      </c>
      <c r="L7" s="38">
        <v>3379138.38</v>
      </c>
    </row>
    <row r="8" spans="1:12" ht="13.8" x14ac:dyDescent="0.2">
      <c r="A8" s="37" t="s">
        <v>66</v>
      </c>
      <c r="B8" s="16" t="s">
        <v>66</v>
      </c>
      <c r="C8" s="104" t="s">
        <v>67</v>
      </c>
      <c r="D8" s="16" t="s">
        <v>68</v>
      </c>
      <c r="E8" s="38">
        <v>5211304.2300000004</v>
      </c>
      <c r="F8" s="38">
        <v>18309.38</v>
      </c>
      <c r="G8" s="38">
        <v>5229613.6100000003</v>
      </c>
      <c r="H8" s="38">
        <v>5400479.4400000004</v>
      </c>
      <c r="I8" s="38">
        <v>5400479.4400000004</v>
      </c>
      <c r="J8" s="38">
        <v>5400479.4400000004</v>
      </c>
      <c r="K8" s="35">
        <v>103.267274463132</v>
      </c>
      <c r="L8" s="38">
        <v>5400479.4400000004</v>
      </c>
    </row>
    <row r="9" spans="1:12" ht="13.8" x14ac:dyDescent="0.2">
      <c r="A9" s="37" t="s">
        <v>66</v>
      </c>
      <c r="B9" s="16" t="s">
        <v>66</v>
      </c>
      <c r="C9" s="104" t="s">
        <v>69</v>
      </c>
      <c r="D9" s="16" t="s">
        <v>70</v>
      </c>
      <c r="E9" s="38">
        <v>5201063.49</v>
      </c>
      <c r="F9" s="38">
        <v>34708.19</v>
      </c>
      <c r="G9" s="38">
        <v>5235771.68</v>
      </c>
      <c r="H9" s="38">
        <v>4903051.93</v>
      </c>
      <c r="I9" s="38">
        <v>4903051.93</v>
      </c>
      <c r="J9" s="38">
        <v>4903051.93</v>
      </c>
      <c r="K9" s="35">
        <v>93.645258610665806</v>
      </c>
      <c r="L9" s="38">
        <v>4376797.26</v>
      </c>
    </row>
    <row r="10" spans="1:12" ht="13.8" x14ac:dyDescent="0.2">
      <c r="A10" s="37" t="s">
        <v>66</v>
      </c>
      <c r="B10" s="16" t="s">
        <v>66</v>
      </c>
      <c r="C10" s="104" t="s">
        <v>71</v>
      </c>
      <c r="D10" s="16" t="s">
        <v>72</v>
      </c>
      <c r="E10" s="38">
        <v>151562867.53</v>
      </c>
      <c r="F10" s="38">
        <v>4492334.8899999997</v>
      </c>
      <c r="G10" s="38">
        <v>156055202.41999999</v>
      </c>
      <c r="H10" s="38">
        <v>142404390.36000001</v>
      </c>
      <c r="I10" s="38">
        <v>142404390.36000001</v>
      </c>
      <c r="J10" s="38">
        <v>142404390.36000001</v>
      </c>
      <c r="K10" s="35">
        <v>91.252574827168601</v>
      </c>
      <c r="L10" s="38">
        <v>140112008.68000001</v>
      </c>
    </row>
    <row r="11" spans="1:12" ht="13.8" x14ac:dyDescent="0.2">
      <c r="A11" s="37" t="s">
        <v>66</v>
      </c>
      <c r="B11" s="16" t="s">
        <v>66</v>
      </c>
      <c r="C11" s="104" t="s">
        <v>73</v>
      </c>
      <c r="D11" s="16" t="s">
        <v>74</v>
      </c>
      <c r="E11" s="38">
        <v>150386621.97999999</v>
      </c>
      <c r="F11" s="38">
        <v>2150907.96</v>
      </c>
      <c r="G11" s="38">
        <v>152537529.94</v>
      </c>
      <c r="H11" s="38">
        <v>151351399.65000001</v>
      </c>
      <c r="I11" s="38">
        <v>151351399.65000001</v>
      </c>
      <c r="J11" s="38">
        <v>151351399.65000001</v>
      </c>
      <c r="K11" s="35">
        <v>99.222401011431998</v>
      </c>
      <c r="L11" s="38">
        <v>150105281.58000001</v>
      </c>
    </row>
    <row r="12" spans="1:12" ht="13.8" x14ac:dyDescent="0.2">
      <c r="A12" s="37" t="s">
        <v>66</v>
      </c>
      <c r="B12" s="16" t="s">
        <v>66</v>
      </c>
      <c r="C12" s="104" t="s">
        <v>75</v>
      </c>
      <c r="D12" s="16" t="s">
        <v>76</v>
      </c>
      <c r="E12" s="38">
        <v>144357.51999999999</v>
      </c>
      <c r="F12" s="38">
        <v>5052.3900000000003</v>
      </c>
      <c r="G12" s="38">
        <v>149409.91</v>
      </c>
      <c r="H12" s="38">
        <v>147241.75</v>
      </c>
      <c r="I12" s="38">
        <v>147241.75</v>
      </c>
      <c r="J12" s="38">
        <v>147241.75</v>
      </c>
      <c r="K12" s="35">
        <v>98.548851277669598</v>
      </c>
      <c r="L12" s="38">
        <v>99238.27</v>
      </c>
    </row>
    <row r="13" spans="1:12" ht="13.8" x14ac:dyDescent="0.2">
      <c r="A13" s="37" t="s">
        <v>66</v>
      </c>
      <c r="B13" s="16" t="s">
        <v>66</v>
      </c>
      <c r="C13" s="104" t="s">
        <v>77</v>
      </c>
      <c r="D13" s="16" t="s">
        <v>78</v>
      </c>
      <c r="E13" s="38">
        <v>300026065.45999998</v>
      </c>
      <c r="F13" s="38">
        <v>34793315.710000001</v>
      </c>
      <c r="G13" s="38">
        <v>334819381.17000002</v>
      </c>
      <c r="H13" s="38">
        <v>315576863.85000002</v>
      </c>
      <c r="I13" s="38">
        <v>315576863.85000002</v>
      </c>
      <c r="J13" s="38">
        <v>315576863.85000002</v>
      </c>
      <c r="K13" s="35">
        <v>94.252866350580305</v>
      </c>
      <c r="L13" s="38">
        <v>315576863.85000002</v>
      </c>
    </row>
    <row r="14" spans="1:12" ht="13.8" x14ac:dyDescent="0.2">
      <c r="A14" s="37" t="s">
        <v>66</v>
      </c>
      <c r="B14" s="16" t="s">
        <v>66</v>
      </c>
      <c r="C14" s="104" t="s">
        <v>79</v>
      </c>
      <c r="D14" s="16" t="s">
        <v>80</v>
      </c>
      <c r="E14" s="38">
        <v>295271159.11000001</v>
      </c>
      <c r="F14" s="38">
        <v>7135156.9199999999</v>
      </c>
      <c r="G14" s="38">
        <v>302406316.02999997</v>
      </c>
      <c r="H14" s="38">
        <v>316116696.19999999</v>
      </c>
      <c r="I14" s="38">
        <v>316116696.19999999</v>
      </c>
      <c r="J14" s="38">
        <v>316116696.19999999</v>
      </c>
      <c r="K14" s="35">
        <v>104.533761182633</v>
      </c>
      <c r="L14" s="38">
        <v>316116696.19999999</v>
      </c>
    </row>
    <row r="15" spans="1:12" ht="13.8" x14ac:dyDescent="0.2">
      <c r="A15" s="37" t="s">
        <v>66</v>
      </c>
      <c r="B15" s="16" t="s">
        <v>66</v>
      </c>
      <c r="C15" s="104" t="s">
        <v>81</v>
      </c>
      <c r="D15" s="16" t="s">
        <v>82</v>
      </c>
      <c r="E15" s="38">
        <v>27313630</v>
      </c>
      <c r="F15" s="38">
        <v>309704.46000000002</v>
      </c>
      <c r="G15" s="38">
        <v>27623334.460000001</v>
      </c>
      <c r="H15" s="38">
        <v>26686788.399999999</v>
      </c>
      <c r="I15" s="38">
        <v>26686788.399999999</v>
      </c>
      <c r="J15" s="38">
        <v>26686788.399999999</v>
      </c>
      <c r="K15" s="35">
        <v>96.609583606366698</v>
      </c>
      <c r="L15" s="38">
        <v>26686788.399999999</v>
      </c>
    </row>
    <row r="16" spans="1:12" ht="13.8" x14ac:dyDescent="0.2">
      <c r="A16" s="37" t="s">
        <v>66</v>
      </c>
      <c r="B16" s="16" t="s">
        <v>66</v>
      </c>
      <c r="C16" s="104" t="s">
        <v>83</v>
      </c>
      <c r="D16" s="16" t="s">
        <v>84</v>
      </c>
      <c r="E16" s="38">
        <v>16672716</v>
      </c>
      <c r="F16" s="38">
        <v>585871.44999999995</v>
      </c>
      <c r="G16" s="38">
        <v>17258587.449999999</v>
      </c>
      <c r="H16" s="38">
        <v>16549361.869999999</v>
      </c>
      <c r="I16" s="38">
        <v>16549361.869999999</v>
      </c>
      <c r="J16" s="38">
        <v>16549361.869999999</v>
      </c>
      <c r="K16" s="35">
        <v>95.890593120354097</v>
      </c>
      <c r="L16" s="38">
        <v>16512532.699999999</v>
      </c>
    </row>
    <row r="17" spans="1:12" ht="13.8" x14ac:dyDescent="0.2">
      <c r="A17" s="37" t="s">
        <v>66</v>
      </c>
      <c r="B17" s="16" t="s">
        <v>66</v>
      </c>
      <c r="C17" s="104" t="s">
        <v>85</v>
      </c>
      <c r="D17" s="16" t="s">
        <v>86</v>
      </c>
      <c r="E17" s="38">
        <v>101752772.37</v>
      </c>
      <c r="F17" s="38">
        <v>2709337.49</v>
      </c>
      <c r="G17" s="38">
        <v>104462109.86</v>
      </c>
      <c r="H17" s="38">
        <v>102691134.59</v>
      </c>
      <c r="I17" s="38">
        <v>102691134.59</v>
      </c>
      <c r="J17" s="38">
        <v>102691134.59</v>
      </c>
      <c r="K17" s="35">
        <v>98.304672122386293</v>
      </c>
      <c r="L17" s="38">
        <v>102615366.7</v>
      </c>
    </row>
    <row r="18" spans="1:12" ht="13.8" x14ac:dyDescent="0.2">
      <c r="A18" s="37" t="s">
        <v>66</v>
      </c>
      <c r="B18" s="16" t="s">
        <v>66</v>
      </c>
      <c r="C18" s="104" t="s">
        <v>87</v>
      </c>
      <c r="D18" s="16" t="s">
        <v>88</v>
      </c>
      <c r="E18" s="38">
        <v>5237819.37</v>
      </c>
      <c r="F18" s="38">
        <v>960736.28</v>
      </c>
      <c r="G18" s="38">
        <v>6198555.6500000004</v>
      </c>
      <c r="H18" s="38">
        <v>4553872.09</v>
      </c>
      <c r="I18" s="38">
        <v>4553872.09</v>
      </c>
      <c r="J18" s="38">
        <v>4553872.09</v>
      </c>
      <c r="K18" s="35">
        <v>73.466664609198105</v>
      </c>
      <c r="L18" s="38">
        <v>4544807.8</v>
      </c>
    </row>
    <row r="19" spans="1:12" ht="13.8" x14ac:dyDescent="0.2">
      <c r="A19" s="37" t="s">
        <v>66</v>
      </c>
      <c r="B19" s="16" t="s">
        <v>66</v>
      </c>
      <c r="C19" s="104" t="s">
        <v>89</v>
      </c>
      <c r="D19" s="16" t="s">
        <v>90</v>
      </c>
      <c r="E19" s="38">
        <v>2893363.93</v>
      </c>
      <c r="F19" s="38">
        <v>66278.11</v>
      </c>
      <c r="G19" s="38">
        <v>2959642.04</v>
      </c>
      <c r="H19" s="38">
        <v>2898833.63</v>
      </c>
      <c r="I19" s="38">
        <v>2898833.63</v>
      </c>
      <c r="J19" s="38">
        <v>2898833.63</v>
      </c>
      <c r="K19" s="35">
        <v>97.945413358164103</v>
      </c>
      <c r="L19" s="38">
        <v>2898833.63</v>
      </c>
    </row>
    <row r="20" spans="1:12" ht="13.8" x14ac:dyDescent="0.2">
      <c r="A20" s="37" t="s">
        <v>66</v>
      </c>
      <c r="B20" s="16" t="s">
        <v>66</v>
      </c>
      <c r="C20" s="104" t="s">
        <v>91</v>
      </c>
      <c r="D20" s="16" t="s">
        <v>92</v>
      </c>
      <c r="E20" s="38">
        <v>167032.35999999999</v>
      </c>
      <c r="F20" s="38">
        <v>5722.68</v>
      </c>
      <c r="G20" s="38">
        <v>172755.04</v>
      </c>
      <c r="H20" s="38">
        <v>169571.72</v>
      </c>
      <c r="I20" s="38">
        <v>169571.72</v>
      </c>
      <c r="J20" s="38">
        <v>169571.72</v>
      </c>
      <c r="K20" s="35">
        <v>98.157321488276096</v>
      </c>
      <c r="L20" s="38">
        <v>30286.84</v>
      </c>
    </row>
    <row r="21" spans="1:12" ht="13.8" x14ac:dyDescent="0.2">
      <c r="A21" s="37" t="s">
        <v>66</v>
      </c>
      <c r="B21" s="16" t="s">
        <v>66</v>
      </c>
      <c r="C21" s="104" t="s">
        <v>93</v>
      </c>
      <c r="D21" s="16" t="s">
        <v>94</v>
      </c>
      <c r="E21" s="38">
        <v>924314.07</v>
      </c>
      <c r="F21" s="38">
        <v>-108783.49</v>
      </c>
      <c r="G21" s="38">
        <v>815530.58</v>
      </c>
      <c r="H21" s="38">
        <v>711275.7</v>
      </c>
      <c r="I21" s="38">
        <v>711275.7</v>
      </c>
      <c r="J21" s="38">
        <v>711275.7</v>
      </c>
      <c r="K21" s="35">
        <v>87.216312599829195</v>
      </c>
      <c r="L21" s="38">
        <v>699221.13</v>
      </c>
    </row>
    <row r="22" spans="1:12" ht="13.8" x14ac:dyDescent="0.2">
      <c r="A22" s="37" t="s">
        <v>66</v>
      </c>
      <c r="B22" s="16" t="s">
        <v>66</v>
      </c>
      <c r="C22" s="104" t="s">
        <v>95</v>
      </c>
      <c r="D22" s="16" t="s">
        <v>96</v>
      </c>
      <c r="E22" s="38">
        <v>209287003.06</v>
      </c>
      <c r="F22" s="38">
        <v>5343025.74</v>
      </c>
      <c r="G22" s="38">
        <v>214630028.80000001</v>
      </c>
      <c r="H22" s="38">
        <v>204954489.88</v>
      </c>
      <c r="I22" s="38">
        <v>204954489.88</v>
      </c>
      <c r="J22" s="38">
        <v>204954489.88</v>
      </c>
      <c r="K22" s="35">
        <v>95.491991976101303</v>
      </c>
      <c r="L22" s="38">
        <v>167599563.33000001</v>
      </c>
    </row>
    <row r="23" spans="1:12" ht="13.8" x14ac:dyDescent="0.2">
      <c r="A23" s="37" t="s">
        <v>66</v>
      </c>
      <c r="B23" s="16" t="s">
        <v>66</v>
      </c>
      <c r="C23" s="104" t="s">
        <v>97</v>
      </c>
      <c r="D23" s="16" t="s">
        <v>98</v>
      </c>
      <c r="E23" s="38">
        <v>762285.9</v>
      </c>
      <c r="F23" s="38">
        <v>-190819.7</v>
      </c>
      <c r="G23" s="38">
        <v>571466.19999999995</v>
      </c>
      <c r="H23" s="38">
        <v>352947.14</v>
      </c>
      <c r="I23" s="38">
        <v>352947.14</v>
      </c>
      <c r="J23" s="38">
        <v>352947.14</v>
      </c>
      <c r="K23" s="35">
        <v>61.7616824932078</v>
      </c>
      <c r="L23" s="38">
        <v>300852.39</v>
      </c>
    </row>
    <row r="24" spans="1:12" ht="13.8" x14ac:dyDescent="0.2">
      <c r="A24" s="37" t="s">
        <v>66</v>
      </c>
      <c r="B24" s="16" t="s">
        <v>66</v>
      </c>
      <c r="C24" s="104" t="s">
        <v>99</v>
      </c>
      <c r="D24" s="16" t="s">
        <v>100</v>
      </c>
      <c r="E24" s="38">
        <v>207599.74</v>
      </c>
      <c r="F24" s="38">
        <v>35</v>
      </c>
      <c r="G24" s="38">
        <v>207634.74</v>
      </c>
      <c r="H24" s="38">
        <v>200583.15</v>
      </c>
      <c r="I24" s="38">
        <v>200583.15</v>
      </c>
      <c r="J24" s="38">
        <v>200583.15</v>
      </c>
      <c r="K24" s="35">
        <v>96.603848662319194</v>
      </c>
      <c r="L24" s="38">
        <v>195075.68</v>
      </c>
    </row>
    <row r="25" spans="1:12" ht="13.8" x14ac:dyDescent="0.2">
      <c r="A25" s="37" t="s">
        <v>66</v>
      </c>
      <c r="B25" s="16" t="s">
        <v>66</v>
      </c>
      <c r="C25" s="104" t="s">
        <v>101</v>
      </c>
      <c r="D25" s="16" t="s">
        <v>102</v>
      </c>
      <c r="E25" s="38">
        <v>4312097.2699999996</v>
      </c>
      <c r="F25" s="38">
        <v>6648.12</v>
      </c>
      <c r="G25" s="38">
        <v>4318745.3899999997</v>
      </c>
      <c r="H25" s="38">
        <v>3617610.64</v>
      </c>
      <c r="I25" s="38">
        <v>3617610.64</v>
      </c>
      <c r="J25" s="38">
        <v>3617610.64</v>
      </c>
      <c r="K25" s="35">
        <v>83.765314074233999</v>
      </c>
      <c r="L25" s="38">
        <v>3526171.27</v>
      </c>
    </row>
    <row r="26" spans="1:12" ht="13.8" x14ac:dyDescent="0.2">
      <c r="A26" s="37" t="s">
        <v>66</v>
      </c>
      <c r="B26" s="16" t="s">
        <v>66</v>
      </c>
      <c r="C26" s="104" t="s">
        <v>103</v>
      </c>
      <c r="D26" s="16" t="s">
        <v>104</v>
      </c>
      <c r="E26" s="38">
        <v>207589.78</v>
      </c>
      <c r="F26" s="38">
        <v>0</v>
      </c>
      <c r="G26" s="38">
        <v>207589.78</v>
      </c>
      <c r="H26" s="38">
        <v>74070.009999999995</v>
      </c>
      <c r="I26" s="38">
        <v>74070.009999999995</v>
      </c>
      <c r="J26" s="38">
        <v>74070.009999999995</v>
      </c>
      <c r="K26" s="35">
        <v>35.680952116236199</v>
      </c>
      <c r="L26" s="38">
        <v>74070.009999999995</v>
      </c>
    </row>
    <row r="27" spans="1:12" ht="13.8" x14ac:dyDescent="0.2">
      <c r="A27" s="37" t="s">
        <v>66</v>
      </c>
      <c r="B27" s="16" t="s">
        <v>66</v>
      </c>
      <c r="C27" s="104" t="s">
        <v>105</v>
      </c>
      <c r="D27" s="16" t="s">
        <v>106</v>
      </c>
      <c r="E27" s="38">
        <v>31771205.41</v>
      </c>
      <c r="F27" s="38">
        <v>-31771205.41</v>
      </c>
      <c r="G27" s="38">
        <v>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66</v>
      </c>
      <c r="B28" s="16" t="s">
        <v>66</v>
      </c>
      <c r="C28" s="104" t="s">
        <v>107</v>
      </c>
      <c r="D28" s="16" t="s">
        <v>108</v>
      </c>
      <c r="E28" s="38">
        <v>615157142.00999999</v>
      </c>
      <c r="F28" s="38">
        <v>22684611.16</v>
      </c>
      <c r="G28" s="38">
        <v>637841753.16999996</v>
      </c>
      <c r="H28" s="38">
        <v>549946894.32000005</v>
      </c>
      <c r="I28" s="38">
        <v>549946894.32000005</v>
      </c>
      <c r="J28" s="38">
        <v>549946894.32000005</v>
      </c>
      <c r="K28" s="35">
        <v>86.219958412384798</v>
      </c>
      <c r="L28" s="38">
        <v>549946894.32000005</v>
      </c>
    </row>
    <row r="29" spans="1:12" ht="13.8" x14ac:dyDescent="0.2">
      <c r="A29" s="37" t="s">
        <v>66</v>
      </c>
      <c r="B29" s="16" t="s">
        <v>66</v>
      </c>
      <c r="C29" s="104" t="s">
        <v>109</v>
      </c>
      <c r="D29" s="16" t="s">
        <v>110</v>
      </c>
      <c r="E29" s="38">
        <v>107052075.5</v>
      </c>
      <c r="F29" s="38">
        <v>5964937.3799999999</v>
      </c>
      <c r="G29" s="38">
        <v>113017012.88</v>
      </c>
      <c r="H29" s="38">
        <v>199240039.59</v>
      </c>
      <c r="I29" s="38">
        <v>199240039.59</v>
      </c>
      <c r="J29" s="38">
        <v>199240039.59</v>
      </c>
      <c r="K29" s="35">
        <v>176.292077195095</v>
      </c>
      <c r="L29" s="38">
        <v>199240039.59</v>
      </c>
    </row>
    <row r="30" spans="1:12" ht="13.8" x14ac:dyDescent="0.2">
      <c r="A30" s="37" t="s">
        <v>66</v>
      </c>
      <c r="B30" s="16" t="s">
        <v>66</v>
      </c>
      <c r="C30" s="104" t="s">
        <v>111</v>
      </c>
      <c r="D30" s="16" t="s">
        <v>112</v>
      </c>
      <c r="E30" s="38">
        <v>4901981.29</v>
      </c>
      <c r="F30" s="38">
        <v>217832.17</v>
      </c>
      <c r="G30" s="38">
        <v>5119813.46</v>
      </c>
      <c r="H30" s="38">
        <v>6415937.0499999998</v>
      </c>
      <c r="I30" s="38">
        <v>6415937.0499999998</v>
      </c>
      <c r="J30" s="38">
        <v>6415937.0499999998</v>
      </c>
      <c r="K30" s="35">
        <v>125.31583621407999</v>
      </c>
      <c r="L30" s="38">
        <v>6415937.0499999998</v>
      </c>
    </row>
    <row r="31" spans="1:12" ht="13.8" x14ac:dyDescent="0.2">
      <c r="A31" s="37" t="s">
        <v>66</v>
      </c>
      <c r="B31" s="16" t="s">
        <v>66</v>
      </c>
      <c r="C31" s="104" t="s">
        <v>113</v>
      </c>
      <c r="D31" s="16" t="s">
        <v>114</v>
      </c>
      <c r="E31" s="38">
        <v>1148874.6499999999</v>
      </c>
      <c r="F31" s="38">
        <v>57094.17</v>
      </c>
      <c r="G31" s="38">
        <v>1205968.82</v>
      </c>
      <c r="H31" s="38">
        <v>1812920.74</v>
      </c>
      <c r="I31" s="38">
        <v>1812920.74</v>
      </c>
      <c r="J31" s="38">
        <v>1812920.74</v>
      </c>
      <c r="K31" s="35">
        <v>150.32898943440301</v>
      </c>
      <c r="L31" s="38">
        <v>1812920.74</v>
      </c>
    </row>
    <row r="32" spans="1:12" ht="13.8" x14ac:dyDescent="0.2">
      <c r="A32" s="37" t="s">
        <v>66</v>
      </c>
      <c r="B32" s="16" t="s">
        <v>66</v>
      </c>
      <c r="C32" s="104" t="s">
        <v>115</v>
      </c>
      <c r="D32" s="16" t="s">
        <v>116</v>
      </c>
      <c r="E32" s="38">
        <v>176242542.19</v>
      </c>
      <c r="F32" s="38">
        <v>5336649.8899999997</v>
      </c>
      <c r="G32" s="38">
        <v>181579192.08000001</v>
      </c>
      <c r="H32" s="38">
        <v>173786550.18000001</v>
      </c>
      <c r="I32" s="38">
        <v>173786550.18000001</v>
      </c>
      <c r="J32" s="38">
        <v>173786550.18000001</v>
      </c>
      <c r="K32" s="35">
        <v>95.708405896768895</v>
      </c>
      <c r="L32" s="38">
        <v>173786550.18000001</v>
      </c>
    </row>
    <row r="33" spans="1:12" ht="13.8" x14ac:dyDescent="0.2">
      <c r="A33" s="37" t="s">
        <v>66</v>
      </c>
      <c r="B33" s="16" t="s">
        <v>66</v>
      </c>
      <c r="C33" s="104" t="s">
        <v>117</v>
      </c>
      <c r="D33" s="16" t="s">
        <v>118</v>
      </c>
      <c r="E33" s="38">
        <v>252768143.28999999</v>
      </c>
      <c r="F33" s="38">
        <v>19127443.039999999</v>
      </c>
      <c r="G33" s="38">
        <v>271895586.32999998</v>
      </c>
      <c r="H33" s="38">
        <v>275606900.88</v>
      </c>
      <c r="I33" s="38">
        <v>275606900.88</v>
      </c>
      <c r="J33" s="38">
        <v>275606900.88</v>
      </c>
      <c r="K33" s="35">
        <v>101.36497785789599</v>
      </c>
      <c r="L33" s="38">
        <v>241816126.43000001</v>
      </c>
    </row>
    <row r="34" spans="1:12" ht="13.8" x14ac:dyDescent="0.2">
      <c r="A34" s="37" t="s">
        <v>66</v>
      </c>
      <c r="B34" s="16" t="s">
        <v>66</v>
      </c>
      <c r="C34" s="104" t="s">
        <v>119</v>
      </c>
      <c r="D34" s="16" t="s">
        <v>120</v>
      </c>
      <c r="E34" s="38">
        <v>34480054.359999999</v>
      </c>
      <c r="F34" s="38">
        <v>1464921.71</v>
      </c>
      <c r="G34" s="38">
        <v>35944976.07</v>
      </c>
      <c r="H34" s="38">
        <v>40423060.850000001</v>
      </c>
      <c r="I34" s="38">
        <v>40423060.850000001</v>
      </c>
      <c r="J34" s="38">
        <v>40423060.850000001</v>
      </c>
      <c r="K34" s="35">
        <v>112.458165979244</v>
      </c>
      <c r="L34" s="38">
        <v>40423060.850000001</v>
      </c>
    </row>
    <row r="35" spans="1:12" ht="13.8" x14ac:dyDescent="0.2">
      <c r="A35" s="37" t="s">
        <v>66</v>
      </c>
      <c r="B35" s="16" t="s">
        <v>66</v>
      </c>
      <c r="C35" s="105" t="s">
        <v>121</v>
      </c>
      <c r="D35" s="27" t="s">
        <v>66</v>
      </c>
      <c r="E35" s="28">
        <v>2505419024.5100002</v>
      </c>
      <c r="F35" s="28">
        <v>81524660.390000001</v>
      </c>
      <c r="G35" s="28">
        <v>2586943684.9000001</v>
      </c>
      <c r="H35" s="28">
        <v>2551113795.8299999</v>
      </c>
      <c r="I35" s="28">
        <v>2551113795.8299999</v>
      </c>
      <c r="J35" s="28">
        <v>2551113795.8299999</v>
      </c>
      <c r="K35" s="29">
        <v>98.614972205265303</v>
      </c>
      <c r="L35" s="28">
        <v>2474291602.6999998</v>
      </c>
    </row>
    <row r="36" spans="1:12" ht="13.8" x14ac:dyDescent="0.2">
      <c r="A36" s="37" t="s">
        <v>5</v>
      </c>
      <c r="B36" s="16" t="s">
        <v>6</v>
      </c>
      <c r="C36" s="104" t="s">
        <v>122</v>
      </c>
      <c r="D36" s="16" t="s">
        <v>123</v>
      </c>
      <c r="E36" s="38">
        <v>33058</v>
      </c>
      <c r="F36" s="38">
        <v>-465210.02</v>
      </c>
      <c r="G36" s="38">
        <v>-432152.02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66</v>
      </c>
      <c r="B37" s="16" t="s">
        <v>66</v>
      </c>
      <c r="C37" s="104" t="s">
        <v>124</v>
      </c>
      <c r="D37" s="16" t="s">
        <v>125</v>
      </c>
      <c r="E37" s="38">
        <v>9086559.5700000003</v>
      </c>
      <c r="F37" s="38">
        <v>-471183.6</v>
      </c>
      <c r="G37" s="38">
        <v>8615375.9700000007</v>
      </c>
      <c r="H37" s="38">
        <v>11322341.24</v>
      </c>
      <c r="I37" s="38">
        <v>11304886.4</v>
      </c>
      <c r="J37" s="38">
        <v>11218442.800000001</v>
      </c>
      <c r="K37" s="35">
        <v>130.214198881909</v>
      </c>
      <c r="L37" s="38">
        <v>2158711.4700000002</v>
      </c>
    </row>
    <row r="38" spans="1:12" ht="13.8" x14ac:dyDescent="0.2">
      <c r="A38" s="37" t="s">
        <v>66</v>
      </c>
      <c r="B38" s="16" t="s">
        <v>66</v>
      </c>
      <c r="C38" s="104" t="s">
        <v>126</v>
      </c>
      <c r="D38" s="16" t="s">
        <v>127</v>
      </c>
      <c r="E38" s="38">
        <v>9069369.9800000004</v>
      </c>
      <c r="F38" s="38">
        <v>-567874.73</v>
      </c>
      <c r="G38" s="38">
        <v>8501495.25</v>
      </c>
      <c r="H38" s="38">
        <v>7002769.5099999998</v>
      </c>
      <c r="I38" s="38">
        <v>6998826.0999999996</v>
      </c>
      <c r="J38" s="38">
        <v>6933224.5499999998</v>
      </c>
      <c r="K38" s="35">
        <v>81.553001514645302</v>
      </c>
      <c r="L38" s="38">
        <v>6109104.0599999996</v>
      </c>
    </row>
    <row r="39" spans="1:12" ht="13.8" x14ac:dyDescent="0.2">
      <c r="A39" s="37" t="s">
        <v>66</v>
      </c>
      <c r="B39" s="16" t="s">
        <v>66</v>
      </c>
      <c r="C39" s="104" t="s">
        <v>128</v>
      </c>
      <c r="D39" s="16" t="s">
        <v>129</v>
      </c>
      <c r="E39" s="38">
        <v>3568834.93</v>
      </c>
      <c r="F39" s="38">
        <v>-202694.66</v>
      </c>
      <c r="G39" s="38">
        <v>3366140.27</v>
      </c>
      <c r="H39" s="38">
        <v>3317359.01</v>
      </c>
      <c r="I39" s="38">
        <v>3253351.1</v>
      </c>
      <c r="J39" s="38">
        <v>3095700.33</v>
      </c>
      <c r="K39" s="35">
        <v>91.965874315748593</v>
      </c>
      <c r="L39" s="38">
        <v>2806468.15</v>
      </c>
    </row>
    <row r="40" spans="1:12" ht="13.8" x14ac:dyDescent="0.2">
      <c r="A40" s="37" t="s">
        <v>66</v>
      </c>
      <c r="B40" s="16" t="s">
        <v>66</v>
      </c>
      <c r="C40" s="104" t="s">
        <v>130</v>
      </c>
      <c r="D40" s="16" t="s">
        <v>131</v>
      </c>
      <c r="E40" s="38">
        <v>2051712.03</v>
      </c>
      <c r="F40" s="38">
        <v>-1003323.66</v>
      </c>
      <c r="G40" s="38">
        <v>1048388.37</v>
      </c>
      <c r="H40" s="38">
        <v>2160530.66</v>
      </c>
      <c r="I40" s="38">
        <v>2123254.69</v>
      </c>
      <c r="J40" s="38">
        <v>1986513.14</v>
      </c>
      <c r="K40" s="35">
        <v>189.48256169610099</v>
      </c>
      <c r="L40" s="38">
        <v>1593364.85</v>
      </c>
    </row>
    <row r="41" spans="1:12" ht="13.8" x14ac:dyDescent="0.2">
      <c r="A41" s="37" t="s">
        <v>66</v>
      </c>
      <c r="B41" s="16" t="s">
        <v>66</v>
      </c>
      <c r="C41" s="104" t="s">
        <v>132</v>
      </c>
      <c r="D41" s="16" t="s">
        <v>133</v>
      </c>
      <c r="E41" s="38">
        <v>2883846.14</v>
      </c>
      <c r="F41" s="38">
        <v>-4321967.2300000004</v>
      </c>
      <c r="G41" s="38">
        <v>-1438121.09</v>
      </c>
      <c r="H41" s="38">
        <v>381514.61</v>
      </c>
      <c r="I41" s="38">
        <v>381514.61</v>
      </c>
      <c r="J41" s="38">
        <v>380619.82</v>
      </c>
      <c r="K41" s="35">
        <v>-26.466465351676302</v>
      </c>
      <c r="L41" s="38">
        <v>293837.92</v>
      </c>
    </row>
    <row r="42" spans="1:12" ht="13.8" x14ac:dyDescent="0.2">
      <c r="A42" s="37" t="s">
        <v>66</v>
      </c>
      <c r="B42" s="16" t="s">
        <v>66</v>
      </c>
      <c r="C42" s="104" t="s">
        <v>134</v>
      </c>
      <c r="D42" s="16" t="s">
        <v>135</v>
      </c>
      <c r="E42" s="38">
        <v>40872</v>
      </c>
      <c r="F42" s="38">
        <v>-457330.02</v>
      </c>
      <c r="G42" s="38">
        <v>-416458.02</v>
      </c>
      <c r="H42" s="38">
        <v>38068.04</v>
      </c>
      <c r="I42" s="38">
        <v>38068.04</v>
      </c>
      <c r="J42" s="38">
        <v>37811.19</v>
      </c>
      <c r="K42" s="35">
        <v>-9.0792320436042999</v>
      </c>
      <c r="L42" s="38">
        <v>31198.799999999999</v>
      </c>
    </row>
    <row r="43" spans="1:12" ht="13.8" x14ac:dyDescent="0.2">
      <c r="A43" s="37" t="s">
        <v>66</v>
      </c>
      <c r="B43" s="16" t="s">
        <v>66</v>
      </c>
      <c r="C43" s="104" t="s">
        <v>136</v>
      </c>
      <c r="D43" s="16" t="s">
        <v>137</v>
      </c>
      <c r="E43" s="38">
        <v>179690.27</v>
      </c>
      <c r="F43" s="38">
        <v>-66691.12</v>
      </c>
      <c r="G43" s="38">
        <v>112999.15</v>
      </c>
      <c r="H43" s="38">
        <v>178914.61</v>
      </c>
      <c r="I43" s="38">
        <v>178533.21</v>
      </c>
      <c r="J43" s="38">
        <v>175444.33</v>
      </c>
      <c r="K43" s="35">
        <v>155.261636923818</v>
      </c>
      <c r="L43" s="38">
        <v>126758.62</v>
      </c>
    </row>
    <row r="44" spans="1:12" ht="13.8" x14ac:dyDescent="0.2">
      <c r="A44" s="37" t="s">
        <v>66</v>
      </c>
      <c r="B44" s="16" t="s">
        <v>66</v>
      </c>
      <c r="C44" s="104" t="s">
        <v>138</v>
      </c>
      <c r="D44" s="16" t="s">
        <v>139</v>
      </c>
      <c r="E44" s="38">
        <v>12824645.49</v>
      </c>
      <c r="F44" s="38">
        <v>-573271.51</v>
      </c>
      <c r="G44" s="38">
        <v>12251373.98</v>
      </c>
      <c r="H44" s="38">
        <v>7909655.5199999996</v>
      </c>
      <c r="I44" s="38">
        <v>7898695.04</v>
      </c>
      <c r="J44" s="38">
        <v>7647334.4400000004</v>
      </c>
      <c r="K44" s="35">
        <v>62.420218764720097</v>
      </c>
      <c r="L44" s="38">
        <v>6761551.54</v>
      </c>
    </row>
    <row r="45" spans="1:12" ht="13.8" x14ac:dyDescent="0.2">
      <c r="A45" s="37" t="s">
        <v>66</v>
      </c>
      <c r="B45" s="16" t="s">
        <v>66</v>
      </c>
      <c r="C45" s="104" t="s">
        <v>140</v>
      </c>
      <c r="D45" s="16" t="s">
        <v>141</v>
      </c>
      <c r="E45" s="38">
        <v>7034151.6500000004</v>
      </c>
      <c r="F45" s="38">
        <v>-5771.55</v>
      </c>
      <c r="G45" s="38">
        <v>7028380.0999999996</v>
      </c>
      <c r="H45" s="38">
        <v>6823600.9699999997</v>
      </c>
      <c r="I45" s="38">
        <v>6812842.1299999999</v>
      </c>
      <c r="J45" s="38">
        <v>6718341.0199999996</v>
      </c>
      <c r="K45" s="35">
        <v>95.588754797140197</v>
      </c>
      <c r="L45" s="38">
        <v>6073468.5899999999</v>
      </c>
    </row>
    <row r="46" spans="1:12" ht="13.8" x14ac:dyDescent="0.2">
      <c r="A46" s="37" t="s">
        <v>66</v>
      </c>
      <c r="B46" s="16" t="s">
        <v>66</v>
      </c>
      <c r="C46" s="104" t="s">
        <v>142</v>
      </c>
      <c r="D46" s="16" t="s">
        <v>143</v>
      </c>
      <c r="E46" s="38">
        <v>1497854.64</v>
      </c>
      <c r="F46" s="38">
        <v>-86369.89</v>
      </c>
      <c r="G46" s="38">
        <v>1411484.75</v>
      </c>
      <c r="H46" s="38">
        <v>1559486.93</v>
      </c>
      <c r="I46" s="38">
        <v>1559486.93</v>
      </c>
      <c r="J46" s="38">
        <v>1510586.25</v>
      </c>
      <c r="K46" s="35">
        <v>107.021081878497</v>
      </c>
      <c r="L46" s="38">
        <v>1382588.58</v>
      </c>
    </row>
    <row r="47" spans="1:12" ht="13.8" x14ac:dyDescent="0.2">
      <c r="A47" s="37" t="s">
        <v>66</v>
      </c>
      <c r="B47" s="16" t="s">
        <v>66</v>
      </c>
      <c r="C47" s="104" t="s">
        <v>144</v>
      </c>
      <c r="D47" s="16" t="s">
        <v>145</v>
      </c>
      <c r="E47" s="38">
        <v>1236158.46</v>
      </c>
      <c r="F47" s="38">
        <v>-17849.63</v>
      </c>
      <c r="G47" s="38">
        <v>1218308.83</v>
      </c>
      <c r="H47" s="38">
        <v>844237.67</v>
      </c>
      <c r="I47" s="38">
        <v>844237.67</v>
      </c>
      <c r="J47" s="38">
        <v>827977.12</v>
      </c>
      <c r="K47" s="35">
        <v>67.961185178309805</v>
      </c>
      <c r="L47" s="38">
        <v>763289.23</v>
      </c>
    </row>
    <row r="48" spans="1:12" ht="13.8" x14ac:dyDescent="0.2">
      <c r="A48" s="37" t="s">
        <v>66</v>
      </c>
      <c r="B48" s="16" t="s">
        <v>66</v>
      </c>
      <c r="C48" s="104" t="s">
        <v>146</v>
      </c>
      <c r="D48" s="16" t="s">
        <v>147</v>
      </c>
      <c r="E48" s="38">
        <v>5385936.8700000001</v>
      </c>
      <c r="F48" s="38">
        <v>13319070.35</v>
      </c>
      <c r="G48" s="38">
        <v>18705007.219999999</v>
      </c>
      <c r="H48" s="38">
        <v>16618095.07</v>
      </c>
      <c r="I48" s="38">
        <v>16618095.039999999</v>
      </c>
      <c r="J48" s="38">
        <v>16547027.08</v>
      </c>
      <c r="K48" s="35">
        <v>88.4630884414061</v>
      </c>
      <c r="L48" s="38">
        <v>14447676.91</v>
      </c>
    </row>
    <row r="49" spans="1:12" ht="13.8" x14ac:dyDescent="0.2">
      <c r="A49" s="37" t="s">
        <v>66</v>
      </c>
      <c r="B49" s="16" t="s">
        <v>66</v>
      </c>
      <c r="C49" s="104" t="s">
        <v>148</v>
      </c>
      <c r="D49" s="16" t="s">
        <v>149</v>
      </c>
      <c r="E49" s="38">
        <v>5321877.79</v>
      </c>
      <c r="F49" s="38">
        <v>9286741.8800000008</v>
      </c>
      <c r="G49" s="38">
        <v>14608619.67</v>
      </c>
      <c r="H49" s="38">
        <v>15881234.560000001</v>
      </c>
      <c r="I49" s="38">
        <v>15881234.560000001</v>
      </c>
      <c r="J49" s="38">
        <v>15202504.77</v>
      </c>
      <c r="K49" s="35">
        <v>104.065306055024</v>
      </c>
      <c r="L49" s="38">
        <v>12715828.98</v>
      </c>
    </row>
    <row r="50" spans="1:12" ht="13.8" x14ac:dyDescent="0.2">
      <c r="A50" s="37" t="s">
        <v>66</v>
      </c>
      <c r="B50" s="16" t="s">
        <v>66</v>
      </c>
      <c r="C50" s="104" t="s">
        <v>150</v>
      </c>
      <c r="D50" s="16" t="s">
        <v>151</v>
      </c>
      <c r="E50" s="38">
        <v>5286533.84</v>
      </c>
      <c r="F50" s="38">
        <v>-303456.21000000002</v>
      </c>
      <c r="G50" s="38">
        <v>4983077.63</v>
      </c>
      <c r="H50" s="38">
        <v>3794345.29</v>
      </c>
      <c r="I50" s="38">
        <v>3791441.05</v>
      </c>
      <c r="J50" s="38">
        <v>3656060.4</v>
      </c>
      <c r="K50" s="35">
        <v>73.369525250603004</v>
      </c>
      <c r="L50" s="38">
        <v>3386097.39</v>
      </c>
    </row>
    <row r="51" spans="1:12" ht="13.8" x14ac:dyDescent="0.2">
      <c r="A51" s="37" t="s">
        <v>66</v>
      </c>
      <c r="B51" s="16" t="s">
        <v>66</v>
      </c>
      <c r="C51" s="104" t="s">
        <v>152</v>
      </c>
      <c r="D51" s="16" t="s">
        <v>153</v>
      </c>
      <c r="E51" s="38">
        <v>302929474.47000003</v>
      </c>
      <c r="F51" s="38">
        <v>169895480.05000001</v>
      </c>
      <c r="G51" s="38">
        <v>472824954.51999998</v>
      </c>
      <c r="H51" s="38">
        <v>464847152.22000003</v>
      </c>
      <c r="I51" s="38">
        <v>463614979.95999998</v>
      </c>
      <c r="J51" s="38">
        <v>460054011.69</v>
      </c>
      <c r="K51" s="35">
        <v>97.2990125187101</v>
      </c>
      <c r="L51" s="38">
        <v>372352184.61000001</v>
      </c>
    </row>
    <row r="52" spans="1:12" ht="13.8" x14ac:dyDescent="0.2">
      <c r="A52" s="37" t="s">
        <v>66</v>
      </c>
      <c r="B52" s="16" t="s">
        <v>66</v>
      </c>
      <c r="C52" s="104" t="s">
        <v>154</v>
      </c>
      <c r="D52" s="16" t="s">
        <v>155</v>
      </c>
      <c r="E52" s="38">
        <v>6580351.5099999998</v>
      </c>
      <c r="F52" s="38">
        <v>4526940.3899999997</v>
      </c>
      <c r="G52" s="38">
        <v>11107291.9</v>
      </c>
      <c r="H52" s="38">
        <v>13649004.220000001</v>
      </c>
      <c r="I52" s="38">
        <v>13636374.640000001</v>
      </c>
      <c r="J52" s="38">
        <v>12808275.060000001</v>
      </c>
      <c r="K52" s="35">
        <v>115.314112344522</v>
      </c>
      <c r="L52" s="38">
        <v>11400994.539999999</v>
      </c>
    </row>
    <row r="53" spans="1:12" ht="13.8" x14ac:dyDescent="0.2">
      <c r="A53" s="37" t="s">
        <v>66</v>
      </c>
      <c r="B53" s="16" t="s">
        <v>66</v>
      </c>
      <c r="C53" s="104" t="s">
        <v>156</v>
      </c>
      <c r="D53" s="16" t="s">
        <v>157</v>
      </c>
      <c r="E53" s="38">
        <v>19958712.280000001</v>
      </c>
      <c r="F53" s="38">
        <v>4296706.25</v>
      </c>
      <c r="G53" s="38">
        <v>24255418.530000001</v>
      </c>
      <c r="H53" s="38">
        <v>23257579.359999999</v>
      </c>
      <c r="I53" s="38">
        <v>23213461.949999999</v>
      </c>
      <c r="J53" s="38">
        <v>22819602.510000002</v>
      </c>
      <c r="K53" s="35">
        <v>94.080431891026194</v>
      </c>
      <c r="L53" s="38">
        <v>19819614.739999998</v>
      </c>
    </row>
    <row r="54" spans="1:12" ht="13.8" x14ac:dyDescent="0.2">
      <c r="A54" s="37" t="s">
        <v>66</v>
      </c>
      <c r="B54" s="16" t="s">
        <v>66</v>
      </c>
      <c r="C54" s="104" t="s">
        <v>158</v>
      </c>
      <c r="D54" s="16" t="s">
        <v>159</v>
      </c>
      <c r="E54" s="38">
        <v>6925814.25</v>
      </c>
      <c r="F54" s="38">
        <v>-40253.99</v>
      </c>
      <c r="G54" s="38">
        <v>6885560.2599999998</v>
      </c>
      <c r="H54" s="38">
        <v>5241766.43</v>
      </c>
      <c r="I54" s="38">
        <v>4771378.03</v>
      </c>
      <c r="J54" s="38">
        <v>4304902.8499999996</v>
      </c>
      <c r="K54" s="35">
        <v>62.520734514637702</v>
      </c>
      <c r="L54" s="38">
        <v>4294967.6500000004</v>
      </c>
    </row>
    <row r="55" spans="1:12" ht="13.8" x14ac:dyDescent="0.2">
      <c r="A55" s="37" t="s">
        <v>66</v>
      </c>
      <c r="B55" s="16" t="s">
        <v>66</v>
      </c>
      <c r="C55" s="104" t="s">
        <v>160</v>
      </c>
      <c r="D55" s="16" t="s">
        <v>161</v>
      </c>
      <c r="E55" s="38">
        <v>7481636.5300000003</v>
      </c>
      <c r="F55" s="38">
        <v>1728122.53</v>
      </c>
      <c r="G55" s="38">
        <v>9209759.0600000005</v>
      </c>
      <c r="H55" s="38">
        <v>9647674.3300000001</v>
      </c>
      <c r="I55" s="38">
        <v>9647674.3300000001</v>
      </c>
      <c r="J55" s="38">
        <v>9600032.1500000004</v>
      </c>
      <c r="K55" s="35">
        <v>104.23760369253399</v>
      </c>
      <c r="L55" s="38">
        <v>9486478.75</v>
      </c>
    </row>
    <row r="56" spans="1:12" ht="13.8" x14ac:dyDescent="0.2">
      <c r="A56" s="37" t="s">
        <v>66</v>
      </c>
      <c r="B56" s="16" t="s">
        <v>66</v>
      </c>
      <c r="C56" s="104" t="s">
        <v>162</v>
      </c>
      <c r="D56" s="16" t="s">
        <v>163</v>
      </c>
      <c r="E56" s="38">
        <v>14717831.26</v>
      </c>
      <c r="F56" s="38">
        <v>4721121.2300000004</v>
      </c>
      <c r="G56" s="38">
        <v>19438952.489999998</v>
      </c>
      <c r="H56" s="38">
        <v>18267008.350000001</v>
      </c>
      <c r="I56" s="38">
        <v>18240363.460000001</v>
      </c>
      <c r="J56" s="38">
        <v>18122870.469999999</v>
      </c>
      <c r="K56" s="35">
        <v>93.229665946881497</v>
      </c>
      <c r="L56" s="38">
        <v>14438288.279999999</v>
      </c>
    </row>
    <row r="57" spans="1:12" ht="13.8" x14ac:dyDescent="0.2">
      <c r="A57" s="37" t="s">
        <v>66</v>
      </c>
      <c r="B57" s="16" t="s">
        <v>66</v>
      </c>
      <c r="C57" s="104" t="s">
        <v>164</v>
      </c>
      <c r="D57" s="16" t="s">
        <v>165</v>
      </c>
      <c r="E57" s="38">
        <v>241471146.77000001</v>
      </c>
      <c r="F57" s="38">
        <v>9556857.6199999992</v>
      </c>
      <c r="G57" s="38">
        <v>251028004.38999999</v>
      </c>
      <c r="H57" s="38">
        <v>226760440.56999999</v>
      </c>
      <c r="I57" s="38">
        <v>225224166.13999999</v>
      </c>
      <c r="J57" s="38">
        <v>219778056.15000001</v>
      </c>
      <c r="K57" s="35">
        <v>87.551210345659399</v>
      </c>
      <c r="L57" s="38">
        <v>194410337.71000001</v>
      </c>
    </row>
    <row r="58" spans="1:12" ht="13.8" x14ac:dyDescent="0.2">
      <c r="A58" s="37" t="s">
        <v>66</v>
      </c>
      <c r="B58" s="16" t="s">
        <v>66</v>
      </c>
      <c r="C58" s="104" t="s">
        <v>166</v>
      </c>
      <c r="D58" s="16" t="s">
        <v>167</v>
      </c>
      <c r="E58" s="38">
        <v>49054960.549999997</v>
      </c>
      <c r="F58" s="38">
        <v>-2725383.51</v>
      </c>
      <c r="G58" s="38">
        <v>46329577.039999999</v>
      </c>
      <c r="H58" s="38">
        <v>32133257.48</v>
      </c>
      <c r="I58" s="38">
        <v>32133257.48</v>
      </c>
      <c r="J58" s="38">
        <v>32133257.48</v>
      </c>
      <c r="K58" s="35">
        <v>69.357977199439603</v>
      </c>
      <c r="L58" s="38">
        <v>29794776.91</v>
      </c>
    </row>
    <row r="59" spans="1:12" ht="13.8" x14ac:dyDescent="0.2">
      <c r="A59" s="37" t="s">
        <v>66</v>
      </c>
      <c r="B59" s="16" t="s">
        <v>66</v>
      </c>
      <c r="C59" s="104" t="s">
        <v>168</v>
      </c>
      <c r="D59" s="16" t="s">
        <v>169</v>
      </c>
      <c r="E59" s="38">
        <v>2517765.6</v>
      </c>
      <c r="F59" s="38">
        <v>3616.06</v>
      </c>
      <c r="G59" s="38">
        <v>2521381.66</v>
      </c>
      <c r="H59" s="38">
        <v>1266886.07</v>
      </c>
      <c r="I59" s="38">
        <v>1266886.07</v>
      </c>
      <c r="J59" s="38">
        <v>1266886.07</v>
      </c>
      <c r="K59" s="35">
        <v>50.2457081408294</v>
      </c>
      <c r="L59" s="38">
        <v>1126847.55</v>
      </c>
    </row>
    <row r="60" spans="1:12" ht="13.8" x14ac:dyDescent="0.2">
      <c r="A60" s="37" t="s">
        <v>66</v>
      </c>
      <c r="B60" s="16" t="s">
        <v>66</v>
      </c>
      <c r="C60" s="104" t="s">
        <v>170</v>
      </c>
      <c r="D60" s="16" t="s">
        <v>171</v>
      </c>
      <c r="E60" s="38">
        <v>2213699.9</v>
      </c>
      <c r="F60" s="38">
        <v>-66944.070000000007</v>
      </c>
      <c r="G60" s="38">
        <v>2146755.83</v>
      </c>
      <c r="H60" s="38">
        <v>2553618.84</v>
      </c>
      <c r="I60" s="38">
        <v>2553618.84</v>
      </c>
      <c r="J60" s="38">
        <v>2546392.91</v>
      </c>
      <c r="K60" s="35">
        <v>118.61586093840999</v>
      </c>
      <c r="L60" s="38">
        <v>2400875.5099999998</v>
      </c>
    </row>
    <row r="61" spans="1:12" ht="13.8" x14ac:dyDescent="0.2">
      <c r="A61" s="37" t="s">
        <v>66</v>
      </c>
      <c r="B61" s="16" t="s">
        <v>66</v>
      </c>
      <c r="C61" s="104" t="s">
        <v>172</v>
      </c>
      <c r="D61" s="16" t="s">
        <v>173</v>
      </c>
      <c r="E61" s="38">
        <v>5200</v>
      </c>
      <c r="F61" s="38">
        <v>0</v>
      </c>
      <c r="G61" s="38">
        <v>5200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66</v>
      </c>
      <c r="B62" s="16" t="s">
        <v>66</v>
      </c>
      <c r="C62" s="104" t="s">
        <v>174</v>
      </c>
      <c r="D62" s="16" t="s">
        <v>175</v>
      </c>
      <c r="E62" s="38">
        <v>367038.6</v>
      </c>
      <c r="F62" s="38">
        <v>30934.29</v>
      </c>
      <c r="G62" s="38">
        <v>397972.89</v>
      </c>
      <c r="H62" s="38">
        <v>299401.07</v>
      </c>
      <c r="I62" s="38">
        <v>299401.07</v>
      </c>
      <c r="J62" s="38">
        <v>299277.88</v>
      </c>
      <c r="K62" s="35">
        <v>75.200569566434496</v>
      </c>
      <c r="L62" s="38">
        <v>273324.14</v>
      </c>
    </row>
    <row r="63" spans="1:12" ht="13.8" x14ac:dyDescent="0.2">
      <c r="A63" s="37" t="s">
        <v>66</v>
      </c>
      <c r="B63" s="16" t="s">
        <v>66</v>
      </c>
      <c r="C63" s="104" t="s">
        <v>176</v>
      </c>
      <c r="D63" s="16" t="s">
        <v>177</v>
      </c>
      <c r="E63" s="38">
        <v>1302351.55</v>
      </c>
      <c r="F63" s="38">
        <v>-89400</v>
      </c>
      <c r="G63" s="38">
        <v>1212951.55</v>
      </c>
      <c r="H63" s="38">
        <v>1027407.76</v>
      </c>
      <c r="I63" s="38">
        <v>1027407.76</v>
      </c>
      <c r="J63" s="38">
        <v>1027407.76</v>
      </c>
      <c r="K63" s="35">
        <v>84.703116130236197</v>
      </c>
      <c r="L63" s="38">
        <v>966719.66</v>
      </c>
    </row>
    <row r="64" spans="1:12" ht="13.8" x14ac:dyDescent="0.2">
      <c r="A64" s="37" t="s">
        <v>66</v>
      </c>
      <c r="B64" s="16" t="s">
        <v>66</v>
      </c>
      <c r="C64" s="104" t="s">
        <v>178</v>
      </c>
      <c r="D64" s="16" t="s">
        <v>179</v>
      </c>
      <c r="E64" s="38">
        <v>871659.98</v>
      </c>
      <c r="F64" s="38">
        <v>146238.5</v>
      </c>
      <c r="G64" s="38">
        <v>1017898.48</v>
      </c>
      <c r="H64" s="38">
        <v>1147416.93</v>
      </c>
      <c r="I64" s="38">
        <v>1147416.93</v>
      </c>
      <c r="J64" s="38">
        <v>1147416.1100000001</v>
      </c>
      <c r="K64" s="35">
        <v>112.724022340617</v>
      </c>
      <c r="L64" s="38">
        <v>822797.84</v>
      </c>
    </row>
    <row r="65" spans="1:12" ht="13.8" x14ac:dyDescent="0.2">
      <c r="A65" s="37" t="s">
        <v>66</v>
      </c>
      <c r="B65" s="16" t="s">
        <v>66</v>
      </c>
      <c r="C65" s="104" t="s">
        <v>180</v>
      </c>
      <c r="D65" s="16" t="s">
        <v>181</v>
      </c>
      <c r="E65" s="38">
        <v>4647470.3899999997</v>
      </c>
      <c r="F65" s="38">
        <v>2161759.4700000002</v>
      </c>
      <c r="G65" s="38">
        <v>6809229.8600000003</v>
      </c>
      <c r="H65" s="38">
        <v>4433463.4000000004</v>
      </c>
      <c r="I65" s="38">
        <v>4340759.2699999996</v>
      </c>
      <c r="J65" s="38">
        <v>4302362.88</v>
      </c>
      <c r="K65" s="35">
        <v>63.184280285112898</v>
      </c>
      <c r="L65" s="38">
        <v>3355012.42</v>
      </c>
    </row>
    <row r="66" spans="1:12" ht="13.8" x14ac:dyDescent="0.2">
      <c r="A66" s="37" t="s">
        <v>66</v>
      </c>
      <c r="B66" s="16" t="s">
        <v>66</v>
      </c>
      <c r="C66" s="104" t="s">
        <v>182</v>
      </c>
      <c r="D66" s="16" t="s">
        <v>183</v>
      </c>
      <c r="E66" s="38">
        <v>83434482.980000004</v>
      </c>
      <c r="F66" s="38">
        <v>2348678.9700000002</v>
      </c>
      <c r="G66" s="38">
        <v>85783161.950000003</v>
      </c>
      <c r="H66" s="38">
        <v>86883650.840000004</v>
      </c>
      <c r="I66" s="38">
        <v>86775112.680000007</v>
      </c>
      <c r="J66" s="38">
        <v>84053205.189999998</v>
      </c>
      <c r="K66" s="35">
        <v>97.983337614661096</v>
      </c>
      <c r="L66" s="38">
        <v>74907066.599999994</v>
      </c>
    </row>
    <row r="67" spans="1:12" ht="13.8" x14ac:dyDescent="0.2">
      <c r="A67" s="37" t="s">
        <v>66</v>
      </c>
      <c r="B67" s="16" t="s">
        <v>66</v>
      </c>
      <c r="C67" s="104" t="s">
        <v>184</v>
      </c>
      <c r="D67" s="16" t="s">
        <v>185</v>
      </c>
      <c r="E67" s="38">
        <v>2099615.9700000002</v>
      </c>
      <c r="F67" s="38">
        <v>0</v>
      </c>
      <c r="G67" s="38">
        <v>2099615.9700000002</v>
      </c>
      <c r="H67" s="38">
        <v>2157828.79</v>
      </c>
      <c r="I67" s="38">
        <v>2157828.79</v>
      </c>
      <c r="J67" s="38">
        <v>2157828.79</v>
      </c>
      <c r="K67" s="35">
        <v>102.77254606707901</v>
      </c>
      <c r="L67" s="38">
        <v>1958525.46</v>
      </c>
    </row>
    <row r="68" spans="1:12" ht="13.8" x14ac:dyDescent="0.2">
      <c r="A68" s="37" t="s">
        <v>66</v>
      </c>
      <c r="B68" s="16" t="s">
        <v>66</v>
      </c>
      <c r="C68" s="104" t="s">
        <v>186</v>
      </c>
      <c r="D68" s="16" t="s">
        <v>187</v>
      </c>
      <c r="E68" s="38">
        <v>104477717.95999999</v>
      </c>
      <c r="F68" s="38">
        <v>-1920741.46</v>
      </c>
      <c r="G68" s="38">
        <v>102556976.5</v>
      </c>
      <c r="H68" s="38">
        <v>101732837.31</v>
      </c>
      <c r="I68" s="38">
        <v>98193496.510000005</v>
      </c>
      <c r="J68" s="38">
        <v>92746618.609999999</v>
      </c>
      <c r="K68" s="35">
        <v>90.434236436367598</v>
      </c>
      <c r="L68" s="38">
        <v>79486392.349999994</v>
      </c>
    </row>
    <row r="69" spans="1:12" ht="13.8" x14ac:dyDescent="0.2">
      <c r="A69" s="37" t="s">
        <v>66</v>
      </c>
      <c r="B69" s="16" t="s">
        <v>66</v>
      </c>
      <c r="C69" s="105" t="s">
        <v>121</v>
      </c>
      <c r="D69" s="27" t="s">
        <v>66</v>
      </c>
      <c r="E69" s="28">
        <v>916558032.21000004</v>
      </c>
      <c r="F69" s="28">
        <v>208636550.72999999</v>
      </c>
      <c r="G69" s="28">
        <v>1125194582.9400001</v>
      </c>
      <c r="H69" s="28">
        <v>1073138547.66</v>
      </c>
      <c r="I69" s="28">
        <v>1065928050.48</v>
      </c>
      <c r="J69" s="28">
        <v>1045105991.8</v>
      </c>
      <c r="K69" s="29">
        <v>92.882245226355593</v>
      </c>
      <c r="L69" s="28">
        <v>879945149.80999994</v>
      </c>
    </row>
    <row r="70" spans="1:12" ht="13.8" x14ac:dyDescent="0.2">
      <c r="A70" s="37" t="s">
        <v>15</v>
      </c>
      <c r="B70" s="16" t="s">
        <v>16</v>
      </c>
      <c r="C70" s="104" t="s">
        <v>188</v>
      </c>
      <c r="D70" s="16" t="s">
        <v>189</v>
      </c>
      <c r="E70" s="38">
        <v>55078225.850000001</v>
      </c>
      <c r="F70" s="38">
        <v>-6570178.0300000003</v>
      </c>
      <c r="G70" s="38">
        <v>48508047.82</v>
      </c>
      <c r="H70" s="38">
        <v>54597280</v>
      </c>
      <c r="I70" s="38">
        <v>54597280</v>
      </c>
      <c r="J70" s="38">
        <v>54597280</v>
      </c>
      <c r="K70" s="35">
        <v>112.553034916176</v>
      </c>
      <c r="L70" s="38">
        <v>54597280</v>
      </c>
    </row>
    <row r="71" spans="1:12" ht="13.8" x14ac:dyDescent="0.2">
      <c r="A71" s="37" t="s">
        <v>66</v>
      </c>
      <c r="B71" s="16" t="s">
        <v>66</v>
      </c>
      <c r="C71" s="104" t="s">
        <v>190</v>
      </c>
      <c r="D71" s="16" t="s">
        <v>191</v>
      </c>
      <c r="E71" s="38">
        <v>60000</v>
      </c>
      <c r="F71" s="38">
        <v>0</v>
      </c>
      <c r="G71" s="38">
        <v>60000</v>
      </c>
      <c r="H71" s="38">
        <v>9731</v>
      </c>
      <c r="I71" s="38">
        <v>9731</v>
      </c>
      <c r="J71" s="38">
        <v>9731</v>
      </c>
      <c r="K71" s="35">
        <v>16.218333333333302</v>
      </c>
      <c r="L71" s="38">
        <v>9005</v>
      </c>
    </row>
    <row r="72" spans="1:12" ht="13.8" x14ac:dyDescent="0.2">
      <c r="A72" s="37" t="s">
        <v>66</v>
      </c>
      <c r="B72" s="16" t="s">
        <v>66</v>
      </c>
      <c r="C72" s="104" t="s">
        <v>192</v>
      </c>
      <c r="D72" s="16" t="s">
        <v>193</v>
      </c>
      <c r="E72" s="38">
        <v>6121254.4400000004</v>
      </c>
      <c r="F72" s="38">
        <v>0</v>
      </c>
      <c r="G72" s="38">
        <v>6121254.4400000004</v>
      </c>
      <c r="H72" s="38">
        <v>6121254.4400000004</v>
      </c>
      <c r="I72" s="38">
        <v>6121254.4400000004</v>
      </c>
      <c r="J72" s="38">
        <v>6121254.4400000004</v>
      </c>
      <c r="K72" s="35">
        <v>100</v>
      </c>
      <c r="L72" s="38">
        <v>6121254.4400000004</v>
      </c>
    </row>
    <row r="73" spans="1:12" ht="13.8" x14ac:dyDescent="0.2">
      <c r="A73" s="37" t="s">
        <v>66</v>
      </c>
      <c r="B73" s="16" t="s">
        <v>66</v>
      </c>
      <c r="C73" s="104" t="s">
        <v>194</v>
      </c>
      <c r="D73" s="16" t="s">
        <v>195</v>
      </c>
      <c r="E73" s="38">
        <v>74740035.469999999</v>
      </c>
      <c r="F73" s="38">
        <v>-43402888.969999999</v>
      </c>
      <c r="G73" s="38">
        <v>31337146.5</v>
      </c>
      <c r="H73" s="38">
        <v>25838117.719999999</v>
      </c>
      <c r="I73" s="38">
        <v>25838117.719999999</v>
      </c>
      <c r="J73" s="38">
        <v>25838117.710000001</v>
      </c>
      <c r="K73" s="35">
        <v>82.452043647305302</v>
      </c>
      <c r="L73" s="38">
        <v>25838117.710000001</v>
      </c>
    </row>
    <row r="74" spans="1:12" ht="13.8" x14ac:dyDescent="0.2">
      <c r="A74" s="37" t="s">
        <v>66</v>
      </c>
      <c r="B74" s="16" t="s">
        <v>66</v>
      </c>
      <c r="C74" s="104" t="s">
        <v>196</v>
      </c>
      <c r="D74" s="16" t="s">
        <v>197</v>
      </c>
      <c r="E74" s="38">
        <v>300000</v>
      </c>
      <c r="F74" s="38">
        <v>-296791.5</v>
      </c>
      <c r="G74" s="38">
        <v>3208.5</v>
      </c>
      <c r="H74" s="38">
        <v>394.52</v>
      </c>
      <c r="I74" s="38">
        <v>394.52</v>
      </c>
      <c r="J74" s="38">
        <v>394.52</v>
      </c>
      <c r="K74" s="35">
        <v>12.2960885148823</v>
      </c>
      <c r="L74" s="38">
        <v>394.52</v>
      </c>
    </row>
    <row r="75" spans="1:12" ht="13.8" x14ac:dyDescent="0.2">
      <c r="A75" s="37" t="s">
        <v>66</v>
      </c>
      <c r="B75" s="16" t="s">
        <v>66</v>
      </c>
      <c r="C75" s="104" t="s">
        <v>198</v>
      </c>
      <c r="D75" s="16" t="s">
        <v>199</v>
      </c>
      <c r="E75" s="38">
        <v>19827297.530000001</v>
      </c>
      <c r="F75" s="38">
        <v>0</v>
      </c>
      <c r="G75" s="38">
        <v>19827297.530000001</v>
      </c>
      <c r="H75" s="38">
        <v>19290177.109999999</v>
      </c>
      <c r="I75" s="38">
        <v>19290177.109999999</v>
      </c>
      <c r="J75" s="38">
        <v>19290177.109999999</v>
      </c>
      <c r="K75" s="35">
        <v>97.291005397042596</v>
      </c>
      <c r="L75" s="38">
        <v>19290177.109999999</v>
      </c>
    </row>
    <row r="76" spans="1:12" ht="13.8" x14ac:dyDescent="0.2">
      <c r="A76" s="37" t="s">
        <v>66</v>
      </c>
      <c r="B76" s="16" t="s">
        <v>66</v>
      </c>
      <c r="C76" s="104" t="s">
        <v>200</v>
      </c>
      <c r="D76" s="16" t="s">
        <v>201</v>
      </c>
      <c r="E76" s="38">
        <v>1338457.3799999999</v>
      </c>
      <c r="F76" s="38">
        <v>-469257.65</v>
      </c>
      <c r="G76" s="38">
        <v>869199.73</v>
      </c>
      <c r="H76" s="38">
        <v>673096.19</v>
      </c>
      <c r="I76" s="38">
        <v>673096.19</v>
      </c>
      <c r="J76" s="38">
        <v>673096.19</v>
      </c>
      <c r="K76" s="35">
        <v>77.438610110935002</v>
      </c>
      <c r="L76" s="38">
        <v>629474.68000000005</v>
      </c>
    </row>
    <row r="77" spans="1:12" ht="13.8" x14ac:dyDescent="0.2">
      <c r="A77" s="37" t="s">
        <v>66</v>
      </c>
      <c r="B77" s="16" t="s">
        <v>66</v>
      </c>
      <c r="C77" s="104" t="s">
        <v>202</v>
      </c>
      <c r="D77" s="16" t="s">
        <v>203</v>
      </c>
      <c r="E77" s="38">
        <v>115000</v>
      </c>
      <c r="F77" s="38">
        <v>-83256.960000000006</v>
      </c>
      <c r="G77" s="38">
        <v>31743.040000000001</v>
      </c>
      <c r="H77" s="38">
        <v>31743.040000000001</v>
      </c>
      <c r="I77" s="38">
        <v>31742.74</v>
      </c>
      <c r="J77" s="38">
        <v>9747.2199999999993</v>
      </c>
      <c r="K77" s="35">
        <v>30.706636793451398</v>
      </c>
      <c r="L77" s="38">
        <v>0</v>
      </c>
    </row>
    <row r="78" spans="1:12" ht="13.8" x14ac:dyDescent="0.2">
      <c r="A78" s="37" t="s">
        <v>66</v>
      </c>
      <c r="B78" s="16" t="s">
        <v>66</v>
      </c>
      <c r="C78" s="104" t="s">
        <v>204</v>
      </c>
      <c r="D78" s="16" t="s">
        <v>205</v>
      </c>
      <c r="E78" s="38">
        <v>20700</v>
      </c>
      <c r="F78" s="38">
        <v>480355.87</v>
      </c>
      <c r="G78" s="38">
        <v>501055.87</v>
      </c>
      <c r="H78" s="38">
        <v>482415.89</v>
      </c>
      <c r="I78" s="38">
        <v>482415.89</v>
      </c>
      <c r="J78" s="38">
        <v>482065.03</v>
      </c>
      <c r="K78" s="35">
        <v>96.209835841260599</v>
      </c>
      <c r="L78" s="38">
        <v>481760.55</v>
      </c>
    </row>
    <row r="79" spans="1:12" ht="13.8" x14ac:dyDescent="0.2">
      <c r="A79" s="37" t="s">
        <v>66</v>
      </c>
      <c r="B79" s="16" t="s">
        <v>66</v>
      </c>
      <c r="C79" s="105" t="s">
        <v>121</v>
      </c>
      <c r="D79" s="27" t="s">
        <v>66</v>
      </c>
      <c r="E79" s="28">
        <v>157600970.66999999</v>
      </c>
      <c r="F79" s="28">
        <v>-50342017.240000002</v>
      </c>
      <c r="G79" s="28">
        <v>107258953.43000001</v>
      </c>
      <c r="H79" s="28">
        <v>107044209.91</v>
      </c>
      <c r="I79" s="28">
        <v>107044209.61</v>
      </c>
      <c r="J79" s="28">
        <v>107021863.22</v>
      </c>
      <c r="K79" s="29">
        <v>99.778955320354896</v>
      </c>
      <c r="L79" s="28">
        <v>106967464.01000001</v>
      </c>
    </row>
    <row r="80" spans="1:12" ht="13.8" x14ac:dyDescent="0.2">
      <c r="A80" s="37" t="s">
        <v>7</v>
      </c>
      <c r="B80" s="16" t="s">
        <v>8</v>
      </c>
      <c r="C80" s="104" t="s">
        <v>206</v>
      </c>
      <c r="D80" s="16" t="s">
        <v>207</v>
      </c>
      <c r="E80" s="38">
        <v>284886.34000000003</v>
      </c>
      <c r="F80" s="38">
        <v>0</v>
      </c>
      <c r="G80" s="38">
        <v>284886.34000000003</v>
      </c>
      <c r="H80" s="38">
        <v>284886.34000000003</v>
      </c>
      <c r="I80" s="38">
        <v>284886.34000000003</v>
      </c>
      <c r="J80" s="38">
        <v>284886.34000000003</v>
      </c>
      <c r="K80" s="35">
        <v>100</v>
      </c>
      <c r="L80" s="38">
        <v>121452.55</v>
      </c>
    </row>
    <row r="81" spans="1:12" ht="13.8" x14ac:dyDescent="0.2">
      <c r="A81" s="37" t="s">
        <v>66</v>
      </c>
      <c r="B81" s="16" t="s">
        <v>66</v>
      </c>
      <c r="C81" s="104" t="s">
        <v>208</v>
      </c>
      <c r="D81" s="16" t="s">
        <v>209</v>
      </c>
      <c r="E81" s="38">
        <v>565447.09</v>
      </c>
      <c r="F81" s="38">
        <v>-87280</v>
      </c>
      <c r="G81" s="38">
        <v>478167.09</v>
      </c>
      <c r="H81" s="38">
        <v>478167.09</v>
      </c>
      <c r="I81" s="38">
        <v>478167.09</v>
      </c>
      <c r="J81" s="38">
        <v>438055</v>
      </c>
      <c r="K81" s="35">
        <v>91.611281738356396</v>
      </c>
      <c r="L81" s="38">
        <v>260447.09</v>
      </c>
    </row>
    <row r="82" spans="1:12" ht="13.8" x14ac:dyDescent="0.2">
      <c r="A82" s="37" t="s">
        <v>66</v>
      </c>
      <c r="B82" s="16" t="s">
        <v>66</v>
      </c>
      <c r="C82" s="104" t="s">
        <v>210</v>
      </c>
      <c r="D82" s="16" t="s">
        <v>211</v>
      </c>
      <c r="E82" s="38">
        <v>1246153.1399999999</v>
      </c>
      <c r="F82" s="38">
        <v>1445732.25</v>
      </c>
      <c r="G82" s="38">
        <v>2691885.39</v>
      </c>
      <c r="H82" s="38">
        <v>723380.65</v>
      </c>
      <c r="I82" s="38">
        <v>692114.56</v>
      </c>
      <c r="J82" s="38">
        <v>692114.56</v>
      </c>
      <c r="K82" s="35">
        <v>25.711145153917599</v>
      </c>
      <c r="L82" s="38">
        <v>462380.65</v>
      </c>
    </row>
    <row r="83" spans="1:12" ht="13.8" x14ac:dyDescent="0.2">
      <c r="A83" s="37" t="s">
        <v>66</v>
      </c>
      <c r="B83" s="16" t="s">
        <v>66</v>
      </c>
      <c r="C83" s="104" t="s">
        <v>212</v>
      </c>
      <c r="D83" s="16" t="s">
        <v>213</v>
      </c>
      <c r="E83" s="38">
        <v>291374733.18000001</v>
      </c>
      <c r="F83" s="38">
        <v>11437450.630000001</v>
      </c>
      <c r="G83" s="38">
        <v>302812183.81</v>
      </c>
      <c r="H83" s="38">
        <v>295684329.69999999</v>
      </c>
      <c r="I83" s="38">
        <v>295097219.48000002</v>
      </c>
      <c r="J83" s="38">
        <v>293876672.85000002</v>
      </c>
      <c r="K83" s="35">
        <v>97.049157386082399</v>
      </c>
      <c r="L83" s="38">
        <v>248118125.56</v>
      </c>
    </row>
    <row r="84" spans="1:12" ht="13.8" x14ac:dyDescent="0.2">
      <c r="A84" s="37" t="s">
        <v>66</v>
      </c>
      <c r="B84" s="16" t="s">
        <v>66</v>
      </c>
      <c r="C84" s="104" t="s">
        <v>214</v>
      </c>
      <c r="D84" s="16" t="s">
        <v>215</v>
      </c>
      <c r="E84" s="38">
        <v>1207765.44</v>
      </c>
      <c r="F84" s="38">
        <v>1445732.25</v>
      </c>
      <c r="G84" s="38">
        <v>2653497.69</v>
      </c>
      <c r="H84" s="38">
        <v>727081.87</v>
      </c>
      <c r="I84" s="38">
        <v>727081.87</v>
      </c>
      <c r="J84" s="38">
        <v>719860.13</v>
      </c>
      <c r="K84" s="35">
        <v>27.128726462166199</v>
      </c>
      <c r="L84" s="38">
        <v>663583.68000000005</v>
      </c>
    </row>
    <row r="85" spans="1:12" ht="13.8" x14ac:dyDescent="0.2">
      <c r="A85" s="37" t="s">
        <v>66</v>
      </c>
      <c r="B85" s="16" t="s">
        <v>66</v>
      </c>
      <c r="C85" s="104" t="s">
        <v>216</v>
      </c>
      <c r="D85" s="16" t="s">
        <v>217</v>
      </c>
      <c r="E85" s="38">
        <v>176633645.75999999</v>
      </c>
      <c r="F85" s="38">
        <v>21404653.309999999</v>
      </c>
      <c r="G85" s="38">
        <v>198038299.06999999</v>
      </c>
      <c r="H85" s="38">
        <v>192640700.97</v>
      </c>
      <c r="I85" s="38">
        <v>189376050.63</v>
      </c>
      <c r="J85" s="38">
        <v>183150819.87</v>
      </c>
      <c r="K85" s="35">
        <v>92.482525213601306</v>
      </c>
      <c r="L85" s="38">
        <v>113988149.52</v>
      </c>
    </row>
    <row r="86" spans="1:12" ht="13.8" x14ac:dyDescent="0.2">
      <c r="A86" s="37" t="s">
        <v>66</v>
      </c>
      <c r="B86" s="16" t="s">
        <v>66</v>
      </c>
      <c r="C86" s="104" t="s">
        <v>218</v>
      </c>
      <c r="D86" s="16" t="s">
        <v>219</v>
      </c>
      <c r="E86" s="38">
        <v>482870628.20999998</v>
      </c>
      <c r="F86" s="38">
        <v>46173605.450000003</v>
      </c>
      <c r="G86" s="38">
        <v>529044233.66000003</v>
      </c>
      <c r="H86" s="38">
        <v>520509988.74000001</v>
      </c>
      <c r="I86" s="38">
        <v>515927055.02999997</v>
      </c>
      <c r="J86" s="38">
        <v>509889589.79000002</v>
      </c>
      <c r="K86" s="35">
        <v>96.379387081211405</v>
      </c>
      <c r="L86" s="38">
        <v>479854697.57999998</v>
      </c>
    </row>
    <row r="87" spans="1:12" ht="13.8" x14ac:dyDescent="0.2">
      <c r="A87" s="37" t="s">
        <v>66</v>
      </c>
      <c r="B87" s="16" t="s">
        <v>66</v>
      </c>
      <c r="C87" s="104" t="s">
        <v>220</v>
      </c>
      <c r="D87" s="16" t="s">
        <v>221</v>
      </c>
      <c r="E87" s="38">
        <v>738980538.02999997</v>
      </c>
      <c r="F87" s="38">
        <v>67696364.939999998</v>
      </c>
      <c r="G87" s="38">
        <v>806676902.97000003</v>
      </c>
      <c r="H87" s="38">
        <v>795343739.86000001</v>
      </c>
      <c r="I87" s="38">
        <v>786436386.23000002</v>
      </c>
      <c r="J87" s="38">
        <v>779147735.63</v>
      </c>
      <c r="K87" s="35">
        <v>96.587336610402005</v>
      </c>
      <c r="L87" s="38">
        <v>727753203.79999995</v>
      </c>
    </row>
    <row r="88" spans="1:12" ht="13.8" x14ac:dyDescent="0.2">
      <c r="A88" s="37" t="s">
        <v>66</v>
      </c>
      <c r="B88" s="16" t="s">
        <v>66</v>
      </c>
      <c r="C88" s="104" t="s">
        <v>222</v>
      </c>
      <c r="D88" s="16" t="s">
        <v>223</v>
      </c>
      <c r="E88" s="38">
        <v>20000</v>
      </c>
      <c r="F88" s="38">
        <v>-20000</v>
      </c>
      <c r="G88" s="38">
        <v>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66</v>
      </c>
      <c r="B89" s="16" t="s">
        <v>66</v>
      </c>
      <c r="C89" s="105" t="s">
        <v>121</v>
      </c>
      <c r="D89" s="27" t="s">
        <v>66</v>
      </c>
      <c r="E89" s="28">
        <v>1693183797.1900001</v>
      </c>
      <c r="F89" s="28">
        <v>149496258.83000001</v>
      </c>
      <c r="G89" s="28">
        <v>1842680056.02</v>
      </c>
      <c r="H89" s="28">
        <v>1806392275.22</v>
      </c>
      <c r="I89" s="28">
        <v>1789018961.23</v>
      </c>
      <c r="J89" s="28">
        <v>1768199734.1700001</v>
      </c>
      <c r="K89" s="29">
        <v>95.958043741414897</v>
      </c>
      <c r="L89" s="28">
        <v>1571222040.4300001</v>
      </c>
    </row>
    <row r="90" spans="1:12" ht="13.8" x14ac:dyDescent="0.2">
      <c r="A90" s="37" t="s">
        <v>17</v>
      </c>
      <c r="B90" s="16" t="s">
        <v>18</v>
      </c>
      <c r="C90" s="104" t="s">
        <v>224</v>
      </c>
      <c r="D90" s="16" t="s">
        <v>18</v>
      </c>
      <c r="E90" s="38">
        <v>30398970</v>
      </c>
      <c r="F90" s="38">
        <v>-30398970</v>
      </c>
      <c r="G90" s="38">
        <v>0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66</v>
      </c>
      <c r="B91" s="16" t="s">
        <v>66</v>
      </c>
      <c r="C91" s="105" t="s">
        <v>121</v>
      </c>
      <c r="D91" s="27" t="s">
        <v>66</v>
      </c>
      <c r="E91" s="28">
        <v>30398970</v>
      </c>
      <c r="F91" s="28">
        <v>-30398970</v>
      </c>
      <c r="G91" s="28">
        <v>0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ht="13.8" x14ac:dyDescent="0.2">
      <c r="A92" s="37" t="s">
        <v>9</v>
      </c>
      <c r="B92" s="16" t="s">
        <v>10</v>
      </c>
      <c r="C92" s="104" t="s">
        <v>225</v>
      </c>
      <c r="D92" s="16" t="s">
        <v>226</v>
      </c>
      <c r="E92" s="38">
        <v>3552604.61</v>
      </c>
      <c r="F92" s="38">
        <v>-303700.14</v>
      </c>
      <c r="G92" s="38">
        <v>3248904.47</v>
      </c>
      <c r="H92" s="38">
        <v>3304871.73</v>
      </c>
      <c r="I92" s="38">
        <v>3285878.87</v>
      </c>
      <c r="J92" s="38">
        <v>1127468.6499999999</v>
      </c>
      <c r="K92" s="35">
        <v>34.703040991537698</v>
      </c>
      <c r="L92" s="38">
        <v>949117.09</v>
      </c>
    </row>
    <row r="93" spans="1:12" ht="13.8" x14ac:dyDescent="0.2">
      <c r="A93" s="37" t="s">
        <v>66</v>
      </c>
      <c r="B93" s="16" t="s">
        <v>66</v>
      </c>
      <c r="C93" s="104" t="s">
        <v>227</v>
      </c>
      <c r="D93" s="16" t="s">
        <v>228</v>
      </c>
      <c r="E93" s="38">
        <v>154820824.02000001</v>
      </c>
      <c r="F93" s="38">
        <v>31551198.440000001</v>
      </c>
      <c r="G93" s="38">
        <v>186372022.46000001</v>
      </c>
      <c r="H93" s="38">
        <v>141774151.62</v>
      </c>
      <c r="I93" s="38">
        <v>139316770.74000001</v>
      </c>
      <c r="J93" s="38">
        <v>123902004.83</v>
      </c>
      <c r="K93" s="35">
        <v>66.481011041553998</v>
      </c>
      <c r="L93" s="38">
        <v>107763972.81999999</v>
      </c>
    </row>
    <row r="94" spans="1:12" ht="13.8" x14ac:dyDescent="0.2">
      <c r="A94" s="37" t="s">
        <v>66</v>
      </c>
      <c r="B94" s="16" t="s">
        <v>66</v>
      </c>
      <c r="C94" s="104" t="s">
        <v>229</v>
      </c>
      <c r="D94" s="16" t="s">
        <v>230</v>
      </c>
      <c r="E94" s="38">
        <v>34790264.57</v>
      </c>
      <c r="F94" s="38">
        <v>25349723.329999998</v>
      </c>
      <c r="G94" s="38">
        <v>60139987.899999999</v>
      </c>
      <c r="H94" s="38">
        <v>24635927.710000001</v>
      </c>
      <c r="I94" s="38">
        <v>24505072.739999998</v>
      </c>
      <c r="J94" s="38">
        <v>21714379.289999999</v>
      </c>
      <c r="K94" s="35">
        <v>36.106391185356401</v>
      </c>
      <c r="L94" s="38">
        <v>14865764.23</v>
      </c>
    </row>
    <row r="95" spans="1:12" ht="13.8" x14ac:dyDescent="0.2">
      <c r="A95" s="37" t="s">
        <v>66</v>
      </c>
      <c r="B95" s="16" t="s">
        <v>66</v>
      </c>
      <c r="C95" s="104" t="s">
        <v>231</v>
      </c>
      <c r="D95" s="16" t="s">
        <v>232</v>
      </c>
      <c r="E95" s="38">
        <v>6057035.6600000001</v>
      </c>
      <c r="F95" s="38">
        <v>5104669.4000000004</v>
      </c>
      <c r="G95" s="38">
        <v>11161705.060000001</v>
      </c>
      <c r="H95" s="38">
        <v>7375437.0999999996</v>
      </c>
      <c r="I95" s="38">
        <v>7152207.0999999996</v>
      </c>
      <c r="J95" s="38">
        <v>6991912.1699999999</v>
      </c>
      <c r="K95" s="35">
        <v>62.641972103857</v>
      </c>
      <c r="L95" s="38">
        <v>5402120.1100000003</v>
      </c>
    </row>
    <row r="96" spans="1:12" ht="13.8" x14ac:dyDescent="0.2">
      <c r="A96" s="37" t="s">
        <v>66</v>
      </c>
      <c r="B96" s="16" t="s">
        <v>66</v>
      </c>
      <c r="C96" s="104" t="s">
        <v>233</v>
      </c>
      <c r="D96" s="16" t="s">
        <v>234</v>
      </c>
      <c r="E96" s="38">
        <v>3666786.75</v>
      </c>
      <c r="F96" s="38">
        <v>374130.72</v>
      </c>
      <c r="G96" s="38">
        <v>4040917.47</v>
      </c>
      <c r="H96" s="38">
        <v>3704610.52</v>
      </c>
      <c r="I96" s="38">
        <v>3661499.51</v>
      </c>
      <c r="J96" s="38">
        <v>3464549.06</v>
      </c>
      <c r="K96" s="35">
        <v>85.736694345306702</v>
      </c>
      <c r="L96" s="38">
        <v>1929102.29</v>
      </c>
    </row>
    <row r="97" spans="1:12" ht="13.8" x14ac:dyDescent="0.2">
      <c r="A97" s="37" t="s">
        <v>66</v>
      </c>
      <c r="B97" s="16" t="s">
        <v>66</v>
      </c>
      <c r="C97" s="104" t="s">
        <v>235</v>
      </c>
      <c r="D97" s="16" t="s">
        <v>236</v>
      </c>
      <c r="E97" s="38">
        <v>6186287.4900000002</v>
      </c>
      <c r="F97" s="38">
        <v>32390248.420000002</v>
      </c>
      <c r="G97" s="38">
        <v>38576535.909999996</v>
      </c>
      <c r="H97" s="38">
        <v>8201997.04</v>
      </c>
      <c r="I97" s="38">
        <v>7908165.3700000001</v>
      </c>
      <c r="J97" s="38">
        <v>7286895.3399999999</v>
      </c>
      <c r="K97" s="35">
        <v>18.889449682575201</v>
      </c>
      <c r="L97" s="38">
        <v>2705897.27</v>
      </c>
    </row>
    <row r="98" spans="1:12" ht="13.8" x14ac:dyDescent="0.2">
      <c r="A98" s="37" t="s">
        <v>66</v>
      </c>
      <c r="B98" s="16" t="s">
        <v>66</v>
      </c>
      <c r="C98" s="104" t="s">
        <v>237</v>
      </c>
      <c r="D98" s="16" t="s">
        <v>238</v>
      </c>
      <c r="E98" s="38">
        <v>91779023.280000001</v>
      </c>
      <c r="F98" s="38">
        <v>16456352.66</v>
      </c>
      <c r="G98" s="38">
        <v>108235375.94</v>
      </c>
      <c r="H98" s="38">
        <v>75704195.670000002</v>
      </c>
      <c r="I98" s="38">
        <v>73891009.810000002</v>
      </c>
      <c r="J98" s="38">
        <v>67230457.829999998</v>
      </c>
      <c r="K98" s="35">
        <v>62.1150499511999</v>
      </c>
      <c r="L98" s="38">
        <v>43563104.509999998</v>
      </c>
    </row>
    <row r="99" spans="1:12" ht="13.8" x14ac:dyDescent="0.2">
      <c r="A99" s="37" t="s">
        <v>66</v>
      </c>
      <c r="B99" s="16" t="s">
        <v>66</v>
      </c>
      <c r="C99" s="104" t="s">
        <v>239</v>
      </c>
      <c r="D99" s="16" t="s">
        <v>240</v>
      </c>
      <c r="E99" s="38">
        <v>17388015.190000001</v>
      </c>
      <c r="F99" s="38">
        <v>148635.39000000001</v>
      </c>
      <c r="G99" s="38">
        <v>17536650.579999998</v>
      </c>
      <c r="H99" s="38">
        <v>17303349.77</v>
      </c>
      <c r="I99" s="38">
        <v>17299076.719999999</v>
      </c>
      <c r="J99" s="38">
        <v>16824663.66</v>
      </c>
      <c r="K99" s="35">
        <v>95.940006235786001</v>
      </c>
      <c r="L99" s="38">
        <v>12902105.449999999</v>
      </c>
    </row>
    <row r="100" spans="1:12" s="88" customFormat="1" ht="13.8" x14ac:dyDescent="0.2">
      <c r="A100" s="37" t="s">
        <v>66</v>
      </c>
      <c r="B100" s="16" t="s">
        <v>66</v>
      </c>
      <c r="C100" s="104" t="s">
        <v>241</v>
      </c>
      <c r="D100" s="16" t="s">
        <v>242</v>
      </c>
      <c r="E100" s="38">
        <v>53692305.439999998</v>
      </c>
      <c r="F100" s="38">
        <v>-3771707.34</v>
      </c>
      <c r="G100" s="38">
        <v>49920598.100000001</v>
      </c>
      <c r="H100" s="38">
        <v>24436319.16</v>
      </c>
      <c r="I100" s="38">
        <v>24278924.23</v>
      </c>
      <c r="J100" s="38">
        <v>22323921.399999999</v>
      </c>
      <c r="K100" s="35">
        <v>44.718858045893498</v>
      </c>
      <c r="L100" s="38">
        <v>12849696.619999999</v>
      </c>
    </row>
    <row r="101" spans="1:12" s="88" customFormat="1" ht="13.8" x14ac:dyDescent="0.2">
      <c r="A101" s="37" t="s">
        <v>66</v>
      </c>
      <c r="B101" s="16" t="s">
        <v>66</v>
      </c>
      <c r="C101" s="104" t="s">
        <v>243</v>
      </c>
      <c r="D101" s="16" t="s">
        <v>244</v>
      </c>
      <c r="E101" s="38">
        <v>25000</v>
      </c>
      <c r="F101" s="38">
        <v>-19320.22</v>
      </c>
      <c r="G101" s="38">
        <v>5679.78</v>
      </c>
      <c r="H101" s="38">
        <v>37144.92</v>
      </c>
      <c r="I101" s="38">
        <v>37144.92</v>
      </c>
      <c r="J101" s="38">
        <v>37144.92</v>
      </c>
      <c r="K101" s="35">
        <v>653.98518956720204</v>
      </c>
      <c r="L101" s="38">
        <v>37144.92</v>
      </c>
    </row>
    <row r="102" spans="1:12" ht="13.8" x14ac:dyDescent="0.2">
      <c r="A102" s="37" t="s">
        <v>66</v>
      </c>
      <c r="B102" s="16" t="s">
        <v>66</v>
      </c>
      <c r="C102" s="105" t="s">
        <v>121</v>
      </c>
      <c r="D102" s="27" t="s">
        <v>66</v>
      </c>
      <c r="E102" s="28">
        <v>371958147.00999999</v>
      </c>
      <c r="F102" s="28">
        <v>107280230.66</v>
      </c>
      <c r="G102" s="28">
        <v>479238377.67000002</v>
      </c>
      <c r="H102" s="28">
        <v>306478005.24000001</v>
      </c>
      <c r="I102" s="28">
        <v>301335750.00999999</v>
      </c>
      <c r="J102" s="28">
        <v>270903397.14999998</v>
      </c>
      <c r="K102" s="29">
        <v>56.527901306047298</v>
      </c>
      <c r="L102" s="28">
        <v>202968025.31</v>
      </c>
    </row>
    <row r="103" spans="1:12" ht="13.8" x14ac:dyDescent="0.2">
      <c r="A103" s="37" t="s">
        <v>11</v>
      </c>
      <c r="B103" s="16" t="s">
        <v>12</v>
      </c>
      <c r="C103" s="104" t="s">
        <v>245</v>
      </c>
      <c r="D103" s="16" t="s">
        <v>207</v>
      </c>
      <c r="E103" s="38">
        <v>0</v>
      </c>
      <c r="F103" s="38">
        <v>100000</v>
      </c>
      <c r="G103" s="38">
        <v>100000</v>
      </c>
      <c r="H103" s="38">
        <v>100000</v>
      </c>
      <c r="I103" s="38">
        <v>100000</v>
      </c>
      <c r="J103" s="38">
        <v>100000</v>
      </c>
      <c r="K103" s="35">
        <v>100</v>
      </c>
      <c r="L103" s="38">
        <v>0</v>
      </c>
    </row>
    <row r="104" spans="1:12" ht="13.8" x14ac:dyDescent="0.2">
      <c r="A104" s="37" t="s">
        <v>66</v>
      </c>
      <c r="B104" s="16" t="s">
        <v>66</v>
      </c>
      <c r="C104" s="104" t="s">
        <v>246</v>
      </c>
      <c r="D104" s="16" t="s">
        <v>247</v>
      </c>
      <c r="E104" s="38">
        <v>200000</v>
      </c>
      <c r="F104" s="38">
        <v>-200000</v>
      </c>
      <c r="G104" s="38">
        <v>0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66</v>
      </c>
      <c r="B105" s="16" t="s">
        <v>66</v>
      </c>
      <c r="C105" s="104" t="s">
        <v>248</v>
      </c>
      <c r="D105" s="16" t="s">
        <v>211</v>
      </c>
      <c r="E105" s="38">
        <v>0</v>
      </c>
      <c r="F105" s="38">
        <v>297443.96000000002</v>
      </c>
      <c r="G105" s="38">
        <v>297443.96000000002</v>
      </c>
      <c r="H105" s="38">
        <v>197443.96</v>
      </c>
      <c r="I105" s="38">
        <v>197443.96</v>
      </c>
      <c r="J105" s="38">
        <v>197443.96</v>
      </c>
      <c r="K105" s="35">
        <v>66.380221672680804</v>
      </c>
      <c r="L105" s="38">
        <v>155458.65</v>
      </c>
    </row>
    <row r="106" spans="1:12" ht="13.8" x14ac:dyDescent="0.2">
      <c r="A106" s="37" t="s">
        <v>66</v>
      </c>
      <c r="B106" s="16" t="s">
        <v>66</v>
      </c>
      <c r="C106" s="104" t="s">
        <v>249</v>
      </c>
      <c r="D106" s="16" t="s">
        <v>213</v>
      </c>
      <c r="E106" s="38">
        <v>126110770.31999999</v>
      </c>
      <c r="F106" s="38">
        <v>4607649.9800000004</v>
      </c>
      <c r="G106" s="38">
        <v>130718420.3</v>
      </c>
      <c r="H106" s="38">
        <v>124674655.08</v>
      </c>
      <c r="I106" s="38">
        <v>121351032.28</v>
      </c>
      <c r="J106" s="38">
        <v>118924945.48999999</v>
      </c>
      <c r="K106" s="35">
        <v>90.977954917957305</v>
      </c>
      <c r="L106" s="38">
        <v>38726960.560000002</v>
      </c>
    </row>
    <row r="107" spans="1:12" s="88" customFormat="1" ht="13.8" x14ac:dyDescent="0.2">
      <c r="A107" s="37" t="s">
        <v>66</v>
      </c>
      <c r="B107" s="16" t="s">
        <v>66</v>
      </c>
      <c r="C107" s="104" t="s">
        <v>250</v>
      </c>
      <c r="D107" s="16" t="s">
        <v>215</v>
      </c>
      <c r="E107" s="38">
        <v>0</v>
      </c>
      <c r="F107" s="38">
        <v>64484.77</v>
      </c>
      <c r="G107" s="38">
        <v>64484.77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s="88" customFormat="1" ht="13.8" x14ac:dyDescent="0.2">
      <c r="A108" s="37" t="s">
        <v>66</v>
      </c>
      <c r="B108" s="16" t="s">
        <v>66</v>
      </c>
      <c r="C108" s="104" t="s">
        <v>251</v>
      </c>
      <c r="D108" s="16" t="s">
        <v>217</v>
      </c>
      <c r="E108" s="38">
        <v>46515025.189999998</v>
      </c>
      <c r="F108" s="38">
        <v>92644081.359999999</v>
      </c>
      <c r="G108" s="38">
        <v>139159106.55000001</v>
      </c>
      <c r="H108" s="38">
        <v>116243402.09</v>
      </c>
      <c r="I108" s="38">
        <v>111671242.87</v>
      </c>
      <c r="J108" s="38">
        <v>100746883.73999999</v>
      </c>
      <c r="K108" s="35">
        <v>72.396903255340703</v>
      </c>
      <c r="L108" s="38">
        <v>55924104.799999997</v>
      </c>
    </row>
    <row r="109" spans="1:12" s="88" customFormat="1" ht="13.8" x14ac:dyDescent="0.2">
      <c r="A109" s="37" t="s">
        <v>66</v>
      </c>
      <c r="B109" s="16" t="s">
        <v>66</v>
      </c>
      <c r="C109" s="104" t="s">
        <v>252</v>
      </c>
      <c r="D109" s="16" t="s">
        <v>219</v>
      </c>
      <c r="E109" s="38">
        <v>188857490.34999999</v>
      </c>
      <c r="F109" s="38">
        <v>108169015.48999999</v>
      </c>
      <c r="G109" s="38">
        <v>297026505.83999997</v>
      </c>
      <c r="H109" s="38">
        <v>234616265.66999999</v>
      </c>
      <c r="I109" s="38">
        <v>181214829</v>
      </c>
      <c r="J109" s="38">
        <v>155255686.19999999</v>
      </c>
      <c r="K109" s="35">
        <v>52.269976970887598</v>
      </c>
      <c r="L109" s="38">
        <v>111043023.3</v>
      </c>
    </row>
    <row r="110" spans="1:12" s="88" customFormat="1" ht="13.8" x14ac:dyDescent="0.2">
      <c r="A110" s="37" t="s">
        <v>66</v>
      </c>
      <c r="B110" s="16" t="s">
        <v>66</v>
      </c>
      <c r="C110" s="104" t="s">
        <v>253</v>
      </c>
      <c r="D110" s="16" t="s">
        <v>221</v>
      </c>
      <c r="E110" s="38">
        <v>42991659.109999999</v>
      </c>
      <c r="F110" s="38">
        <v>101510453.38</v>
      </c>
      <c r="G110" s="38">
        <v>144502112.49000001</v>
      </c>
      <c r="H110" s="38">
        <v>51474089.880000003</v>
      </c>
      <c r="I110" s="38">
        <v>40967481.130000003</v>
      </c>
      <c r="J110" s="38">
        <v>32618020.870000001</v>
      </c>
      <c r="K110" s="35">
        <v>22.572694826352301</v>
      </c>
      <c r="L110" s="38">
        <v>23301309.289999999</v>
      </c>
    </row>
    <row r="111" spans="1:12" s="88" customFormat="1" ht="13.8" x14ac:dyDescent="0.2">
      <c r="A111" s="37" t="s">
        <v>66</v>
      </c>
      <c r="B111" s="16" t="s">
        <v>66</v>
      </c>
      <c r="C111" s="105" t="s">
        <v>121</v>
      </c>
      <c r="D111" s="27" t="s">
        <v>66</v>
      </c>
      <c r="E111" s="28">
        <v>404674944.97000003</v>
      </c>
      <c r="F111" s="28">
        <v>307193128.94</v>
      </c>
      <c r="G111" s="28">
        <v>711868073.90999997</v>
      </c>
      <c r="H111" s="28">
        <v>527305856.68000001</v>
      </c>
      <c r="I111" s="28">
        <v>455502029.24000001</v>
      </c>
      <c r="J111" s="28">
        <v>407842980.25999999</v>
      </c>
      <c r="K111" s="29">
        <v>57.291933043138897</v>
      </c>
      <c r="L111" s="28">
        <v>229150856.59999999</v>
      </c>
    </row>
    <row r="112" spans="1:12" s="88" customFormat="1" ht="13.8" x14ac:dyDescent="0.2">
      <c r="A112" s="37" t="s">
        <v>19</v>
      </c>
      <c r="B112" s="16" t="s">
        <v>20</v>
      </c>
      <c r="C112" s="104" t="s">
        <v>254</v>
      </c>
      <c r="D112" s="16" t="s">
        <v>255</v>
      </c>
      <c r="E112" s="38">
        <v>2250000</v>
      </c>
      <c r="F112" s="38">
        <v>0</v>
      </c>
      <c r="G112" s="38">
        <v>2250000</v>
      </c>
      <c r="H112" s="38">
        <v>2250000</v>
      </c>
      <c r="I112" s="38">
        <v>2250000</v>
      </c>
      <c r="J112" s="38">
        <v>0</v>
      </c>
      <c r="K112" s="35">
        <v>0</v>
      </c>
      <c r="L112" s="38">
        <v>0</v>
      </c>
    </row>
    <row r="113" spans="1:12" s="88" customFormat="1" ht="13.8" x14ac:dyDescent="0.2">
      <c r="A113" s="37" t="s">
        <v>66</v>
      </c>
      <c r="B113" s="16" t="s">
        <v>66</v>
      </c>
      <c r="C113" s="105" t="s">
        <v>121</v>
      </c>
      <c r="D113" s="27" t="s">
        <v>66</v>
      </c>
      <c r="E113" s="28">
        <v>2250000</v>
      </c>
      <c r="F113" s="28">
        <v>0</v>
      </c>
      <c r="G113" s="28">
        <v>2250000</v>
      </c>
      <c r="H113" s="28">
        <v>2250000</v>
      </c>
      <c r="I113" s="28">
        <v>2250000</v>
      </c>
      <c r="J113" s="28">
        <v>0</v>
      </c>
      <c r="K113" s="29">
        <v>0</v>
      </c>
      <c r="L113" s="28">
        <v>0</v>
      </c>
    </row>
    <row r="114" spans="1:12" s="88" customFormat="1" ht="13.8" x14ac:dyDescent="0.2">
      <c r="A114" s="37" t="s">
        <v>21</v>
      </c>
      <c r="B114" s="16" t="s">
        <v>22</v>
      </c>
      <c r="C114" s="104" t="s">
        <v>256</v>
      </c>
      <c r="D114" s="16" t="s">
        <v>257</v>
      </c>
      <c r="E114" s="38">
        <v>158878745.56</v>
      </c>
      <c r="F114" s="38">
        <v>0</v>
      </c>
      <c r="G114" s="38">
        <v>158878745.56</v>
      </c>
      <c r="H114" s="38">
        <v>158878745.56</v>
      </c>
      <c r="I114" s="38">
        <v>158878745.56</v>
      </c>
      <c r="J114" s="38">
        <v>158878745.56</v>
      </c>
      <c r="K114" s="35">
        <v>100</v>
      </c>
      <c r="L114" s="38">
        <v>158878745.56</v>
      </c>
    </row>
    <row r="115" spans="1:12" s="88" customFormat="1" ht="13.8" x14ac:dyDescent="0.2">
      <c r="A115" s="37" t="s">
        <v>66</v>
      </c>
      <c r="B115" s="16" t="s">
        <v>66</v>
      </c>
      <c r="C115" s="104" t="s">
        <v>258</v>
      </c>
      <c r="D115" s="16" t="s">
        <v>259</v>
      </c>
      <c r="E115" s="38">
        <v>930003243.75999999</v>
      </c>
      <c r="F115" s="38">
        <v>0</v>
      </c>
      <c r="G115" s="38">
        <v>930003243.75999999</v>
      </c>
      <c r="H115" s="38">
        <v>842248331.87</v>
      </c>
      <c r="I115" s="38">
        <v>842248331.87</v>
      </c>
      <c r="J115" s="38">
        <v>842248331.87</v>
      </c>
      <c r="K115" s="35">
        <v>90.564020880700696</v>
      </c>
      <c r="L115" s="38">
        <v>842248331.87</v>
      </c>
    </row>
    <row r="116" spans="1:12" s="88" customFormat="1" ht="13.8" x14ac:dyDescent="0.2">
      <c r="A116" s="37" t="s">
        <v>66</v>
      </c>
      <c r="B116" s="16" t="s">
        <v>66</v>
      </c>
      <c r="C116" s="104" t="s">
        <v>260</v>
      </c>
      <c r="D116" s="16" t="s">
        <v>261</v>
      </c>
      <c r="E116" s="38">
        <v>130181.45</v>
      </c>
      <c r="F116" s="38">
        <v>0</v>
      </c>
      <c r="G116" s="38">
        <v>130181.45</v>
      </c>
      <c r="H116" s="38">
        <v>0</v>
      </c>
      <c r="I116" s="38">
        <v>0</v>
      </c>
      <c r="J116" s="38">
        <v>0</v>
      </c>
      <c r="K116" s="35">
        <v>0</v>
      </c>
      <c r="L116" s="38">
        <v>0</v>
      </c>
    </row>
    <row r="117" spans="1:12" s="88" customFormat="1" ht="13.8" x14ac:dyDescent="0.2">
      <c r="A117" s="37" t="s">
        <v>66</v>
      </c>
      <c r="B117" s="16" t="s">
        <v>66</v>
      </c>
      <c r="C117" s="104" t="s">
        <v>262</v>
      </c>
      <c r="D117" s="16" t="s">
        <v>263</v>
      </c>
      <c r="E117" s="38">
        <v>272789614.49000001</v>
      </c>
      <c r="F117" s="38">
        <v>0</v>
      </c>
      <c r="G117" s="38">
        <v>272789614.49000001</v>
      </c>
      <c r="H117" s="38">
        <v>227899246.75</v>
      </c>
      <c r="I117" s="38">
        <v>227899246.75</v>
      </c>
      <c r="J117" s="38">
        <v>227899246.72</v>
      </c>
      <c r="K117" s="35">
        <v>83.5439601122917</v>
      </c>
      <c r="L117" s="38">
        <v>227899246.72</v>
      </c>
    </row>
    <row r="118" spans="1:12" s="88" customFormat="1" ht="13.8" x14ac:dyDescent="0.2">
      <c r="A118" s="37" t="s">
        <v>66</v>
      </c>
      <c r="B118" s="16" t="s">
        <v>66</v>
      </c>
      <c r="C118" s="105" t="s">
        <v>121</v>
      </c>
      <c r="D118" s="27" t="s">
        <v>66</v>
      </c>
      <c r="E118" s="28">
        <v>1361801785.26</v>
      </c>
      <c r="F118" s="28">
        <v>0</v>
      </c>
      <c r="G118" s="28">
        <v>1361801785.26</v>
      </c>
      <c r="H118" s="28">
        <v>1229026324.1800001</v>
      </c>
      <c r="I118" s="28">
        <v>1229026324.1800001</v>
      </c>
      <c r="J118" s="28">
        <v>1229026324.1500001</v>
      </c>
      <c r="K118" s="29">
        <v>90.250015637580503</v>
      </c>
      <c r="L118" s="28">
        <v>1229026324.1500001</v>
      </c>
    </row>
    <row r="119" spans="1:12" ht="13.8" x14ac:dyDescent="0.2">
      <c r="A119" s="126" t="s">
        <v>264</v>
      </c>
      <c r="B119" s="127"/>
      <c r="C119" s="106" t="s">
        <v>66</v>
      </c>
      <c r="D119" s="65" t="s">
        <v>66</v>
      </c>
      <c r="E119" s="66">
        <v>7443845671.8199997</v>
      </c>
      <c r="F119" s="66">
        <v>773389842.30999994</v>
      </c>
      <c r="G119" s="66">
        <v>8217235514.1300001</v>
      </c>
      <c r="H119" s="66">
        <v>7602749014.7200003</v>
      </c>
      <c r="I119" s="66">
        <v>7501219120.5799999</v>
      </c>
      <c r="J119" s="66">
        <v>7379214086.5799999</v>
      </c>
      <c r="K119" s="71">
        <v>89.801662297387296</v>
      </c>
      <c r="L119" s="66">
        <v>6693571463.0100002</v>
      </c>
    </row>
    <row r="120" spans="1:12" ht="13.8" x14ac:dyDescent="0.3">
      <c r="A120" s="39" t="s">
        <v>61</v>
      </c>
      <c r="B120" s="18"/>
      <c r="C120" s="107"/>
      <c r="D120" s="18"/>
      <c r="E120" s="18"/>
      <c r="F120" s="18"/>
      <c r="G120" s="18"/>
      <c r="H120" s="18"/>
      <c r="I120" s="40"/>
      <c r="J120" s="40"/>
      <c r="K120" s="5"/>
      <c r="L120" s="4"/>
    </row>
  </sheetData>
  <mergeCells count="5">
    <mergeCell ref="A5:B6"/>
    <mergeCell ref="C5:D6"/>
    <mergeCell ref="A1:L1"/>
    <mergeCell ref="A2:L2"/>
    <mergeCell ref="A119:B119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C120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3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8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1" t="s">
        <v>2343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.75" customHeight="1" x14ac:dyDescent="0.35">
      <c r="A2" s="111" t="s">
        <v>55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63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28.8" x14ac:dyDescent="0.2">
      <c r="A5" s="114" t="s">
        <v>32</v>
      </c>
      <c r="B5" s="120"/>
      <c r="C5" s="114" t="s">
        <v>47</v>
      </c>
      <c r="D5" s="120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4" t="s">
        <v>64</v>
      </c>
      <c r="D7" s="16" t="s">
        <v>265</v>
      </c>
      <c r="E7" s="38">
        <v>1539397370</v>
      </c>
      <c r="F7" s="38">
        <v>0</v>
      </c>
      <c r="G7" s="38">
        <v>1539397370</v>
      </c>
      <c r="H7" s="38">
        <v>1555416629.8800001</v>
      </c>
      <c r="I7" s="35">
        <f t="shared" ref="I7:I38" si="0">IF(G7=0,0,H7*100/G7)</f>
        <v>101.0406188936129</v>
      </c>
      <c r="J7" s="38">
        <v>1555416629.8800001</v>
      </c>
    </row>
    <row r="8" spans="1:10" ht="13.8" x14ac:dyDescent="0.2">
      <c r="A8" s="37" t="s">
        <v>66</v>
      </c>
      <c r="B8" s="16" t="s">
        <v>66</v>
      </c>
      <c r="C8" s="104" t="s">
        <v>69</v>
      </c>
      <c r="D8" s="16" t="s">
        <v>266</v>
      </c>
      <c r="E8" s="38">
        <v>105500000</v>
      </c>
      <c r="F8" s="38">
        <v>55206927.450000003</v>
      </c>
      <c r="G8" s="38">
        <v>160706927.44999999</v>
      </c>
      <c r="H8" s="38">
        <v>170442309.49000001</v>
      </c>
      <c r="I8" s="35">
        <f t="shared" si="0"/>
        <v>106.0578484042195</v>
      </c>
      <c r="J8" s="38">
        <v>152147970.02000001</v>
      </c>
    </row>
    <row r="9" spans="1:10" ht="13.8" x14ac:dyDescent="0.2">
      <c r="A9" s="37" t="s">
        <v>66</v>
      </c>
      <c r="B9" s="16" t="s">
        <v>66</v>
      </c>
      <c r="C9" s="104" t="s">
        <v>267</v>
      </c>
      <c r="D9" s="16" t="s">
        <v>268</v>
      </c>
      <c r="E9" s="38">
        <v>45965000</v>
      </c>
      <c r="F9" s="38">
        <v>11740444</v>
      </c>
      <c r="G9" s="38">
        <v>57705444</v>
      </c>
      <c r="H9" s="38">
        <v>59037337.920000002</v>
      </c>
      <c r="I9" s="35">
        <f t="shared" si="0"/>
        <v>102.30809058500616</v>
      </c>
      <c r="J9" s="38">
        <v>57864491.170000002</v>
      </c>
    </row>
    <row r="10" spans="1:10" ht="13.8" x14ac:dyDescent="0.2">
      <c r="A10" s="37" t="s">
        <v>66</v>
      </c>
      <c r="B10" s="16" t="s">
        <v>66</v>
      </c>
      <c r="C10" s="104" t="s">
        <v>269</v>
      </c>
      <c r="D10" s="16" t="s">
        <v>270</v>
      </c>
      <c r="E10" s="38">
        <v>5500000</v>
      </c>
      <c r="F10" s="38">
        <v>0</v>
      </c>
      <c r="G10" s="38">
        <v>5500000</v>
      </c>
      <c r="H10" s="38">
        <v>4939122.79</v>
      </c>
      <c r="I10" s="35">
        <f t="shared" si="0"/>
        <v>89.802232545454544</v>
      </c>
      <c r="J10" s="38">
        <v>4939122.79</v>
      </c>
    </row>
    <row r="11" spans="1:10" ht="13.8" x14ac:dyDescent="0.2">
      <c r="A11" s="37" t="s">
        <v>66</v>
      </c>
      <c r="B11" s="16" t="s">
        <v>66</v>
      </c>
      <c r="C11" s="104" t="s">
        <v>271</v>
      </c>
      <c r="D11" s="16" t="s">
        <v>272</v>
      </c>
      <c r="E11" s="38">
        <v>10000000</v>
      </c>
      <c r="F11" s="38">
        <v>0</v>
      </c>
      <c r="G11" s="38">
        <v>10000000</v>
      </c>
      <c r="H11" s="38">
        <v>11934797.57</v>
      </c>
      <c r="I11" s="35">
        <f t="shared" si="0"/>
        <v>119.34797570000001</v>
      </c>
      <c r="J11" s="38">
        <v>11934797.57</v>
      </c>
    </row>
    <row r="12" spans="1:10" ht="13.8" x14ac:dyDescent="0.2">
      <c r="A12" s="37" t="s">
        <v>66</v>
      </c>
      <c r="B12" s="16" t="s">
        <v>66</v>
      </c>
      <c r="C12" s="105" t="s">
        <v>121</v>
      </c>
      <c r="D12" s="27" t="s">
        <v>66</v>
      </c>
      <c r="E12" s="28">
        <v>1706362370</v>
      </c>
      <c r="F12" s="28">
        <v>66947371.450000003</v>
      </c>
      <c r="G12" s="28">
        <v>1773309741.45</v>
      </c>
      <c r="H12" s="28">
        <v>1801770197.6500001</v>
      </c>
      <c r="I12" s="29">
        <f t="shared" si="0"/>
        <v>101.60493429516315</v>
      </c>
      <c r="J12" s="28">
        <v>1782303011.4300001</v>
      </c>
    </row>
    <row r="13" spans="1:10" ht="13.8" x14ac:dyDescent="0.2">
      <c r="A13" s="37" t="s">
        <v>5</v>
      </c>
      <c r="B13" s="16" t="s">
        <v>26</v>
      </c>
      <c r="C13" s="104" t="s">
        <v>122</v>
      </c>
      <c r="D13" s="16" t="s">
        <v>273</v>
      </c>
      <c r="E13" s="38">
        <v>110850000</v>
      </c>
      <c r="F13" s="38">
        <v>54121646.969999999</v>
      </c>
      <c r="G13" s="38">
        <v>164971646.97</v>
      </c>
      <c r="H13" s="38">
        <v>176513650.37</v>
      </c>
      <c r="I13" s="35">
        <f t="shared" si="0"/>
        <v>106.99635580536994</v>
      </c>
      <c r="J13" s="38">
        <v>169597053.15000001</v>
      </c>
    </row>
    <row r="14" spans="1:10" ht="13.8" x14ac:dyDescent="0.2">
      <c r="A14" s="37" t="s">
        <v>66</v>
      </c>
      <c r="B14" s="16" t="s">
        <v>66</v>
      </c>
      <c r="C14" s="104" t="s">
        <v>274</v>
      </c>
      <c r="D14" s="16" t="s">
        <v>275</v>
      </c>
      <c r="E14" s="38">
        <v>55250000</v>
      </c>
      <c r="F14" s="38">
        <v>12998750.93</v>
      </c>
      <c r="G14" s="38">
        <v>68248750.930000007</v>
      </c>
      <c r="H14" s="38">
        <v>73605261.359999999</v>
      </c>
      <c r="I14" s="35">
        <f t="shared" si="0"/>
        <v>107.848510569071</v>
      </c>
      <c r="J14" s="38">
        <v>72602256.909999996</v>
      </c>
    </row>
    <row r="15" spans="1:10" ht="13.8" x14ac:dyDescent="0.2">
      <c r="A15" s="37" t="s">
        <v>66</v>
      </c>
      <c r="B15" s="16" t="s">
        <v>66</v>
      </c>
      <c r="C15" s="104" t="s">
        <v>136</v>
      </c>
      <c r="D15" s="16" t="s">
        <v>276</v>
      </c>
      <c r="E15" s="38">
        <v>998227650</v>
      </c>
      <c r="F15" s="38">
        <v>0</v>
      </c>
      <c r="G15" s="38">
        <v>998227650</v>
      </c>
      <c r="H15" s="38">
        <v>973210863.10000002</v>
      </c>
      <c r="I15" s="35">
        <f t="shared" si="0"/>
        <v>97.493879587486887</v>
      </c>
      <c r="J15" s="38">
        <v>973210863.10000002</v>
      </c>
    </row>
    <row r="16" spans="1:10" ht="13.8" x14ac:dyDescent="0.2">
      <c r="A16" s="37" t="s">
        <v>66</v>
      </c>
      <c r="B16" s="16" t="s">
        <v>66</v>
      </c>
      <c r="C16" s="104" t="s">
        <v>150</v>
      </c>
      <c r="D16" s="16" t="s">
        <v>277</v>
      </c>
      <c r="E16" s="38">
        <v>513967030</v>
      </c>
      <c r="F16" s="38">
        <v>0</v>
      </c>
      <c r="G16" s="38">
        <v>513967030</v>
      </c>
      <c r="H16" s="38">
        <v>520204596.10000002</v>
      </c>
      <c r="I16" s="35">
        <f t="shared" si="0"/>
        <v>101.21361210659758</v>
      </c>
      <c r="J16" s="38">
        <v>518337939.69</v>
      </c>
    </row>
    <row r="17" spans="1:10" ht="13.8" x14ac:dyDescent="0.2">
      <c r="A17" s="37" t="s">
        <v>66</v>
      </c>
      <c r="B17" s="16" t="s">
        <v>66</v>
      </c>
      <c r="C17" s="104" t="s">
        <v>168</v>
      </c>
      <c r="D17" s="16" t="s">
        <v>278</v>
      </c>
      <c r="E17" s="38">
        <v>69100000</v>
      </c>
      <c r="F17" s="38">
        <v>0</v>
      </c>
      <c r="G17" s="38">
        <v>69100000</v>
      </c>
      <c r="H17" s="38">
        <v>68819527.510000005</v>
      </c>
      <c r="I17" s="35">
        <f t="shared" si="0"/>
        <v>99.594106382055003</v>
      </c>
      <c r="J17" s="38">
        <v>46406277.07</v>
      </c>
    </row>
    <row r="18" spans="1:10" ht="13.8" x14ac:dyDescent="0.2">
      <c r="A18" s="37" t="s">
        <v>66</v>
      </c>
      <c r="B18" s="16" t="s">
        <v>66</v>
      </c>
      <c r="C18" s="104" t="s">
        <v>172</v>
      </c>
      <c r="D18" s="16" t="s">
        <v>279</v>
      </c>
      <c r="E18" s="38">
        <v>870000</v>
      </c>
      <c r="F18" s="38">
        <v>0</v>
      </c>
      <c r="G18" s="38">
        <v>870000</v>
      </c>
      <c r="H18" s="38">
        <v>110519.83</v>
      </c>
      <c r="I18" s="35">
        <f t="shared" si="0"/>
        <v>12.703428735632183</v>
      </c>
      <c r="J18" s="38">
        <v>110519.83</v>
      </c>
    </row>
    <row r="19" spans="1:10" ht="13.8" x14ac:dyDescent="0.2">
      <c r="A19" s="37" t="s">
        <v>66</v>
      </c>
      <c r="B19" s="16" t="s">
        <v>66</v>
      </c>
      <c r="C19" s="104" t="s">
        <v>280</v>
      </c>
      <c r="D19" s="16" t="s">
        <v>281</v>
      </c>
      <c r="E19" s="38">
        <v>17045460</v>
      </c>
      <c r="F19" s="38">
        <v>0</v>
      </c>
      <c r="G19" s="38">
        <v>17045460</v>
      </c>
      <c r="H19" s="38">
        <v>16697721.060000001</v>
      </c>
      <c r="I19" s="35">
        <f t="shared" si="0"/>
        <v>97.959932204821698</v>
      </c>
      <c r="J19" s="38">
        <v>16697721.060000001</v>
      </c>
    </row>
    <row r="20" spans="1:10" ht="13.8" x14ac:dyDescent="0.2">
      <c r="A20" s="37" t="s">
        <v>66</v>
      </c>
      <c r="B20" s="16" t="s">
        <v>66</v>
      </c>
      <c r="C20" s="104" t="s">
        <v>282</v>
      </c>
      <c r="D20" s="16" t="s">
        <v>283</v>
      </c>
      <c r="E20" s="38">
        <v>2016000</v>
      </c>
      <c r="F20" s="38">
        <v>0</v>
      </c>
      <c r="G20" s="38">
        <v>2016000</v>
      </c>
      <c r="H20" s="38">
        <v>2162440.35</v>
      </c>
      <c r="I20" s="35">
        <f t="shared" si="0"/>
        <v>107.26390625000001</v>
      </c>
      <c r="J20" s="38">
        <v>2162440.35</v>
      </c>
    </row>
    <row r="21" spans="1:10" ht="13.8" x14ac:dyDescent="0.2">
      <c r="A21" s="37" t="s">
        <v>66</v>
      </c>
      <c r="B21" s="16" t="s">
        <v>66</v>
      </c>
      <c r="C21" s="104" t="s">
        <v>284</v>
      </c>
      <c r="D21" s="16" t="s">
        <v>285</v>
      </c>
      <c r="E21" s="38">
        <v>40000000</v>
      </c>
      <c r="F21" s="38">
        <v>0</v>
      </c>
      <c r="G21" s="38">
        <v>40000000</v>
      </c>
      <c r="H21" s="38">
        <v>45281099.829999998</v>
      </c>
      <c r="I21" s="35">
        <f t="shared" si="0"/>
        <v>113.202749575</v>
      </c>
      <c r="J21" s="38">
        <v>37498252.469999999</v>
      </c>
    </row>
    <row r="22" spans="1:10" ht="13.8" x14ac:dyDescent="0.2">
      <c r="A22" s="37" t="s">
        <v>66</v>
      </c>
      <c r="B22" s="16" t="s">
        <v>66</v>
      </c>
      <c r="C22" s="104" t="s">
        <v>178</v>
      </c>
      <c r="D22" s="16" t="s">
        <v>286</v>
      </c>
      <c r="E22" s="38">
        <v>2760000</v>
      </c>
      <c r="F22" s="38">
        <v>0</v>
      </c>
      <c r="G22" s="38">
        <v>2760000</v>
      </c>
      <c r="H22" s="38">
        <v>3315224.5</v>
      </c>
      <c r="I22" s="35">
        <f t="shared" si="0"/>
        <v>120.11682971014493</v>
      </c>
      <c r="J22" s="38">
        <v>3315136.66</v>
      </c>
    </row>
    <row r="23" spans="1:10" ht="13.8" x14ac:dyDescent="0.2">
      <c r="A23" s="37" t="s">
        <v>66</v>
      </c>
      <c r="B23" s="16" t="s">
        <v>66</v>
      </c>
      <c r="C23" s="105" t="s">
        <v>121</v>
      </c>
      <c r="D23" s="27" t="s">
        <v>66</v>
      </c>
      <c r="E23" s="28">
        <v>1810086140</v>
      </c>
      <c r="F23" s="28">
        <v>67120397.900000006</v>
      </c>
      <c r="G23" s="28">
        <v>1877206537.9000001</v>
      </c>
      <c r="H23" s="28">
        <v>1879920904.01</v>
      </c>
      <c r="I23" s="29">
        <f t="shared" si="0"/>
        <v>100.14459602900362</v>
      </c>
      <c r="J23" s="28">
        <v>1839938460.29</v>
      </c>
    </row>
    <row r="24" spans="1:10" ht="13.8" x14ac:dyDescent="0.2">
      <c r="A24" s="37" t="s">
        <v>15</v>
      </c>
      <c r="B24" s="16" t="s">
        <v>27</v>
      </c>
      <c r="C24" s="104" t="s">
        <v>188</v>
      </c>
      <c r="D24" s="16" t="s">
        <v>287</v>
      </c>
      <c r="E24" s="38">
        <v>9000</v>
      </c>
      <c r="F24" s="38">
        <v>0</v>
      </c>
      <c r="G24" s="38">
        <v>9000</v>
      </c>
      <c r="H24" s="38">
        <v>9000</v>
      </c>
      <c r="I24" s="35">
        <f t="shared" si="0"/>
        <v>100</v>
      </c>
      <c r="J24" s="38">
        <v>6750</v>
      </c>
    </row>
    <row r="25" spans="1:10" ht="13.8" x14ac:dyDescent="0.2">
      <c r="A25" s="37" t="s">
        <v>66</v>
      </c>
      <c r="B25" s="16" t="s">
        <v>66</v>
      </c>
      <c r="C25" s="104" t="s">
        <v>190</v>
      </c>
      <c r="D25" s="16" t="s">
        <v>288</v>
      </c>
      <c r="E25" s="38">
        <v>8000</v>
      </c>
      <c r="F25" s="38">
        <v>0</v>
      </c>
      <c r="G25" s="38">
        <v>8000</v>
      </c>
      <c r="H25" s="38">
        <v>9764.17</v>
      </c>
      <c r="I25" s="35">
        <f t="shared" si="0"/>
        <v>122.052125</v>
      </c>
      <c r="J25" s="38">
        <v>6793.19</v>
      </c>
    </row>
    <row r="26" spans="1:10" ht="13.8" x14ac:dyDescent="0.2">
      <c r="A26" s="37" t="s">
        <v>66</v>
      </c>
      <c r="B26" s="16" t="s">
        <v>66</v>
      </c>
      <c r="C26" s="104" t="s">
        <v>289</v>
      </c>
      <c r="D26" s="16" t="s">
        <v>290</v>
      </c>
      <c r="E26" s="38">
        <v>150000</v>
      </c>
      <c r="F26" s="38">
        <v>0</v>
      </c>
      <c r="G26" s="38">
        <v>150000</v>
      </c>
      <c r="H26" s="38">
        <v>1486</v>
      </c>
      <c r="I26" s="35">
        <f t="shared" si="0"/>
        <v>0.9906666666666667</v>
      </c>
      <c r="J26" s="38">
        <v>1486</v>
      </c>
    </row>
    <row r="27" spans="1:10" ht="13.8" x14ac:dyDescent="0.2">
      <c r="A27" s="37" t="s">
        <v>66</v>
      </c>
      <c r="B27" s="16" t="s">
        <v>66</v>
      </c>
      <c r="C27" s="104" t="s">
        <v>192</v>
      </c>
      <c r="D27" s="16" t="s">
        <v>291</v>
      </c>
      <c r="E27" s="38">
        <v>1500</v>
      </c>
      <c r="F27" s="38">
        <v>0</v>
      </c>
      <c r="G27" s="38">
        <v>1500</v>
      </c>
      <c r="H27" s="38">
        <v>742</v>
      </c>
      <c r="I27" s="35">
        <f t="shared" si="0"/>
        <v>49.466666666666669</v>
      </c>
      <c r="J27" s="38">
        <v>742</v>
      </c>
    </row>
    <row r="28" spans="1:10" ht="13.8" x14ac:dyDescent="0.2">
      <c r="A28" s="37" t="s">
        <v>66</v>
      </c>
      <c r="B28" s="16" t="s">
        <v>66</v>
      </c>
      <c r="C28" s="104" t="s">
        <v>194</v>
      </c>
      <c r="D28" s="16" t="s">
        <v>292</v>
      </c>
      <c r="E28" s="38">
        <v>185000</v>
      </c>
      <c r="F28" s="38">
        <v>0</v>
      </c>
      <c r="G28" s="38">
        <v>185000</v>
      </c>
      <c r="H28" s="38">
        <v>185000</v>
      </c>
      <c r="I28" s="35">
        <f t="shared" si="0"/>
        <v>100</v>
      </c>
      <c r="J28" s="38">
        <v>138750</v>
      </c>
    </row>
    <row r="29" spans="1:10" ht="13.8" x14ac:dyDescent="0.2">
      <c r="A29" s="37" t="s">
        <v>66</v>
      </c>
      <c r="B29" s="16" t="s">
        <v>66</v>
      </c>
      <c r="C29" s="104" t="s">
        <v>293</v>
      </c>
      <c r="D29" s="16" t="s">
        <v>294</v>
      </c>
      <c r="E29" s="38">
        <v>0</v>
      </c>
      <c r="F29" s="38">
        <v>3594347.69</v>
      </c>
      <c r="G29" s="38">
        <v>3594347.69</v>
      </c>
      <c r="H29" s="38">
        <v>3659161.75</v>
      </c>
      <c r="I29" s="35">
        <f t="shared" si="0"/>
        <v>101.80322176901034</v>
      </c>
      <c r="J29" s="38">
        <v>840615.48</v>
      </c>
    </row>
    <row r="30" spans="1:10" ht="13.8" x14ac:dyDescent="0.2">
      <c r="A30" s="37" t="s">
        <v>66</v>
      </c>
      <c r="B30" s="16" t="s">
        <v>66</v>
      </c>
      <c r="C30" s="104" t="s">
        <v>295</v>
      </c>
      <c r="D30" s="16" t="s">
        <v>296</v>
      </c>
      <c r="E30" s="38">
        <v>56150347.380000003</v>
      </c>
      <c r="F30" s="38">
        <v>2274122.4700000002</v>
      </c>
      <c r="G30" s="38">
        <v>58424469.850000001</v>
      </c>
      <c r="H30" s="38">
        <v>40163112.780000001</v>
      </c>
      <c r="I30" s="35">
        <f t="shared" si="0"/>
        <v>68.743649506988206</v>
      </c>
      <c r="J30" s="38">
        <v>34458431.840000004</v>
      </c>
    </row>
    <row r="31" spans="1:10" ht="13.8" x14ac:dyDescent="0.2">
      <c r="A31" s="37" t="s">
        <v>66</v>
      </c>
      <c r="B31" s="16" t="s">
        <v>66</v>
      </c>
      <c r="C31" s="104" t="s">
        <v>297</v>
      </c>
      <c r="D31" s="16" t="s">
        <v>298</v>
      </c>
      <c r="E31" s="38">
        <v>17575634.079999998</v>
      </c>
      <c r="F31" s="38">
        <v>2557058.36</v>
      </c>
      <c r="G31" s="38">
        <v>20132692.440000001</v>
      </c>
      <c r="H31" s="38">
        <v>21902973.25</v>
      </c>
      <c r="I31" s="35">
        <f t="shared" si="0"/>
        <v>108.79306538494957</v>
      </c>
      <c r="J31" s="38">
        <v>20997085.039999999</v>
      </c>
    </row>
    <row r="32" spans="1:10" ht="13.8" x14ac:dyDescent="0.2">
      <c r="A32" s="37" t="s">
        <v>66</v>
      </c>
      <c r="B32" s="16" t="s">
        <v>66</v>
      </c>
      <c r="C32" s="104" t="s">
        <v>299</v>
      </c>
      <c r="D32" s="16" t="s">
        <v>300</v>
      </c>
      <c r="E32" s="38">
        <v>12436129.58</v>
      </c>
      <c r="F32" s="38">
        <v>0</v>
      </c>
      <c r="G32" s="38">
        <v>12436129.58</v>
      </c>
      <c r="H32" s="38">
        <v>11866891.710000001</v>
      </c>
      <c r="I32" s="35">
        <f t="shared" si="0"/>
        <v>95.422708758877377</v>
      </c>
      <c r="J32" s="38">
        <v>1709802.86</v>
      </c>
    </row>
    <row r="33" spans="1:10" ht="13.8" x14ac:dyDescent="0.2">
      <c r="A33" s="37" t="s">
        <v>66</v>
      </c>
      <c r="B33" s="16" t="s">
        <v>66</v>
      </c>
      <c r="C33" s="104" t="s">
        <v>301</v>
      </c>
      <c r="D33" s="16" t="s">
        <v>302</v>
      </c>
      <c r="E33" s="38">
        <v>1000000</v>
      </c>
      <c r="F33" s="38">
        <v>850183.44</v>
      </c>
      <c r="G33" s="38">
        <v>1850183.44</v>
      </c>
      <c r="H33" s="38">
        <v>14685614.1</v>
      </c>
      <c r="I33" s="35">
        <f t="shared" si="0"/>
        <v>793.73827386542825</v>
      </c>
      <c r="J33" s="38">
        <v>14308453.869999999</v>
      </c>
    </row>
    <row r="34" spans="1:10" ht="13.8" x14ac:dyDescent="0.2">
      <c r="A34" s="37" t="s">
        <v>66</v>
      </c>
      <c r="B34" s="16" t="s">
        <v>66</v>
      </c>
      <c r="C34" s="104" t="s">
        <v>303</v>
      </c>
      <c r="D34" s="16" t="s">
        <v>304</v>
      </c>
      <c r="E34" s="38">
        <v>50000</v>
      </c>
      <c r="F34" s="38">
        <v>101311.65</v>
      </c>
      <c r="G34" s="38">
        <v>151311.65</v>
      </c>
      <c r="H34" s="38">
        <v>2469767.1</v>
      </c>
      <c r="I34" s="35">
        <f t="shared" si="0"/>
        <v>1632.2385619349204</v>
      </c>
      <c r="J34" s="38">
        <v>2488173.25</v>
      </c>
    </row>
    <row r="35" spans="1:10" ht="13.8" x14ac:dyDescent="0.2">
      <c r="A35" s="37" t="s">
        <v>66</v>
      </c>
      <c r="B35" s="16" t="s">
        <v>66</v>
      </c>
      <c r="C35" s="104" t="s">
        <v>305</v>
      </c>
      <c r="D35" s="16" t="s">
        <v>306</v>
      </c>
      <c r="E35" s="38">
        <v>1715000</v>
      </c>
      <c r="F35" s="38">
        <v>257404.09</v>
      </c>
      <c r="G35" s="38">
        <v>1972404.09</v>
      </c>
      <c r="H35" s="38">
        <v>2087583.78</v>
      </c>
      <c r="I35" s="35">
        <f t="shared" si="0"/>
        <v>105.83955846491881</v>
      </c>
      <c r="J35" s="38">
        <v>581679.61</v>
      </c>
    </row>
    <row r="36" spans="1:10" ht="13.8" x14ac:dyDescent="0.2">
      <c r="A36" s="37" t="s">
        <v>66</v>
      </c>
      <c r="B36" s="16" t="s">
        <v>66</v>
      </c>
      <c r="C36" s="104" t="s">
        <v>307</v>
      </c>
      <c r="D36" s="16" t="s">
        <v>308</v>
      </c>
      <c r="E36" s="38">
        <v>80000</v>
      </c>
      <c r="F36" s="38">
        <v>0</v>
      </c>
      <c r="G36" s="38">
        <v>80000</v>
      </c>
      <c r="H36" s="38">
        <v>105254.96</v>
      </c>
      <c r="I36" s="35">
        <f t="shared" si="0"/>
        <v>131.56870000000001</v>
      </c>
      <c r="J36" s="38">
        <v>100042.34</v>
      </c>
    </row>
    <row r="37" spans="1:10" ht="13.8" x14ac:dyDescent="0.2">
      <c r="A37" s="37" t="s">
        <v>66</v>
      </c>
      <c r="B37" s="16" t="s">
        <v>66</v>
      </c>
      <c r="C37" s="104" t="s">
        <v>309</v>
      </c>
      <c r="D37" s="16" t="s">
        <v>310</v>
      </c>
      <c r="E37" s="38">
        <v>120000</v>
      </c>
      <c r="F37" s="38">
        <v>185928.48</v>
      </c>
      <c r="G37" s="38">
        <v>305928.48</v>
      </c>
      <c r="H37" s="38">
        <v>392029.13</v>
      </c>
      <c r="I37" s="35">
        <f t="shared" si="0"/>
        <v>128.14404530104554</v>
      </c>
      <c r="J37" s="38">
        <v>392029.13</v>
      </c>
    </row>
    <row r="38" spans="1:10" ht="13.8" x14ac:dyDescent="0.2">
      <c r="A38" s="37" t="s">
        <v>66</v>
      </c>
      <c r="B38" s="16" t="s">
        <v>66</v>
      </c>
      <c r="C38" s="104" t="s">
        <v>311</v>
      </c>
      <c r="D38" s="16" t="s">
        <v>312</v>
      </c>
      <c r="E38" s="38">
        <v>8345913</v>
      </c>
      <c r="F38" s="38">
        <v>0</v>
      </c>
      <c r="G38" s="38">
        <v>8345913</v>
      </c>
      <c r="H38" s="38">
        <v>15018791.26</v>
      </c>
      <c r="I38" s="35">
        <f t="shared" si="0"/>
        <v>179.95384399525852</v>
      </c>
      <c r="J38" s="38">
        <v>7968311.7999999998</v>
      </c>
    </row>
    <row r="39" spans="1:10" ht="13.8" x14ac:dyDescent="0.2">
      <c r="A39" s="37" t="s">
        <v>66</v>
      </c>
      <c r="B39" s="16" t="s">
        <v>66</v>
      </c>
      <c r="C39" s="104" t="s">
        <v>313</v>
      </c>
      <c r="D39" s="16" t="s">
        <v>314</v>
      </c>
      <c r="E39" s="38">
        <v>338000</v>
      </c>
      <c r="F39" s="38">
        <v>209571.69</v>
      </c>
      <c r="G39" s="38">
        <v>547571.68999999994</v>
      </c>
      <c r="H39" s="38">
        <v>692369.12</v>
      </c>
      <c r="I39" s="35">
        <f t="shared" ref="I39:I70" si="1">IF(G39=0,0,H39*100/G39)</f>
        <v>126.44355664187096</v>
      </c>
      <c r="J39" s="38">
        <v>667073.89</v>
      </c>
    </row>
    <row r="40" spans="1:10" ht="13.8" x14ac:dyDescent="0.2">
      <c r="A40" s="37" t="s">
        <v>66</v>
      </c>
      <c r="B40" s="16" t="s">
        <v>66</v>
      </c>
      <c r="C40" s="104" t="s">
        <v>315</v>
      </c>
      <c r="D40" s="16" t="s">
        <v>316</v>
      </c>
      <c r="E40" s="38">
        <v>465000</v>
      </c>
      <c r="F40" s="38">
        <v>3160.19</v>
      </c>
      <c r="G40" s="38">
        <v>468160.19</v>
      </c>
      <c r="H40" s="38">
        <v>2650119.04</v>
      </c>
      <c r="I40" s="35">
        <f t="shared" si="1"/>
        <v>566.07099377672421</v>
      </c>
      <c r="J40" s="38">
        <v>1953224.36</v>
      </c>
    </row>
    <row r="41" spans="1:10" ht="13.8" x14ac:dyDescent="0.2">
      <c r="A41" s="37" t="s">
        <v>66</v>
      </c>
      <c r="B41" s="16" t="s">
        <v>66</v>
      </c>
      <c r="C41" s="105" t="s">
        <v>121</v>
      </c>
      <c r="D41" s="27" t="s">
        <v>66</v>
      </c>
      <c r="E41" s="28">
        <v>98629524.040000007</v>
      </c>
      <c r="F41" s="28">
        <v>10033088.060000001</v>
      </c>
      <c r="G41" s="28">
        <v>108662612.09999999</v>
      </c>
      <c r="H41" s="28">
        <v>115899660.14999999</v>
      </c>
      <c r="I41" s="29">
        <f t="shared" si="1"/>
        <v>106.66010867044122</v>
      </c>
      <c r="J41" s="28">
        <v>86619444.659999996</v>
      </c>
    </row>
    <row r="42" spans="1:10" ht="13.8" x14ac:dyDescent="0.2">
      <c r="A42" s="37" t="s">
        <v>7</v>
      </c>
      <c r="B42" s="16" t="s">
        <v>8</v>
      </c>
      <c r="C42" s="104" t="s">
        <v>206</v>
      </c>
      <c r="D42" s="16" t="s">
        <v>317</v>
      </c>
      <c r="E42" s="38">
        <v>522829150</v>
      </c>
      <c r="F42" s="38">
        <v>0</v>
      </c>
      <c r="G42" s="38">
        <v>522829150</v>
      </c>
      <c r="H42" s="38">
        <v>894579842.14999998</v>
      </c>
      <c r="I42" s="35">
        <f t="shared" si="1"/>
        <v>171.10366592031068</v>
      </c>
      <c r="J42" s="38">
        <v>894579842.14999998</v>
      </c>
    </row>
    <row r="43" spans="1:10" ht="13.8" x14ac:dyDescent="0.2">
      <c r="A43" s="37" t="s">
        <v>66</v>
      </c>
      <c r="B43" s="16" t="s">
        <v>66</v>
      </c>
      <c r="C43" s="104" t="s">
        <v>318</v>
      </c>
      <c r="D43" s="16" t="s">
        <v>319</v>
      </c>
      <c r="E43" s="38">
        <v>3167000</v>
      </c>
      <c r="F43" s="38">
        <v>13357871.710000001</v>
      </c>
      <c r="G43" s="38">
        <v>16524871.710000001</v>
      </c>
      <c r="H43" s="38">
        <v>16524871.710000001</v>
      </c>
      <c r="I43" s="35">
        <f t="shared" si="1"/>
        <v>100</v>
      </c>
      <c r="J43" s="38">
        <v>16524871.710000001</v>
      </c>
    </row>
    <row r="44" spans="1:10" ht="13.8" x14ac:dyDescent="0.2">
      <c r="A44" s="37" t="s">
        <v>66</v>
      </c>
      <c r="B44" s="16" t="s">
        <v>66</v>
      </c>
      <c r="C44" s="104" t="s">
        <v>320</v>
      </c>
      <c r="D44" s="16" t="s">
        <v>321</v>
      </c>
      <c r="E44" s="38">
        <v>1594686.97</v>
      </c>
      <c r="F44" s="38">
        <v>9873582.2300000004</v>
      </c>
      <c r="G44" s="38">
        <v>11468269.199999999</v>
      </c>
      <c r="H44" s="38">
        <v>11749735.939999999</v>
      </c>
      <c r="I44" s="35">
        <f t="shared" si="1"/>
        <v>102.45430879840177</v>
      </c>
      <c r="J44" s="38">
        <v>11749735.939999999</v>
      </c>
    </row>
    <row r="45" spans="1:10" ht="13.8" x14ac:dyDescent="0.2">
      <c r="A45" s="37" t="s">
        <v>66</v>
      </c>
      <c r="B45" s="16" t="s">
        <v>66</v>
      </c>
      <c r="C45" s="104" t="s">
        <v>322</v>
      </c>
      <c r="D45" s="16" t="s">
        <v>323</v>
      </c>
      <c r="E45" s="38">
        <v>16815816.620000001</v>
      </c>
      <c r="F45" s="38">
        <v>15203085.08</v>
      </c>
      <c r="G45" s="38">
        <v>32018901.699999999</v>
      </c>
      <c r="H45" s="38">
        <v>31762987.300000001</v>
      </c>
      <c r="I45" s="35">
        <f t="shared" si="1"/>
        <v>99.200739605631128</v>
      </c>
      <c r="J45" s="38">
        <v>31762893.129999999</v>
      </c>
    </row>
    <row r="46" spans="1:10" ht="13.8" x14ac:dyDescent="0.2">
      <c r="A46" s="37" t="s">
        <v>66</v>
      </c>
      <c r="B46" s="16" t="s">
        <v>66</v>
      </c>
      <c r="C46" s="104" t="s">
        <v>208</v>
      </c>
      <c r="D46" s="16" t="s">
        <v>324</v>
      </c>
      <c r="E46" s="38">
        <v>2528451.5499999998</v>
      </c>
      <c r="F46" s="38">
        <v>6166000.6500000004</v>
      </c>
      <c r="G46" s="38">
        <v>8694452.1999999993</v>
      </c>
      <c r="H46" s="38">
        <v>9045901.1099999994</v>
      </c>
      <c r="I46" s="35">
        <f t="shared" si="1"/>
        <v>104.04222027927189</v>
      </c>
      <c r="J46" s="38">
        <v>5780904.9299999997</v>
      </c>
    </row>
    <row r="47" spans="1:10" ht="13.8" x14ac:dyDescent="0.2">
      <c r="A47" s="37" t="s">
        <v>66</v>
      </c>
      <c r="B47" s="16" t="s">
        <v>66</v>
      </c>
      <c r="C47" s="104" t="s">
        <v>325</v>
      </c>
      <c r="D47" s="16" t="s">
        <v>326</v>
      </c>
      <c r="E47" s="38">
        <v>0</v>
      </c>
      <c r="F47" s="38">
        <v>0</v>
      </c>
      <c r="G47" s="38">
        <v>0</v>
      </c>
      <c r="H47" s="38">
        <v>53961.66</v>
      </c>
      <c r="I47" s="35">
        <f t="shared" si="1"/>
        <v>0</v>
      </c>
      <c r="J47" s="38">
        <v>53961.66</v>
      </c>
    </row>
    <row r="48" spans="1:10" ht="13.8" x14ac:dyDescent="0.2">
      <c r="A48" s="37" t="s">
        <v>66</v>
      </c>
      <c r="B48" s="16" t="s">
        <v>66</v>
      </c>
      <c r="C48" s="104" t="s">
        <v>327</v>
      </c>
      <c r="D48" s="16" t="s">
        <v>328</v>
      </c>
      <c r="E48" s="38">
        <v>674863.12</v>
      </c>
      <c r="F48" s="38">
        <v>3094904.86</v>
      </c>
      <c r="G48" s="38">
        <v>3769767.98</v>
      </c>
      <c r="H48" s="38">
        <v>4425208.49</v>
      </c>
      <c r="I48" s="35">
        <f t="shared" si="1"/>
        <v>117.38675996712138</v>
      </c>
      <c r="J48" s="38">
        <v>4425208.4800000004</v>
      </c>
    </row>
    <row r="49" spans="1:10" ht="13.8" x14ac:dyDescent="0.2">
      <c r="A49" s="37" t="s">
        <v>66</v>
      </c>
      <c r="B49" s="16" t="s">
        <v>66</v>
      </c>
      <c r="C49" s="104" t="s">
        <v>329</v>
      </c>
      <c r="D49" s="16" t="s">
        <v>330</v>
      </c>
      <c r="E49" s="38">
        <v>424833122.56</v>
      </c>
      <c r="F49" s="38">
        <v>22547457.600000001</v>
      </c>
      <c r="G49" s="38">
        <v>447380580.16000003</v>
      </c>
      <c r="H49" s="38">
        <v>77117636.870000005</v>
      </c>
      <c r="I49" s="35">
        <f t="shared" si="1"/>
        <v>17.237591502612798</v>
      </c>
      <c r="J49" s="38">
        <v>66766607.530000001</v>
      </c>
    </row>
    <row r="50" spans="1:10" ht="13.8" x14ac:dyDescent="0.2">
      <c r="A50" s="37" t="s">
        <v>66</v>
      </c>
      <c r="B50" s="16" t="s">
        <v>66</v>
      </c>
      <c r="C50" s="104" t="s">
        <v>331</v>
      </c>
      <c r="D50" s="16" t="s">
        <v>332</v>
      </c>
      <c r="E50" s="38">
        <v>464000</v>
      </c>
      <c r="F50" s="38">
        <v>83288.210000000006</v>
      </c>
      <c r="G50" s="38">
        <v>547288.21</v>
      </c>
      <c r="H50" s="38">
        <v>561438</v>
      </c>
      <c r="I50" s="35">
        <f t="shared" si="1"/>
        <v>102.58543665685764</v>
      </c>
      <c r="J50" s="38">
        <v>264966.03999999998</v>
      </c>
    </row>
    <row r="51" spans="1:10" ht="13.8" x14ac:dyDescent="0.2">
      <c r="A51" s="37" t="s">
        <v>66</v>
      </c>
      <c r="B51" s="16" t="s">
        <v>66</v>
      </c>
      <c r="C51" s="104" t="s">
        <v>333</v>
      </c>
      <c r="D51" s="16" t="s">
        <v>334</v>
      </c>
      <c r="E51" s="38">
        <v>91953.59</v>
      </c>
      <c r="F51" s="38">
        <v>1684164.04</v>
      </c>
      <c r="G51" s="38">
        <v>1776117.63</v>
      </c>
      <c r="H51" s="38">
        <v>1655476.36</v>
      </c>
      <c r="I51" s="35">
        <f t="shared" si="1"/>
        <v>93.207585580916742</v>
      </c>
      <c r="J51" s="38">
        <v>1102405.08</v>
      </c>
    </row>
    <row r="52" spans="1:10" ht="13.8" x14ac:dyDescent="0.2">
      <c r="A52" s="37" t="s">
        <v>66</v>
      </c>
      <c r="B52" s="16" t="s">
        <v>66</v>
      </c>
      <c r="C52" s="104" t="s">
        <v>335</v>
      </c>
      <c r="D52" s="16" t="s">
        <v>336</v>
      </c>
      <c r="E52" s="38">
        <v>50551600.509999998</v>
      </c>
      <c r="F52" s="38">
        <v>27939998.489999998</v>
      </c>
      <c r="G52" s="38">
        <v>78491599</v>
      </c>
      <c r="H52" s="38">
        <v>68949685.510000005</v>
      </c>
      <c r="I52" s="35">
        <f t="shared" si="1"/>
        <v>87.84339520207763</v>
      </c>
      <c r="J52" s="38">
        <v>15345000</v>
      </c>
    </row>
    <row r="53" spans="1:10" ht="13.8" x14ac:dyDescent="0.2">
      <c r="A53" s="37" t="s">
        <v>66</v>
      </c>
      <c r="B53" s="16" t="s">
        <v>66</v>
      </c>
      <c r="C53" s="104" t="s">
        <v>337</v>
      </c>
      <c r="D53" s="16" t="s">
        <v>338</v>
      </c>
      <c r="E53" s="38">
        <v>60000</v>
      </c>
      <c r="F53" s="38">
        <v>1906000</v>
      </c>
      <c r="G53" s="38">
        <v>1966000</v>
      </c>
      <c r="H53" s="38">
        <v>1966000</v>
      </c>
      <c r="I53" s="35">
        <f t="shared" si="1"/>
        <v>100</v>
      </c>
      <c r="J53" s="38">
        <v>1966000</v>
      </c>
    </row>
    <row r="54" spans="1:10" ht="13.8" x14ac:dyDescent="0.2">
      <c r="A54" s="37" t="s">
        <v>66</v>
      </c>
      <c r="B54" s="16" t="s">
        <v>66</v>
      </c>
      <c r="C54" s="104" t="s">
        <v>339</v>
      </c>
      <c r="D54" s="16" t="s">
        <v>340</v>
      </c>
      <c r="E54" s="38">
        <v>10100000</v>
      </c>
      <c r="F54" s="38">
        <v>0</v>
      </c>
      <c r="G54" s="38">
        <v>10100000</v>
      </c>
      <c r="H54" s="38">
        <v>8764793.1799999997</v>
      </c>
      <c r="I54" s="35">
        <f t="shared" si="1"/>
        <v>86.780130495049505</v>
      </c>
      <c r="J54" s="38">
        <v>8764793.1799999997</v>
      </c>
    </row>
    <row r="55" spans="1:10" ht="13.8" x14ac:dyDescent="0.2">
      <c r="A55" s="37" t="s">
        <v>66</v>
      </c>
      <c r="B55" s="16" t="s">
        <v>66</v>
      </c>
      <c r="C55" s="104" t="s">
        <v>341</v>
      </c>
      <c r="D55" s="16" t="s">
        <v>342</v>
      </c>
      <c r="E55" s="38">
        <v>67692000</v>
      </c>
      <c r="F55" s="38">
        <v>2736000</v>
      </c>
      <c r="G55" s="38">
        <v>70428000</v>
      </c>
      <c r="H55" s="38">
        <v>76333617.489999995</v>
      </c>
      <c r="I55" s="35">
        <f t="shared" si="1"/>
        <v>108.38532613449195</v>
      </c>
      <c r="J55" s="38">
        <v>76333617.489999995</v>
      </c>
    </row>
    <row r="56" spans="1:10" ht="13.8" x14ac:dyDescent="0.2">
      <c r="A56" s="37" t="s">
        <v>66</v>
      </c>
      <c r="B56" s="16" t="s">
        <v>66</v>
      </c>
      <c r="C56" s="104" t="s">
        <v>343</v>
      </c>
      <c r="D56" s="16" t="s">
        <v>344</v>
      </c>
      <c r="E56" s="38">
        <v>0</v>
      </c>
      <c r="F56" s="38">
        <v>0</v>
      </c>
      <c r="G56" s="38">
        <v>0</v>
      </c>
      <c r="H56" s="38">
        <v>1172.5</v>
      </c>
      <c r="I56" s="35">
        <f t="shared" si="1"/>
        <v>0</v>
      </c>
      <c r="J56" s="38">
        <v>1172.5</v>
      </c>
    </row>
    <row r="57" spans="1:10" ht="13.8" x14ac:dyDescent="0.2">
      <c r="A57" s="37" t="s">
        <v>66</v>
      </c>
      <c r="B57" s="16" t="s">
        <v>66</v>
      </c>
      <c r="C57" s="104" t="s">
        <v>212</v>
      </c>
      <c r="D57" s="16" t="s">
        <v>345</v>
      </c>
      <c r="E57" s="38">
        <v>265500</v>
      </c>
      <c r="F57" s="38">
        <v>1759866.06</v>
      </c>
      <c r="G57" s="38">
        <v>2025366.06</v>
      </c>
      <c r="H57" s="38">
        <v>2214387.62</v>
      </c>
      <c r="I57" s="35">
        <f t="shared" si="1"/>
        <v>109.33271094707689</v>
      </c>
      <c r="J57" s="38">
        <v>2131635.36</v>
      </c>
    </row>
    <row r="58" spans="1:10" ht="13.8" x14ac:dyDescent="0.2">
      <c r="A58" s="37" t="s">
        <v>66</v>
      </c>
      <c r="B58" s="16" t="s">
        <v>66</v>
      </c>
      <c r="C58" s="104" t="s">
        <v>214</v>
      </c>
      <c r="D58" s="16" t="s">
        <v>346</v>
      </c>
      <c r="E58" s="38">
        <v>120000</v>
      </c>
      <c r="F58" s="38">
        <v>8491279.75</v>
      </c>
      <c r="G58" s="38">
        <v>8611279.75</v>
      </c>
      <c r="H58" s="38">
        <v>7808035.1699999999</v>
      </c>
      <c r="I58" s="35">
        <f t="shared" si="1"/>
        <v>90.672181100608185</v>
      </c>
      <c r="J58" s="38">
        <v>1397129.45</v>
      </c>
    </row>
    <row r="59" spans="1:10" ht="13.8" x14ac:dyDescent="0.2">
      <c r="A59" s="37" t="s">
        <v>66</v>
      </c>
      <c r="B59" s="16" t="s">
        <v>66</v>
      </c>
      <c r="C59" s="104" t="s">
        <v>218</v>
      </c>
      <c r="D59" s="16" t="s">
        <v>347</v>
      </c>
      <c r="E59" s="38">
        <v>1000836.23</v>
      </c>
      <c r="F59" s="38">
        <v>299210.01</v>
      </c>
      <c r="G59" s="38">
        <v>1300046.24</v>
      </c>
      <c r="H59" s="38">
        <v>379543.47</v>
      </c>
      <c r="I59" s="35">
        <f t="shared" si="1"/>
        <v>29.194613108530664</v>
      </c>
      <c r="J59" s="38">
        <v>374414.07</v>
      </c>
    </row>
    <row r="60" spans="1:10" ht="13.8" x14ac:dyDescent="0.2">
      <c r="A60" s="37" t="s">
        <v>66</v>
      </c>
      <c r="B60" s="16" t="s">
        <v>66</v>
      </c>
      <c r="C60" s="104" t="s">
        <v>220</v>
      </c>
      <c r="D60" s="16" t="s">
        <v>348</v>
      </c>
      <c r="E60" s="38">
        <v>210228</v>
      </c>
      <c r="F60" s="38">
        <v>0</v>
      </c>
      <c r="G60" s="38">
        <v>210228</v>
      </c>
      <c r="H60" s="38">
        <v>0</v>
      </c>
      <c r="I60" s="35">
        <f t="shared" si="1"/>
        <v>0</v>
      </c>
      <c r="J60" s="38">
        <v>0</v>
      </c>
    </row>
    <row r="61" spans="1:10" ht="13.8" x14ac:dyDescent="0.2">
      <c r="A61" s="37" t="s">
        <v>66</v>
      </c>
      <c r="B61" s="16" t="s">
        <v>66</v>
      </c>
      <c r="C61" s="104" t="s">
        <v>349</v>
      </c>
      <c r="D61" s="16" t="s">
        <v>350</v>
      </c>
      <c r="E61" s="38">
        <v>903993.71</v>
      </c>
      <c r="F61" s="38">
        <v>-76420.11</v>
      </c>
      <c r="G61" s="38">
        <v>827573.6</v>
      </c>
      <c r="H61" s="38">
        <v>94748.34</v>
      </c>
      <c r="I61" s="35">
        <f t="shared" si="1"/>
        <v>11.448932155399834</v>
      </c>
      <c r="J61" s="38">
        <v>94748.34</v>
      </c>
    </row>
    <row r="62" spans="1:10" ht="13.8" x14ac:dyDescent="0.2">
      <c r="A62" s="37" t="s">
        <v>66</v>
      </c>
      <c r="B62" s="16" t="s">
        <v>66</v>
      </c>
      <c r="C62" s="104" t="s">
        <v>351</v>
      </c>
      <c r="D62" s="16" t="s">
        <v>352</v>
      </c>
      <c r="E62" s="38">
        <v>1745859.36</v>
      </c>
      <c r="F62" s="38">
        <v>-388946.01</v>
      </c>
      <c r="G62" s="38">
        <v>1356913.35</v>
      </c>
      <c r="H62" s="38">
        <v>13705300.24</v>
      </c>
      <c r="I62" s="35">
        <f t="shared" si="1"/>
        <v>1010.0350357670222</v>
      </c>
      <c r="J62" s="38">
        <v>13705300.24</v>
      </c>
    </row>
    <row r="63" spans="1:10" ht="13.8" x14ac:dyDescent="0.2">
      <c r="A63" s="37" t="s">
        <v>66</v>
      </c>
      <c r="B63" s="16" t="s">
        <v>66</v>
      </c>
      <c r="C63" s="104" t="s">
        <v>353</v>
      </c>
      <c r="D63" s="16" t="s">
        <v>354</v>
      </c>
      <c r="E63" s="38">
        <v>47031305.460000001</v>
      </c>
      <c r="F63" s="38">
        <v>0</v>
      </c>
      <c r="G63" s="38">
        <v>47031305.460000001</v>
      </c>
      <c r="H63" s="38">
        <v>1017985.52</v>
      </c>
      <c r="I63" s="35">
        <f t="shared" si="1"/>
        <v>2.1644849319902337</v>
      </c>
      <c r="J63" s="38">
        <v>1017985.52</v>
      </c>
    </row>
    <row r="64" spans="1:10" ht="13.8" x14ac:dyDescent="0.2">
      <c r="A64" s="37" t="s">
        <v>66</v>
      </c>
      <c r="B64" s="16" t="s">
        <v>66</v>
      </c>
      <c r="C64" s="104" t="s">
        <v>355</v>
      </c>
      <c r="D64" s="16" t="s">
        <v>356</v>
      </c>
      <c r="E64" s="38">
        <v>428123125.29000002</v>
      </c>
      <c r="F64" s="38">
        <v>2110762.98</v>
      </c>
      <c r="G64" s="38">
        <v>430233888.26999998</v>
      </c>
      <c r="H64" s="38">
        <v>429336679</v>
      </c>
      <c r="I64" s="35">
        <f t="shared" si="1"/>
        <v>99.791460111706286</v>
      </c>
      <c r="J64" s="38">
        <v>429336679</v>
      </c>
    </row>
    <row r="65" spans="1:10" ht="13.8" x14ac:dyDescent="0.2">
      <c r="A65" s="37" t="s">
        <v>66</v>
      </c>
      <c r="B65" s="16" t="s">
        <v>66</v>
      </c>
      <c r="C65" s="104" t="s">
        <v>357</v>
      </c>
      <c r="D65" s="16" t="s">
        <v>358</v>
      </c>
      <c r="E65" s="38">
        <v>8065640.7800000003</v>
      </c>
      <c r="F65" s="38">
        <v>0</v>
      </c>
      <c r="G65" s="38">
        <v>8065640.7800000003</v>
      </c>
      <c r="H65" s="38">
        <v>7338478.25</v>
      </c>
      <c r="I65" s="35">
        <f t="shared" si="1"/>
        <v>90.984441908160449</v>
      </c>
      <c r="J65" s="38">
        <v>7338478.25</v>
      </c>
    </row>
    <row r="66" spans="1:10" ht="13.8" x14ac:dyDescent="0.2">
      <c r="A66" s="37" t="s">
        <v>66</v>
      </c>
      <c r="B66" s="16" t="s">
        <v>66</v>
      </c>
      <c r="C66" s="104" t="s">
        <v>359</v>
      </c>
      <c r="D66" s="16" t="s">
        <v>360</v>
      </c>
      <c r="E66" s="38">
        <v>3710030.37</v>
      </c>
      <c r="F66" s="38">
        <v>1819121.2</v>
      </c>
      <c r="G66" s="38">
        <v>5529151.5700000003</v>
      </c>
      <c r="H66" s="38">
        <v>4581312.08</v>
      </c>
      <c r="I66" s="35">
        <f t="shared" si="1"/>
        <v>82.85741531950805</v>
      </c>
      <c r="J66" s="38">
        <v>4545565.92</v>
      </c>
    </row>
    <row r="67" spans="1:10" ht="13.8" x14ac:dyDescent="0.2">
      <c r="A67" s="37" t="s">
        <v>66</v>
      </c>
      <c r="B67" s="16" t="s">
        <v>66</v>
      </c>
      <c r="C67" s="105" t="s">
        <v>121</v>
      </c>
      <c r="D67" s="27" t="s">
        <v>66</v>
      </c>
      <c r="E67" s="28">
        <v>1592579164.1199999</v>
      </c>
      <c r="F67" s="28">
        <v>118607226.75</v>
      </c>
      <c r="G67" s="28">
        <v>1711186390.8699999</v>
      </c>
      <c r="H67" s="28">
        <v>1669968797.96</v>
      </c>
      <c r="I67" s="29">
        <f t="shared" si="1"/>
        <v>97.591285605711008</v>
      </c>
      <c r="J67" s="28">
        <v>1595363915.97</v>
      </c>
    </row>
    <row r="68" spans="1:10" ht="13.8" x14ac:dyDescent="0.2">
      <c r="A68" s="37" t="s">
        <v>17</v>
      </c>
      <c r="B68" s="16" t="s">
        <v>28</v>
      </c>
      <c r="C68" s="104" t="s">
        <v>361</v>
      </c>
      <c r="D68" s="16" t="s">
        <v>362</v>
      </c>
      <c r="E68" s="38">
        <v>326534.73</v>
      </c>
      <c r="F68" s="38">
        <v>0</v>
      </c>
      <c r="G68" s="38">
        <v>326534.73</v>
      </c>
      <c r="H68" s="38">
        <v>570750.09</v>
      </c>
      <c r="I68" s="35">
        <f t="shared" si="1"/>
        <v>174.79001085121942</v>
      </c>
      <c r="J68" s="38">
        <v>483872.21</v>
      </c>
    </row>
    <row r="69" spans="1:10" ht="13.8" x14ac:dyDescent="0.2">
      <c r="A69" s="37" t="s">
        <v>66</v>
      </c>
      <c r="B69" s="16" t="s">
        <v>66</v>
      </c>
      <c r="C69" s="104" t="s">
        <v>363</v>
      </c>
      <c r="D69" s="16" t="s">
        <v>364</v>
      </c>
      <c r="E69" s="38">
        <v>227633.1</v>
      </c>
      <c r="F69" s="38">
        <v>0</v>
      </c>
      <c r="G69" s="38">
        <v>227633.1</v>
      </c>
      <c r="H69" s="38">
        <v>174163.07</v>
      </c>
      <c r="I69" s="35">
        <f t="shared" si="1"/>
        <v>76.51043279733922</v>
      </c>
      <c r="J69" s="38">
        <v>174163.07</v>
      </c>
    </row>
    <row r="70" spans="1:10" ht="13.8" x14ac:dyDescent="0.2">
      <c r="A70" s="37" t="s">
        <v>66</v>
      </c>
      <c r="B70" s="16" t="s">
        <v>66</v>
      </c>
      <c r="C70" s="104" t="s">
        <v>365</v>
      </c>
      <c r="D70" s="16" t="s">
        <v>366</v>
      </c>
      <c r="E70" s="38">
        <v>11604</v>
      </c>
      <c r="F70" s="38">
        <v>0</v>
      </c>
      <c r="G70" s="38">
        <v>11604</v>
      </c>
      <c r="H70" s="38">
        <v>2047904.12</v>
      </c>
      <c r="I70" s="35">
        <f t="shared" si="1"/>
        <v>17648.260255084453</v>
      </c>
      <c r="J70" s="38">
        <v>1742345.05</v>
      </c>
    </row>
    <row r="71" spans="1:10" ht="13.8" x14ac:dyDescent="0.2">
      <c r="A71" s="37" t="s">
        <v>66</v>
      </c>
      <c r="B71" s="16" t="s">
        <v>66</v>
      </c>
      <c r="C71" s="104" t="s">
        <v>367</v>
      </c>
      <c r="D71" s="16" t="s">
        <v>368</v>
      </c>
      <c r="E71" s="38">
        <v>1156401.21</v>
      </c>
      <c r="F71" s="38">
        <v>0</v>
      </c>
      <c r="G71" s="38">
        <v>1156401.21</v>
      </c>
      <c r="H71" s="38">
        <v>1708622.56</v>
      </c>
      <c r="I71" s="35">
        <f t="shared" ref="I71:I86" si="2">IF(G71=0,0,H71*100/G71)</f>
        <v>147.75343931022002</v>
      </c>
      <c r="J71" s="38">
        <v>1291808.24</v>
      </c>
    </row>
    <row r="72" spans="1:10" ht="13.8" x14ac:dyDescent="0.2">
      <c r="A72" s="37" t="s">
        <v>66</v>
      </c>
      <c r="B72" s="16" t="s">
        <v>66</v>
      </c>
      <c r="C72" s="104" t="s">
        <v>369</v>
      </c>
      <c r="D72" s="16" t="s">
        <v>370</v>
      </c>
      <c r="E72" s="38">
        <v>1400000</v>
      </c>
      <c r="F72" s="38">
        <v>0</v>
      </c>
      <c r="G72" s="38">
        <v>1400000</v>
      </c>
      <c r="H72" s="38">
        <v>2142145.15</v>
      </c>
      <c r="I72" s="35">
        <f t="shared" si="2"/>
        <v>153.01036785714285</v>
      </c>
      <c r="J72" s="38">
        <v>1677026.96</v>
      </c>
    </row>
    <row r="73" spans="1:10" ht="13.8" x14ac:dyDescent="0.2">
      <c r="A73" s="37" t="s">
        <v>66</v>
      </c>
      <c r="B73" s="16" t="s">
        <v>66</v>
      </c>
      <c r="C73" s="104" t="s">
        <v>371</v>
      </c>
      <c r="D73" s="16" t="s">
        <v>372</v>
      </c>
      <c r="E73" s="38">
        <v>0</v>
      </c>
      <c r="F73" s="38">
        <v>0</v>
      </c>
      <c r="G73" s="38">
        <v>0</v>
      </c>
      <c r="H73" s="38">
        <v>1518.18</v>
      </c>
      <c r="I73" s="35">
        <f t="shared" si="2"/>
        <v>0</v>
      </c>
      <c r="J73" s="38">
        <v>1518.18</v>
      </c>
    </row>
    <row r="74" spans="1:10" ht="13.8" x14ac:dyDescent="0.2">
      <c r="A74" s="37" t="s">
        <v>66</v>
      </c>
      <c r="B74" s="16" t="s">
        <v>66</v>
      </c>
      <c r="C74" s="104" t="s">
        <v>373</v>
      </c>
      <c r="D74" s="16" t="s">
        <v>374</v>
      </c>
      <c r="E74" s="38">
        <v>1653451.23</v>
      </c>
      <c r="F74" s="38">
        <v>290059.23</v>
      </c>
      <c r="G74" s="38">
        <v>1943510.46</v>
      </c>
      <c r="H74" s="38">
        <v>2957935.13</v>
      </c>
      <c r="I74" s="35">
        <f t="shared" si="2"/>
        <v>152.19548290982701</v>
      </c>
      <c r="J74" s="38">
        <v>2622843.5299999998</v>
      </c>
    </row>
    <row r="75" spans="1:10" ht="13.8" x14ac:dyDescent="0.2">
      <c r="A75" s="37" t="s">
        <v>66</v>
      </c>
      <c r="B75" s="16" t="s">
        <v>66</v>
      </c>
      <c r="C75" s="104" t="s">
        <v>375</v>
      </c>
      <c r="D75" s="16" t="s">
        <v>376</v>
      </c>
      <c r="E75" s="38">
        <v>6900000</v>
      </c>
      <c r="F75" s="38">
        <v>1047454.44</v>
      </c>
      <c r="G75" s="38">
        <v>7947454.4400000004</v>
      </c>
      <c r="H75" s="38">
        <v>8759326.9399999995</v>
      </c>
      <c r="I75" s="35">
        <f t="shared" si="2"/>
        <v>110.21550367012861</v>
      </c>
      <c r="J75" s="38">
        <v>6857786.0099999998</v>
      </c>
    </row>
    <row r="76" spans="1:10" ht="13.8" x14ac:dyDescent="0.2">
      <c r="A76" s="37" t="s">
        <v>66</v>
      </c>
      <c r="B76" s="16" t="s">
        <v>66</v>
      </c>
      <c r="C76" s="104" t="s">
        <v>377</v>
      </c>
      <c r="D76" s="16" t="s">
        <v>378</v>
      </c>
      <c r="E76" s="38">
        <v>0</v>
      </c>
      <c r="F76" s="38">
        <v>0</v>
      </c>
      <c r="G76" s="38">
        <v>0</v>
      </c>
      <c r="H76" s="38">
        <v>23539.42</v>
      </c>
      <c r="I76" s="35">
        <f t="shared" si="2"/>
        <v>0</v>
      </c>
      <c r="J76" s="38">
        <v>1142.46</v>
      </c>
    </row>
    <row r="77" spans="1:10" s="88" customFormat="1" ht="13.8" x14ac:dyDescent="0.2">
      <c r="A77" s="37" t="s">
        <v>66</v>
      </c>
      <c r="B77" s="16" t="s">
        <v>66</v>
      </c>
      <c r="C77" s="104" t="s">
        <v>379</v>
      </c>
      <c r="D77" s="16" t="s">
        <v>380</v>
      </c>
      <c r="E77" s="38">
        <v>0</v>
      </c>
      <c r="F77" s="38">
        <v>0</v>
      </c>
      <c r="G77" s="38">
        <v>0</v>
      </c>
      <c r="H77" s="38">
        <v>64947.87</v>
      </c>
      <c r="I77" s="35">
        <f t="shared" si="2"/>
        <v>0</v>
      </c>
      <c r="J77" s="38">
        <v>64947.87</v>
      </c>
    </row>
    <row r="78" spans="1:10" ht="13.8" x14ac:dyDescent="0.2">
      <c r="A78" s="37" t="s">
        <v>66</v>
      </c>
      <c r="B78" s="16" t="s">
        <v>66</v>
      </c>
      <c r="C78" s="105" t="s">
        <v>121</v>
      </c>
      <c r="D78" s="27" t="s">
        <v>66</v>
      </c>
      <c r="E78" s="28">
        <v>11675624.27</v>
      </c>
      <c r="F78" s="28">
        <v>1337513.67</v>
      </c>
      <c r="G78" s="28">
        <v>13013137.939999999</v>
      </c>
      <c r="H78" s="28">
        <v>18450852.530000001</v>
      </c>
      <c r="I78" s="29">
        <f t="shared" si="2"/>
        <v>141.78634403993723</v>
      </c>
      <c r="J78" s="28">
        <v>14917453.58</v>
      </c>
    </row>
    <row r="79" spans="1:10" ht="13.8" x14ac:dyDescent="0.2">
      <c r="A79" s="37" t="s">
        <v>9</v>
      </c>
      <c r="B79" s="16" t="s">
        <v>29</v>
      </c>
      <c r="C79" s="104" t="s">
        <v>225</v>
      </c>
      <c r="D79" s="16" t="s">
        <v>381</v>
      </c>
      <c r="E79" s="38">
        <v>0</v>
      </c>
      <c r="F79" s="38">
        <v>0</v>
      </c>
      <c r="G79" s="38">
        <v>0</v>
      </c>
      <c r="H79" s="38">
        <v>129628.92</v>
      </c>
      <c r="I79" s="35">
        <f t="shared" si="2"/>
        <v>0</v>
      </c>
      <c r="J79" s="38">
        <v>129628.92</v>
      </c>
    </row>
    <row r="80" spans="1:10" ht="13.8" x14ac:dyDescent="0.2">
      <c r="A80" s="37" t="s">
        <v>66</v>
      </c>
      <c r="B80" s="16" t="s">
        <v>66</v>
      </c>
      <c r="C80" s="104" t="s">
        <v>243</v>
      </c>
      <c r="D80" s="16" t="s">
        <v>382</v>
      </c>
      <c r="E80" s="38">
        <v>0</v>
      </c>
      <c r="F80" s="38">
        <v>0</v>
      </c>
      <c r="G80" s="38">
        <v>0</v>
      </c>
      <c r="H80" s="38">
        <v>12202</v>
      </c>
      <c r="I80" s="35">
        <f t="shared" si="2"/>
        <v>0</v>
      </c>
      <c r="J80" s="38">
        <v>12202</v>
      </c>
    </row>
    <row r="81" spans="1:10" ht="13.8" x14ac:dyDescent="0.2">
      <c r="A81" s="37" t="s">
        <v>66</v>
      </c>
      <c r="B81" s="16" t="s">
        <v>66</v>
      </c>
      <c r="C81" s="104" t="s">
        <v>383</v>
      </c>
      <c r="D81" s="16" t="s">
        <v>384</v>
      </c>
      <c r="E81" s="38">
        <v>0</v>
      </c>
      <c r="F81" s="38">
        <v>0</v>
      </c>
      <c r="G81" s="38">
        <v>0</v>
      </c>
      <c r="H81" s="38">
        <v>229312.09</v>
      </c>
      <c r="I81" s="35">
        <f t="shared" si="2"/>
        <v>0</v>
      </c>
      <c r="J81" s="38">
        <v>229312.09</v>
      </c>
    </row>
    <row r="82" spans="1:10" ht="13.8" x14ac:dyDescent="0.2">
      <c r="A82" s="37" t="s">
        <v>66</v>
      </c>
      <c r="B82" s="16" t="s">
        <v>66</v>
      </c>
      <c r="C82" s="105" t="s">
        <v>121</v>
      </c>
      <c r="D82" s="27" t="s">
        <v>66</v>
      </c>
      <c r="E82" s="28">
        <v>0</v>
      </c>
      <c r="F82" s="28">
        <v>0</v>
      </c>
      <c r="G82" s="28">
        <v>0</v>
      </c>
      <c r="H82" s="28">
        <v>371143.01</v>
      </c>
      <c r="I82" s="29">
        <f t="shared" si="2"/>
        <v>0</v>
      </c>
      <c r="J82" s="28">
        <v>371143.01</v>
      </c>
    </row>
    <row r="83" spans="1:10" ht="13.8" x14ac:dyDescent="0.2">
      <c r="A83" s="37" t="s">
        <v>11</v>
      </c>
      <c r="B83" s="16" t="s">
        <v>12</v>
      </c>
      <c r="C83" s="104" t="s">
        <v>385</v>
      </c>
      <c r="D83" s="16" t="s">
        <v>386</v>
      </c>
      <c r="E83" s="38">
        <v>3413076.53</v>
      </c>
      <c r="F83" s="38">
        <v>186528</v>
      </c>
      <c r="G83" s="38">
        <v>3599604.53</v>
      </c>
      <c r="H83" s="38">
        <v>4834641.95</v>
      </c>
      <c r="I83" s="35">
        <f t="shared" si="2"/>
        <v>134.31036408880172</v>
      </c>
      <c r="J83" s="38">
        <v>4834641.95</v>
      </c>
    </row>
    <row r="84" spans="1:10" ht="13.8" x14ac:dyDescent="0.2">
      <c r="A84" s="37" t="s">
        <v>66</v>
      </c>
      <c r="B84" s="16" t="s">
        <v>66</v>
      </c>
      <c r="C84" s="104" t="s">
        <v>387</v>
      </c>
      <c r="D84" s="16" t="s">
        <v>388</v>
      </c>
      <c r="E84" s="38">
        <v>13300000</v>
      </c>
      <c r="F84" s="38">
        <v>7410000</v>
      </c>
      <c r="G84" s="38">
        <v>20710000</v>
      </c>
      <c r="H84" s="38">
        <v>19153359.98</v>
      </c>
      <c r="I84" s="35">
        <f t="shared" si="2"/>
        <v>92.483630999517146</v>
      </c>
      <c r="J84" s="38">
        <v>19153227.449999999</v>
      </c>
    </row>
    <row r="85" spans="1:10" ht="13.8" x14ac:dyDescent="0.2">
      <c r="A85" s="37" t="s">
        <v>66</v>
      </c>
      <c r="B85" s="16" t="s">
        <v>66</v>
      </c>
      <c r="C85" s="104" t="s">
        <v>246</v>
      </c>
      <c r="D85" s="16" t="s">
        <v>389</v>
      </c>
      <c r="E85" s="38">
        <v>9091005.1099999994</v>
      </c>
      <c r="F85" s="38">
        <v>4961153.22</v>
      </c>
      <c r="G85" s="38">
        <v>14052158.33</v>
      </c>
      <c r="H85" s="38">
        <v>21694211.969999999</v>
      </c>
      <c r="I85" s="35">
        <f t="shared" si="2"/>
        <v>154.38348658287569</v>
      </c>
      <c r="J85" s="38">
        <v>21694211.969999999</v>
      </c>
    </row>
    <row r="86" spans="1:10" ht="13.8" x14ac:dyDescent="0.2">
      <c r="A86" s="37" t="s">
        <v>66</v>
      </c>
      <c r="B86" s="16" t="s">
        <v>66</v>
      </c>
      <c r="C86" s="104" t="s">
        <v>390</v>
      </c>
      <c r="D86" s="16" t="s">
        <v>391</v>
      </c>
      <c r="E86" s="38">
        <v>233462.75</v>
      </c>
      <c r="F86" s="38">
        <v>0</v>
      </c>
      <c r="G86" s="38">
        <v>233462.75</v>
      </c>
      <c r="H86" s="38">
        <v>0</v>
      </c>
      <c r="I86" s="35">
        <f t="shared" si="2"/>
        <v>0</v>
      </c>
      <c r="J86" s="38">
        <v>0</v>
      </c>
    </row>
    <row r="87" spans="1:10" s="88" customFormat="1" ht="13.8" x14ac:dyDescent="0.2">
      <c r="A87" s="37" t="s">
        <v>66</v>
      </c>
      <c r="B87" s="16" t="s">
        <v>66</v>
      </c>
      <c r="C87" s="104" t="s">
        <v>392</v>
      </c>
      <c r="D87" s="16" t="s">
        <v>393</v>
      </c>
      <c r="E87" s="38">
        <v>2200000</v>
      </c>
      <c r="F87" s="38">
        <v>0</v>
      </c>
      <c r="G87" s="38">
        <v>2200000</v>
      </c>
      <c r="H87" s="38">
        <v>1937135.2</v>
      </c>
      <c r="I87" s="35">
        <f t="shared" ref="I87:I94" si="3">IF(G87=0,0,H87*100/G87)</f>
        <v>88.051599999999993</v>
      </c>
      <c r="J87" s="38">
        <v>1844192.58</v>
      </c>
    </row>
    <row r="88" spans="1:10" s="88" customFormat="1" ht="13.8" x14ac:dyDescent="0.2">
      <c r="A88" s="37" t="s">
        <v>66</v>
      </c>
      <c r="B88" s="16" t="s">
        <v>66</v>
      </c>
      <c r="C88" s="104" t="s">
        <v>394</v>
      </c>
      <c r="D88" s="16" t="s">
        <v>395</v>
      </c>
      <c r="E88" s="38">
        <v>500000</v>
      </c>
      <c r="F88" s="38">
        <v>0</v>
      </c>
      <c r="G88" s="38">
        <v>500000</v>
      </c>
      <c r="H88" s="38">
        <v>380500.93</v>
      </c>
      <c r="I88" s="35">
        <f t="shared" si="3"/>
        <v>76.100185999999994</v>
      </c>
      <c r="J88" s="38">
        <v>380500.93</v>
      </c>
    </row>
    <row r="89" spans="1:10" s="88" customFormat="1" ht="13.8" x14ac:dyDescent="0.2">
      <c r="A89" s="37" t="s">
        <v>66</v>
      </c>
      <c r="B89" s="16" t="s">
        <v>66</v>
      </c>
      <c r="C89" s="104" t="s">
        <v>396</v>
      </c>
      <c r="D89" s="16" t="s">
        <v>397</v>
      </c>
      <c r="E89" s="38">
        <v>179640420.06999999</v>
      </c>
      <c r="F89" s="38">
        <v>63177765.600000001</v>
      </c>
      <c r="G89" s="38">
        <v>242818185.66999999</v>
      </c>
      <c r="H89" s="38">
        <v>248176598.69</v>
      </c>
      <c r="I89" s="35">
        <f t="shared" si="3"/>
        <v>102.20675935174079</v>
      </c>
      <c r="J89" s="38">
        <v>247833093.06999999</v>
      </c>
    </row>
    <row r="90" spans="1:10" s="88" customFormat="1" ht="13.8" x14ac:dyDescent="0.2">
      <c r="A90" s="37" t="s">
        <v>66</v>
      </c>
      <c r="B90" s="16" t="s">
        <v>66</v>
      </c>
      <c r="C90" s="104" t="s">
        <v>398</v>
      </c>
      <c r="D90" s="16" t="s">
        <v>332</v>
      </c>
      <c r="E90" s="38">
        <v>186000</v>
      </c>
      <c r="F90" s="38">
        <v>0</v>
      </c>
      <c r="G90" s="38">
        <v>186000</v>
      </c>
      <c r="H90" s="38">
        <v>186000</v>
      </c>
      <c r="I90" s="35">
        <f t="shared" si="3"/>
        <v>100</v>
      </c>
      <c r="J90" s="38">
        <v>160091.57</v>
      </c>
    </row>
    <row r="91" spans="1:10" s="88" customFormat="1" ht="13.8" x14ac:dyDescent="0.2">
      <c r="A91" s="37" t="s">
        <v>66</v>
      </c>
      <c r="B91" s="16" t="s">
        <v>66</v>
      </c>
      <c r="C91" s="104" t="s">
        <v>399</v>
      </c>
      <c r="D91" s="16" t="s">
        <v>334</v>
      </c>
      <c r="E91" s="38">
        <v>0</v>
      </c>
      <c r="F91" s="38">
        <v>160890.57</v>
      </c>
      <c r="G91" s="38">
        <v>160890.57</v>
      </c>
      <c r="H91" s="38">
        <v>246514.41</v>
      </c>
      <c r="I91" s="35">
        <f t="shared" si="3"/>
        <v>153.21868149264435</v>
      </c>
      <c r="J91" s="38">
        <v>246514.41</v>
      </c>
    </row>
    <row r="92" spans="1:10" s="88" customFormat="1" ht="13.8" x14ac:dyDescent="0.2">
      <c r="A92" s="37" t="s">
        <v>66</v>
      </c>
      <c r="B92" s="16" t="s">
        <v>66</v>
      </c>
      <c r="C92" s="104" t="s">
        <v>400</v>
      </c>
      <c r="D92" s="16" t="s">
        <v>336</v>
      </c>
      <c r="E92" s="38">
        <v>720000</v>
      </c>
      <c r="F92" s="38">
        <v>500000</v>
      </c>
      <c r="G92" s="38">
        <v>1220000</v>
      </c>
      <c r="H92" s="38">
        <v>413569.56</v>
      </c>
      <c r="I92" s="35">
        <f t="shared" si="3"/>
        <v>33.899144262295081</v>
      </c>
      <c r="J92" s="38">
        <v>0</v>
      </c>
    </row>
    <row r="93" spans="1:10" s="88" customFormat="1" ht="13.8" x14ac:dyDescent="0.2">
      <c r="A93" s="37" t="s">
        <v>66</v>
      </c>
      <c r="B93" s="16" t="s">
        <v>66</v>
      </c>
      <c r="C93" s="104" t="s">
        <v>401</v>
      </c>
      <c r="D93" s="16" t="s">
        <v>402</v>
      </c>
      <c r="E93" s="38">
        <v>6234768.1900000004</v>
      </c>
      <c r="F93" s="38">
        <v>29000</v>
      </c>
      <c r="G93" s="38">
        <v>6263768.1900000004</v>
      </c>
      <c r="H93" s="38">
        <v>3833776.48</v>
      </c>
      <c r="I93" s="35">
        <f t="shared" si="3"/>
        <v>61.205593242108783</v>
      </c>
      <c r="J93" s="38">
        <v>3833776.48</v>
      </c>
    </row>
    <row r="94" spans="1:10" s="88" customFormat="1" ht="13.8" x14ac:dyDescent="0.2">
      <c r="A94" s="37" t="s">
        <v>66</v>
      </c>
      <c r="B94" s="16" t="s">
        <v>66</v>
      </c>
      <c r="C94" s="104" t="s">
        <v>249</v>
      </c>
      <c r="D94" s="16" t="s">
        <v>403</v>
      </c>
      <c r="E94" s="38">
        <v>5651149.04</v>
      </c>
      <c r="F94" s="38">
        <v>13411655</v>
      </c>
      <c r="G94" s="38">
        <v>19062804.039999999</v>
      </c>
      <c r="H94" s="38">
        <v>18871935.02</v>
      </c>
      <c r="I94" s="35">
        <f t="shared" si="3"/>
        <v>98.998735864883812</v>
      </c>
      <c r="J94" s="38">
        <v>18871935.02</v>
      </c>
    </row>
    <row r="95" spans="1:10" s="88" customFormat="1" ht="13.8" x14ac:dyDescent="0.2">
      <c r="A95" s="37" t="s">
        <v>66</v>
      </c>
      <c r="B95" s="16" t="s">
        <v>66</v>
      </c>
      <c r="C95" s="104" t="s">
        <v>250</v>
      </c>
      <c r="D95" s="16" t="s">
        <v>346</v>
      </c>
      <c r="E95" s="38">
        <v>596904.30000000005</v>
      </c>
      <c r="F95" s="38">
        <v>224911.21</v>
      </c>
      <c r="G95" s="38">
        <v>821815.51</v>
      </c>
      <c r="H95" s="38">
        <v>736477.77</v>
      </c>
      <c r="I95" s="35">
        <f t="shared" ref="I95:I112" si="4">IF(G95=0,0,H95*100/G95)</f>
        <v>89.615949204949899</v>
      </c>
      <c r="J95" s="38">
        <v>361441.97</v>
      </c>
    </row>
    <row r="96" spans="1:10" s="88" customFormat="1" ht="13.8" x14ac:dyDescent="0.2">
      <c r="A96" s="37" t="s">
        <v>66</v>
      </c>
      <c r="B96" s="16" t="s">
        <v>66</v>
      </c>
      <c r="C96" s="104" t="s">
        <v>251</v>
      </c>
      <c r="D96" s="16" t="s">
        <v>404</v>
      </c>
      <c r="E96" s="38">
        <v>155000</v>
      </c>
      <c r="F96" s="38">
        <v>800000</v>
      </c>
      <c r="G96" s="38">
        <v>955000</v>
      </c>
      <c r="H96" s="38">
        <v>808750</v>
      </c>
      <c r="I96" s="35">
        <f t="shared" si="4"/>
        <v>84.685863874345543</v>
      </c>
      <c r="J96" s="38">
        <v>408750</v>
      </c>
    </row>
    <row r="97" spans="1:10" s="88" customFormat="1" ht="13.8" x14ac:dyDescent="0.2">
      <c r="A97" s="37" t="s">
        <v>66</v>
      </c>
      <c r="B97" s="16" t="s">
        <v>66</v>
      </c>
      <c r="C97" s="104" t="s">
        <v>252</v>
      </c>
      <c r="D97" s="16" t="s">
        <v>405</v>
      </c>
      <c r="E97" s="38">
        <v>133137.25</v>
      </c>
      <c r="F97" s="38">
        <v>0</v>
      </c>
      <c r="G97" s="38">
        <v>133137.25</v>
      </c>
      <c r="H97" s="38">
        <v>0</v>
      </c>
      <c r="I97" s="35">
        <f t="shared" si="4"/>
        <v>0</v>
      </c>
      <c r="J97" s="38">
        <v>0</v>
      </c>
    </row>
    <row r="98" spans="1:10" s="88" customFormat="1" ht="13.8" x14ac:dyDescent="0.2">
      <c r="A98" s="37" t="s">
        <v>66</v>
      </c>
      <c r="B98" s="16" t="s">
        <v>66</v>
      </c>
      <c r="C98" s="104" t="s">
        <v>253</v>
      </c>
      <c r="D98" s="16" t="s">
        <v>406</v>
      </c>
      <c r="E98" s="38">
        <v>0</v>
      </c>
      <c r="F98" s="38">
        <v>0</v>
      </c>
      <c r="G98" s="38">
        <v>0</v>
      </c>
      <c r="H98" s="38">
        <v>137186.75</v>
      </c>
      <c r="I98" s="35">
        <f t="shared" si="4"/>
        <v>0</v>
      </c>
      <c r="J98" s="38">
        <v>137186.75</v>
      </c>
    </row>
    <row r="99" spans="1:10" s="88" customFormat="1" ht="13.8" x14ac:dyDescent="0.2">
      <c r="A99" s="37" t="s">
        <v>66</v>
      </c>
      <c r="B99" s="16" t="s">
        <v>66</v>
      </c>
      <c r="C99" s="104" t="s">
        <v>407</v>
      </c>
      <c r="D99" s="16" t="s">
        <v>350</v>
      </c>
      <c r="E99" s="38">
        <v>67003476.909999996</v>
      </c>
      <c r="F99" s="38">
        <v>11547485.439999999</v>
      </c>
      <c r="G99" s="38">
        <v>78550962.349999994</v>
      </c>
      <c r="H99" s="38">
        <v>125243358.06</v>
      </c>
      <c r="I99" s="35">
        <f t="shared" si="4"/>
        <v>159.44216889661061</v>
      </c>
      <c r="J99" s="38">
        <v>125243358.06</v>
      </c>
    </row>
    <row r="100" spans="1:10" s="88" customFormat="1" ht="13.8" x14ac:dyDescent="0.2">
      <c r="A100" s="37" t="s">
        <v>66</v>
      </c>
      <c r="B100" s="16" t="s">
        <v>66</v>
      </c>
      <c r="C100" s="104" t="s">
        <v>408</v>
      </c>
      <c r="D100" s="16" t="s">
        <v>352</v>
      </c>
      <c r="E100" s="38">
        <v>0</v>
      </c>
      <c r="F100" s="38">
        <v>0</v>
      </c>
      <c r="G100" s="38">
        <v>0</v>
      </c>
      <c r="H100" s="38">
        <v>8034104.6799999997</v>
      </c>
      <c r="I100" s="35">
        <f t="shared" si="4"/>
        <v>0</v>
      </c>
      <c r="J100" s="38">
        <v>8034104.6799999997</v>
      </c>
    </row>
    <row r="101" spans="1:10" s="88" customFormat="1" ht="13.8" x14ac:dyDescent="0.2">
      <c r="A101" s="37" t="s">
        <v>66</v>
      </c>
      <c r="B101" s="16" t="s">
        <v>66</v>
      </c>
      <c r="C101" s="104" t="s">
        <v>409</v>
      </c>
      <c r="D101" s="16" t="s">
        <v>356</v>
      </c>
      <c r="E101" s="38">
        <v>26210990.640000001</v>
      </c>
      <c r="F101" s="38">
        <v>-1600000</v>
      </c>
      <c r="G101" s="38">
        <v>24610990.640000001</v>
      </c>
      <c r="H101" s="38">
        <v>20495001.5</v>
      </c>
      <c r="I101" s="35">
        <f t="shared" si="4"/>
        <v>83.275808762812161</v>
      </c>
      <c r="J101" s="38">
        <v>20495001.5</v>
      </c>
    </row>
    <row r="102" spans="1:10" s="88" customFormat="1" ht="13.8" x14ac:dyDescent="0.2">
      <c r="A102" s="37" t="s">
        <v>66</v>
      </c>
      <c r="B102" s="16" t="s">
        <v>66</v>
      </c>
      <c r="C102" s="104" t="s">
        <v>410</v>
      </c>
      <c r="D102" s="16" t="s">
        <v>358</v>
      </c>
      <c r="E102" s="38">
        <v>88593593.650000006</v>
      </c>
      <c r="F102" s="38">
        <v>0</v>
      </c>
      <c r="G102" s="38">
        <v>88593593.650000006</v>
      </c>
      <c r="H102" s="38">
        <v>66679858.049999997</v>
      </c>
      <c r="I102" s="35">
        <f t="shared" si="4"/>
        <v>75.264875599726835</v>
      </c>
      <c r="J102" s="38">
        <v>66679858.049999997</v>
      </c>
    </row>
    <row r="103" spans="1:10" s="88" customFormat="1" ht="13.8" x14ac:dyDescent="0.2">
      <c r="A103" s="37" t="s">
        <v>66</v>
      </c>
      <c r="B103" s="16" t="s">
        <v>66</v>
      </c>
      <c r="C103" s="104" t="s">
        <v>411</v>
      </c>
      <c r="D103" s="16" t="s">
        <v>360</v>
      </c>
      <c r="E103" s="38">
        <v>512679.69</v>
      </c>
      <c r="F103" s="38">
        <v>54714</v>
      </c>
      <c r="G103" s="38">
        <v>567393.68999999994</v>
      </c>
      <c r="H103" s="38">
        <v>459032.45</v>
      </c>
      <c r="I103" s="35">
        <f t="shared" si="4"/>
        <v>80.90193072115413</v>
      </c>
      <c r="J103" s="38">
        <v>354390.33</v>
      </c>
    </row>
    <row r="104" spans="1:10" s="88" customFormat="1" ht="13.8" x14ac:dyDescent="0.2">
      <c r="A104" s="37" t="s">
        <v>66</v>
      </c>
      <c r="B104" s="16" t="s">
        <v>66</v>
      </c>
      <c r="C104" s="105" t="s">
        <v>121</v>
      </c>
      <c r="D104" s="27" t="s">
        <v>66</v>
      </c>
      <c r="E104" s="28">
        <v>404375664.13</v>
      </c>
      <c r="F104" s="28">
        <v>100864103.04000001</v>
      </c>
      <c r="G104" s="28">
        <v>505239767.17000002</v>
      </c>
      <c r="H104" s="28">
        <v>542322013.45000005</v>
      </c>
      <c r="I104" s="29">
        <f t="shared" si="4"/>
        <v>107.3395343537008</v>
      </c>
      <c r="J104" s="28">
        <v>540566276.76999998</v>
      </c>
    </row>
    <row r="105" spans="1:10" s="88" customFormat="1" ht="13.8" x14ac:dyDescent="0.2">
      <c r="A105" s="37" t="s">
        <v>19</v>
      </c>
      <c r="B105" s="16" t="s">
        <v>20</v>
      </c>
      <c r="C105" s="104" t="s">
        <v>412</v>
      </c>
      <c r="D105" s="16" t="s">
        <v>413</v>
      </c>
      <c r="E105" s="38">
        <v>143097.21</v>
      </c>
      <c r="F105" s="38">
        <v>0</v>
      </c>
      <c r="G105" s="38">
        <v>143097.21</v>
      </c>
      <c r="H105" s="38">
        <v>273097.21000000002</v>
      </c>
      <c r="I105" s="35">
        <f t="shared" si="4"/>
        <v>190.84733378100108</v>
      </c>
      <c r="J105" s="38">
        <v>120656.24</v>
      </c>
    </row>
    <row r="106" spans="1:10" s="88" customFormat="1" ht="13.8" x14ac:dyDescent="0.2">
      <c r="A106" s="37" t="s">
        <v>66</v>
      </c>
      <c r="B106" s="16" t="s">
        <v>66</v>
      </c>
      <c r="C106" s="104" t="s">
        <v>414</v>
      </c>
      <c r="D106" s="16" t="s">
        <v>415</v>
      </c>
      <c r="E106" s="38">
        <v>13695511</v>
      </c>
      <c r="F106" s="38">
        <v>0</v>
      </c>
      <c r="G106" s="38">
        <v>13695511</v>
      </c>
      <c r="H106" s="38">
        <v>13927904.279999999</v>
      </c>
      <c r="I106" s="35">
        <f t="shared" si="4"/>
        <v>101.69685731331967</v>
      </c>
      <c r="J106" s="38">
        <v>13822184.810000001</v>
      </c>
    </row>
    <row r="107" spans="1:10" s="88" customFormat="1" ht="13.8" x14ac:dyDescent="0.2">
      <c r="A107" s="37" t="s">
        <v>66</v>
      </c>
      <c r="B107" s="16" t="s">
        <v>66</v>
      </c>
      <c r="C107" s="104" t="s">
        <v>416</v>
      </c>
      <c r="D107" s="16" t="s">
        <v>417</v>
      </c>
      <c r="E107" s="38">
        <v>0</v>
      </c>
      <c r="F107" s="38">
        <v>370980141.44</v>
      </c>
      <c r="G107" s="38">
        <v>370980141.44</v>
      </c>
      <c r="H107" s="38">
        <v>0</v>
      </c>
      <c r="I107" s="35">
        <f t="shared" si="4"/>
        <v>0</v>
      </c>
      <c r="J107" s="38">
        <v>0</v>
      </c>
    </row>
    <row r="108" spans="1:10" s="88" customFormat="1" ht="13.8" x14ac:dyDescent="0.2">
      <c r="A108" s="37" t="s">
        <v>66</v>
      </c>
      <c r="B108" s="16" t="s">
        <v>66</v>
      </c>
      <c r="C108" s="105" t="s">
        <v>121</v>
      </c>
      <c r="D108" s="27" t="s">
        <v>66</v>
      </c>
      <c r="E108" s="28">
        <v>13838608.210000001</v>
      </c>
      <c r="F108" s="28">
        <v>370980141.44</v>
      </c>
      <c r="G108" s="28">
        <v>384818749.64999998</v>
      </c>
      <c r="H108" s="28">
        <v>14201001.49</v>
      </c>
      <c r="I108" s="29">
        <f t="shared" si="4"/>
        <v>3.6903091398005121</v>
      </c>
      <c r="J108" s="28">
        <v>13942841.050000001</v>
      </c>
    </row>
    <row r="109" spans="1:10" s="88" customFormat="1" ht="13.8" x14ac:dyDescent="0.2">
      <c r="A109" s="37" t="s">
        <v>21</v>
      </c>
      <c r="B109" s="16" t="s">
        <v>22</v>
      </c>
      <c r="C109" s="104" t="s">
        <v>258</v>
      </c>
      <c r="D109" s="16" t="s">
        <v>418</v>
      </c>
      <c r="E109" s="38">
        <v>1653415366.3599999</v>
      </c>
      <c r="F109" s="38">
        <v>37500000</v>
      </c>
      <c r="G109" s="38">
        <v>1690915366.3599999</v>
      </c>
      <c r="H109" s="38">
        <v>1093695405.0599999</v>
      </c>
      <c r="I109" s="35">
        <f t="shared" si="4"/>
        <v>64.680671003326239</v>
      </c>
      <c r="J109" s="38">
        <v>1093695405.0599999</v>
      </c>
    </row>
    <row r="110" spans="1:10" s="88" customFormat="1" ht="13.8" x14ac:dyDescent="0.2">
      <c r="A110" s="37" t="s">
        <v>66</v>
      </c>
      <c r="B110" s="16" t="s">
        <v>66</v>
      </c>
      <c r="C110" s="104" t="s">
        <v>419</v>
      </c>
      <c r="D110" s="16" t="s">
        <v>420</v>
      </c>
      <c r="E110" s="38">
        <v>152883210.69</v>
      </c>
      <c r="F110" s="38">
        <v>0</v>
      </c>
      <c r="G110" s="38">
        <v>152883210.69</v>
      </c>
      <c r="H110" s="38">
        <v>0</v>
      </c>
      <c r="I110" s="35">
        <f t="shared" si="4"/>
        <v>0</v>
      </c>
      <c r="J110" s="38">
        <v>0</v>
      </c>
    </row>
    <row r="111" spans="1:10" s="88" customFormat="1" ht="13.8" x14ac:dyDescent="0.2">
      <c r="A111" s="37" t="s">
        <v>66</v>
      </c>
      <c r="B111" s="16" t="s">
        <v>66</v>
      </c>
      <c r="C111" s="105" t="s">
        <v>121</v>
      </c>
      <c r="D111" s="27" t="s">
        <v>66</v>
      </c>
      <c r="E111" s="28">
        <v>1806298577.05</v>
      </c>
      <c r="F111" s="28">
        <v>37500000</v>
      </c>
      <c r="G111" s="28">
        <v>1843798577.05</v>
      </c>
      <c r="H111" s="28">
        <v>1093695405.0599999</v>
      </c>
      <c r="I111" s="29">
        <f t="shared" si="4"/>
        <v>59.317509985817786</v>
      </c>
      <c r="J111" s="28">
        <v>1093695405.0599999</v>
      </c>
    </row>
    <row r="112" spans="1:10" s="88" customFormat="1" ht="13.8" x14ac:dyDescent="0.2">
      <c r="A112" s="129" t="s">
        <v>264</v>
      </c>
      <c r="B112" s="130" t="s">
        <v>66</v>
      </c>
      <c r="C112" s="109" t="s">
        <v>66</v>
      </c>
      <c r="D112" s="70" t="s">
        <v>66</v>
      </c>
      <c r="E112" s="66">
        <v>7443845671.8199997</v>
      </c>
      <c r="F112" s="66">
        <v>773389842.30999994</v>
      </c>
      <c r="G112" s="66">
        <v>8217235514.1300001</v>
      </c>
      <c r="H112" s="66">
        <v>7136599975.3099995</v>
      </c>
      <c r="I112" s="71">
        <f t="shared" si="4"/>
        <v>86.849159465348336</v>
      </c>
      <c r="J112" s="66">
        <v>6967717951.8199997</v>
      </c>
    </row>
    <row r="113" spans="1:10" ht="13.8" x14ac:dyDescent="0.3">
      <c r="A113" s="128" t="s">
        <v>62</v>
      </c>
      <c r="B113" s="128"/>
      <c r="C113" s="128"/>
      <c r="D113" s="128"/>
      <c r="E113" s="128"/>
      <c r="F113" s="128"/>
      <c r="G113" s="128"/>
      <c r="H113" s="128"/>
      <c r="I113" s="128"/>
      <c r="J113" s="128"/>
    </row>
  </sheetData>
  <mergeCells count="6">
    <mergeCell ref="A113:J113"/>
    <mergeCell ref="A5:B6"/>
    <mergeCell ref="C5:D6"/>
    <mergeCell ref="A1:J1"/>
    <mergeCell ref="A2:J2"/>
    <mergeCell ref="A112:B112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J113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5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1" t="s">
        <v>2342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76" customFormat="1" ht="18.75" customHeight="1" x14ac:dyDescent="0.35">
      <c r="A2" s="111" t="s">
        <v>56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63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4" t="s">
        <v>45</v>
      </c>
      <c r="B5" s="115"/>
      <c r="C5" s="114" t="s">
        <v>53</v>
      </c>
      <c r="D5" s="115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421</v>
      </c>
      <c r="B7" s="16" t="s">
        <v>422</v>
      </c>
      <c r="C7" s="79" t="s">
        <v>3</v>
      </c>
      <c r="D7" s="80" t="s">
        <v>4</v>
      </c>
      <c r="E7" s="38">
        <v>15695825.220000001</v>
      </c>
      <c r="F7" s="38">
        <v>549353.94999999995</v>
      </c>
      <c r="G7" s="38">
        <v>16245179.17</v>
      </c>
      <c r="H7" s="38">
        <v>16009741.76</v>
      </c>
      <c r="I7" s="38">
        <v>16009741.76</v>
      </c>
      <c r="J7" s="38">
        <v>16009741.76</v>
      </c>
      <c r="K7" s="35">
        <v>98.550724448550397</v>
      </c>
      <c r="L7" s="38">
        <v>9268808.5199999996</v>
      </c>
    </row>
    <row r="8" spans="1:12" ht="13.8" x14ac:dyDescent="0.2">
      <c r="A8" s="37" t="s">
        <v>66</v>
      </c>
      <c r="B8" s="16" t="s">
        <v>66</v>
      </c>
      <c r="C8" s="79" t="s">
        <v>5</v>
      </c>
      <c r="D8" s="80" t="s">
        <v>6</v>
      </c>
      <c r="E8" s="38">
        <v>6524783.9800000004</v>
      </c>
      <c r="F8" s="38">
        <v>0</v>
      </c>
      <c r="G8" s="38">
        <v>6524783.9800000004</v>
      </c>
      <c r="H8" s="38">
        <v>6524783.9800000004</v>
      </c>
      <c r="I8" s="38">
        <v>6524783.9800000004</v>
      </c>
      <c r="J8" s="38">
        <v>6524783.9800000004</v>
      </c>
      <c r="K8" s="35">
        <v>100</v>
      </c>
      <c r="L8" s="38">
        <v>4588712.96</v>
      </c>
    </row>
    <row r="9" spans="1:12" ht="13.8" x14ac:dyDescent="0.2">
      <c r="A9" s="37" t="s">
        <v>66</v>
      </c>
      <c r="B9" s="16" t="s">
        <v>66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1200</v>
      </c>
      <c r="K9" s="35">
        <v>100</v>
      </c>
      <c r="L9" s="38">
        <v>900</v>
      </c>
    </row>
    <row r="10" spans="1:12" ht="13.8" x14ac:dyDescent="0.2">
      <c r="A10" s="37" t="s">
        <v>66</v>
      </c>
      <c r="B10" s="16" t="s">
        <v>66</v>
      </c>
      <c r="C10" s="79" t="s">
        <v>7</v>
      </c>
      <c r="D10" s="80" t="s">
        <v>8</v>
      </c>
      <c r="E10" s="38">
        <v>4259825.96</v>
      </c>
      <c r="F10" s="38">
        <v>0</v>
      </c>
      <c r="G10" s="38">
        <v>4259825.96</v>
      </c>
      <c r="H10" s="38">
        <v>4259825.96</v>
      </c>
      <c r="I10" s="38">
        <v>4259825.96</v>
      </c>
      <c r="J10" s="38">
        <v>4259825.96</v>
      </c>
      <c r="K10" s="35">
        <v>100</v>
      </c>
      <c r="L10" s="38">
        <v>3190185.47</v>
      </c>
    </row>
    <row r="11" spans="1:12" ht="13.8" x14ac:dyDescent="0.2">
      <c r="A11" s="37" t="s">
        <v>66</v>
      </c>
      <c r="B11" s="16" t="s">
        <v>66</v>
      </c>
      <c r="C11" s="79" t="s">
        <v>9</v>
      </c>
      <c r="D11" s="80" t="s">
        <v>10</v>
      </c>
      <c r="E11" s="38">
        <v>532500</v>
      </c>
      <c r="F11" s="38">
        <v>0</v>
      </c>
      <c r="G11" s="38">
        <v>532500</v>
      </c>
      <c r="H11" s="38">
        <v>532500</v>
      </c>
      <c r="I11" s="38">
        <v>532500</v>
      </c>
      <c r="J11" s="38">
        <v>532500</v>
      </c>
      <c r="K11" s="35">
        <v>100</v>
      </c>
      <c r="L11" s="38">
        <v>361675</v>
      </c>
    </row>
    <row r="12" spans="1:12" ht="13.8" x14ac:dyDescent="0.2">
      <c r="A12" s="37" t="s">
        <v>66</v>
      </c>
      <c r="B12" s="16" t="s">
        <v>66</v>
      </c>
      <c r="C12" s="81" t="s">
        <v>121</v>
      </c>
      <c r="D12" s="82" t="s">
        <v>66</v>
      </c>
      <c r="E12" s="28">
        <v>27014135.16</v>
      </c>
      <c r="F12" s="28">
        <v>549353.94999999995</v>
      </c>
      <c r="G12" s="28">
        <v>27563489.109999999</v>
      </c>
      <c r="H12" s="28">
        <v>27328051.699999999</v>
      </c>
      <c r="I12" s="28">
        <v>27328051.699999999</v>
      </c>
      <c r="J12" s="28">
        <v>27328051.699999999</v>
      </c>
      <c r="K12" s="29">
        <v>99.145835967789097</v>
      </c>
      <c r="L12" s="28">
        <v>17410281.949999999</v>
      </c>
    </row>
    <row r="13" spans="1:12" ht="13.8" x14ac:dyDescent="0.2">
      <c r="A13" s="37" t="s">
        <v>423</v>
      </c>
      <c r="B13" s="16" t="s">
        <v>424</v>
      </c>
      <c r="C13" s="79" t="s">
        <v>3</v>
      </c>
      <c r="D13" s="80" t="s">
        <v>4</v>
      </c>
      <c r="E13" s="38">
        <v>1672353.55</v>
      </c>
      <c r="F13" s="38">
        <v>0</v>
      </c>
      <c r="G13" s="38">
        <v>1672353.55</v>
      </c>
      <c r="H13" s="38">
        <v>1548426.61</v>
      </c>
      <c r="I13" s="38">
        <v>1548426.61</v>
      </c>
      <c r="J13" s="38">
        <v>1548426.61</v>
      </c>
      <c r="K13" s="35">
        <v>92.589668614032007</v>
      </c>
      <c r="L13" s="38">
        <v>1508616.67</v>
      </c>
    </row>
    <row r="14" spans="1:12" ht="13.8" x14ac:dyDescent="0.2">
      <c r="A14" s="37" t="s">
        <v>66</v>
      </c>
      <c r="B14" s="16" t="s">
        <v>66</v>
      </c>
      <c r="C14" s="79" t="s">
        <v>5</v>
      </c>
      <c r="D14" s="80" t="s">
        <v>6</v>
      </c>
      <c r="E14" s="38">
        <v>715431</v>
      </c>
      <c r="F14" s="38">
        <v>-329617.58</v>
      </c>
      <c r="G14" s="38">
        <v>385813.42</v>
      </c>
      <c r="H14" s="38">
        <v>362531.87</v>
      </c>
      <c r="I14" s="38">
        <v>362474.45</v>
      </c>
      <c r="J14" s="38">
        <v>355898.58</v>
      </c>
      <c r="K14" s="35">
        <v>92.246293558166002</v>
      </c>
      <c r="L14" s="38">
        <v>331925.58</v>
      </c>
    </row>
    <row r="15" spans="1:12" ht="13.8" x14ac:dyDescent="0.2">
      <c r="A15" s="37" t="s">
        <v>66</v>
      </c>
      <c r="B15" s="16" t="s">
        <v>66</v>
      </c>
      <c r="C15" s="79" t="s">
        <v>7</v>
      </c>
      <c r="D15" s="80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91270</v>
      </c>
      <c r="K15" s="35">
        <v>100</v>
      </c>
      <c r="L15" s="38">
        <v>44663.35</v>
      </c>
    </row>
    <row r="16" spans="1:12" ht="13.8" x14ac:dyDescent="0.2">
      <c r="A16" s="37" t="s">
        <v>66</v>
      </c>
      <c r="B16" s="16" t="s">
        <v>66</v>
      </c>
      <c r="C16" s="79" t="s">
        <v>9</v>
      </c>
      <c r="D16" s="80" t="s">
        <v>10</v>
      </c>
      <c r="E16" s="38">
        <v>42500</v>
      </c>
      <c r="F16" s="38">
        <v>0</v>
      </c>
      <c r="G16" s="38">
        <v>42500</v>
      </c>
      <c r="H16" s="38">
        <v>4910.25</v>
      </c>
      <c r="I16" s="38">
        <v>4910.25</v>
      </c>
      <c r="J16" s="38">
        <v>4910.25</v>
      </c>
      <c r="K16" s="35">
        <v>11.5535294117647</v>
      </c>
      <c r="L16" s="38">
        <v>3271.51</v>
      </c>
    </row>
    <row r="17" spans="1:12" ht="13.8" x14ac:dyDescent="0.2">
      <c r="A17" s="37" t="s">
        <v>66</v>
      </c>
      <c r="B17" s="16" t="s">
        <v>66</v>
      </c>
      <c r="C17" s="81" t="s">
        <v>121</v>
      </c>
      <c r="D17" s="82" t="s">
        <v>66</v>
      </c>
      <c r="E17" s="28">
        <v>2521554.5499999998</v>
      </c>
      <c r="F17" s="28">
        <v>-329617.58</v>
      </c>
      <c r="G17" s="28">
        <v>2191936.9700000002</v>
      </c>
      <c r="H17" s="28">
        <v>2007138.73</v>
      </c>
      <c r="I17" s="28">
        <v>2007081.31</v>
      </c>
      <c r="J17" s="28">
        <v>2000505.44</v>
      </c>
      <c r="K17" s="29">
        <v>91.266558636492206</v>
      </c>
      <c r="L17" s="28">
        <v>1888477.11</v>
      </c>
    </row>
    <row r="18" spans="1:12" ht="13.8" x14ac:dyDescent="0.2">
      <c r="A18" s="37" t="s">
        <v>425</v>
      </c>
      <c r="B18" s="16" t="s">
        <v>426</v>
      </c>
      <c r="C18" s="79" t="s">
        <v>3</v>
      </c>
      <c r="D18" s="80" t="s">
        <v>4</v>
      </c>
      <c r="E18" s="38">
        <v>135931.43</v>
      </c>
      <c r="F18" s="38">
        <v>0</v>
      </c>
      <c r="G18" s="38">
        <v>135931.43</v>
      </c>
      <c r="H18" s="38">
        <v>110938.5</v>
      </c>
      <c r="I18" s="38">
        <v>110938.5</v>
      </c>
      <c r="J18" s="38">
        <v>110938.5</v>
      </c>
      <c r="K18" s="35">
        <v>81.613575315142398</v>
      </c>
      <c r="L18" s="38">
        <v>107706.94</v>
      </c>
    </row>
    <row r="19" spans="1:12" ht="13.8" x14ac:dyDescent="0.2">
      <c r="A19" s="37" t="s">
        <v>66</v>
      </c>
      <c r="B19" s="16" t="s">
        <v>66</v>
      </c>
      <c r="C19" s="79" t="s">
        <v>5</v>
      </c>
      <c r="D19" s="80" t="s">
        <v>6</v>
      </c>
      <c r="E19" s="38">
        <v>249873.74</v>
      </c>
      <c r="F19" s="38">
        <v>-24185.87</v>
      </c>
      <c r="G19" s="38">
        <v>225687.87</v>
      </c>
      <c r="H19" s="38">
        <v>144515.96</v>
      </c>
      <c r="I19" s="38">
        <v>144515.96</v>
      </c>
      <c r="J19" s="38">
        <v>144271.23000000001</v>
      </c>
      <c r="K19" s="35">
        <v>63.925114805682703</v>
      </c>
      <c r="L19" s="38">
        <v>144234.01999999999</v>
      </c>
    </row>
    <row r="20" spans="1:12" ht="13.8" x14ac:dyDescent="0.2">
      <c r="A20" s="37" t="s">
        <v>66</v>
      </c>
      <c r="B20" s="16" t="s">
        <v>66</v>
      </c>
      <c r="C20" s="79" t="s">
        <v>9</v>
      </c>
      <c r="D20" s="80" t="s">
        <v>10</v>
      </c>
      <c r="E20" s="38">
        <v>0</v>
      </c>
      <c r="F20" s="38">
        <v>5400</v>
      </c>
      <c r="G20" s="38">
        <v>5400</v>
      </c>
      <c r="H20" s="38">
        <v>5314.31</v>
      </c>
      <c r="I20" s="38">
        <v>5314.31</v>
      </c>
      <c r="J20" s="38">
        <v>5314.31</v>
      </c>
      <c r="K20" s="35">
        <v>98.413148148148196</v>
      </c>
      <c r="L20" s="38">
        <v>5314.31</v>
      </c>
    </row>
    <row r="21" spans="1:12" ht="13.8" x14ac:dyDescent="0.2">
      <c r="A21" s="37" t="s">
        <v>66</v>
      </c>
      <c r="B21" s="16" t="s">
        <v>66</v>
      </c>
      <c r="C21" s="81" t="s">
        <v>121</v>
      </c>
      <c r="D21" s="82" t="s">
        <v>66</v>
      </c>
      <c r="E21" s="28">
        <v>385805.17</v>
      </c>
      <c r="F21" s="28">
        <v>-18785.87</v>
      </c>
      <c r="G21" s="28">
        <v>367019.3</v>
      </c>
      <c r="H21" s="28">
        <v>260768.77</v>
      </c>
      <c r="I21" s="28">
        <v>260768.77</v>
      </c>
      <c r="J21" s="28">
        <v>260524.04</v>
      </c>
      <c r="K21" s="29">
        <v>70.983743906655604</v>
      </c>
      <c r="L21" s="28">
        <v>257255.27</v>
      </c>
    </row>
    <row r="22" spans="1:12" ht="13.8" x14ac:dyDescent="0.2">
      <c r="A22" s="37" t="s">
        <v>427</v>
      </c>
      <c r="B22" s="16" t="s">
        <v>428</v>
      </c>
      <c r="C22" s="79" t="s">
        <v>3</v>
      </c>
      <c r="D22" s="80" t="s">
        <v>4</v>
      </c>
      <c r="E22" s="38">
        <v>231091.96</v>
      </c>
      <c r="F22" s="38">
        <v>10000</v>
      </c>
      <c r="G22" s="38">
        <v>241091.96</v>
      </c>
      <c r="H22" s="38">
        <v>233518.16</v>
      </c>
      <c r="I22" s="38">
        <v>233518.16</v>
      </c>
      <c r="J22" s="38">
        <v>233518.16</v>
      </c>
      <c r="K22" s="35">
        <v>96.8585431052948</v>
      </c>
      <c r="L22" s="38">
        <v>227769.29</v>
      </c>
    </row>
    <row r="23" spans="1:12" ht="13.8" x14ac:dyDescent="0.2">
      <c r="A23" s="37" t="s">
        <v>66</v>
      </c>
      <c r="B23" s="16" t="s">
        <v>66</v>
      </c>
      <c r="C23" s="79" t="s">
        <v>5</v>
      </c>
      <c r="D23" s="80" t="s">
        <v>6</v>
      </c>
      <c r="E23" s="38">
        <v>3000</v>
      </c>
      <c r="F23" s="38">
        <v>0</v>
      </c>
      <c r="G23" s="38">
        <v>3000</v>
      </c>
      <c r="H23" s="38">
        <v>2431.91</v>
      </c>
      <c r="I23" s="38">
        <v>2431.91</v>
      </c>
      <c r="J23" s="38">
        <v>2408.1799999999998</v>
      </c>
      <c r="K23" s="35">
        <v>80.272666666666694</v>
      </c>
      <c r="L23" s="38">
        <v>2408.1799999999998</v>
      </c>
    </row>
    <row r="24" spans="1:12" ht="13.8" x14ac:dyDescent="0.2">
      <c r="A24" s="37" t="s">
        <v>66</v>
      </c>
      <c r="B24" s="16" t="s">
        <v>66</v>
      </c>
      <c r="C24" s="81" t="s">
        <v>121</v>
      </c>
      <c r="D24" s="82" t="s">
        <v>66</v>
      </c>
      <c r="E24" s="28">
        <v>234091.96</v>
      </c>
      <c r="F24" s="28">
        <v>10000</v>
      </c>
      <c r="G24" s="28">
        <v>244091.96</v>
      </c>
      <c r="H24" s="28">
        <v>235950.07</v>
      </c>
      <c r="I24" s="28">
        <v>235950.07</v>
      </c>
      <c r="J24" s="28">
        <v>235926.34</v>
      </c>
      <c r="K24" s="29">
        <v>96.654695222243305</v>
      </c>
      <c r="L24" s="28">
        <v>230177.47</v>
      </c>
    </row>
    <row r="25" spans="1:12" ht="13.8" x14ac:dyDescent="0.2">
      <c r="A25" s="37" t="s">
        <v>429</v>
      </c>
      <c r="B25" s="16" t="s">
        <v>430</v>
      </c>
      <c r="C25" s="79" t="s">
        <v>3</v>
      </c>
      <c r="D25" s="80" t="s">
        <v>4</v>
      </c>
      <c r="E25" s="38">
        <v>1131683.03</v>
      </c>
      <c r="F25" s="38">
        <v>0</v>
      </c>
      <c r="G25" s="38">
        <v>1131683.03</v>
      </c>
      <c r="H25" s="38">
        <v>1069418.1299999999</v>
      </c>
      <c r="I25" s="38">
        <v>1069418.1299999999</v>
      </c>
      <c r="J25" s="38">
        <v>1069418.1299999999</v>
      </c>
      <c r="K25" s="35">
        <v>94.498026536635393</v>
      </c>
      <c r="L25" s="38">
        <v>1033446.57</v>
      </c>
    </row>
    <row r="26" spans="1:12" ht="13.8" x14ac:dyDescent="0.2">
      <c r="A26" s="37" t="s">
        <v>66</v>
      </c>
      <c r="B26" s="16" t="s">
        <v>66</v>
      </c>
      <c r="C26" s="79" t="s">
        <v>5</v>
      </c>
      <c r="D26" s="80" t="s">
        <v>6</v>
      </c>
      <c r="E26" s="38">
        <v>1467383</v>
      </c>
      <c r="F26" s="38">
        <v>-348526.87</v>
      </c>
      <c r="G26" s="38">
        <v>1118856.1299999999</v>
      </c>
      <c r="H26" s="38">
        <v>594021.42000000004</v>
      </c>
      <c r="I26" s="38">
        <v>564555.65</v>
      </c>
      <c r="J26" s="38">
        <v>564058.96</v>
      </c>
      <c r="K26" s="35">
        <v>50.413895484489203</v>
      </c>
      <c r="L26" s="38">
        <v>427843.77</v>
      </c>
    </row>
    <row r="27" spans="1:12" ht="13.8" x14ac:dyDescent="0.2">
      <c r="A27" s="37" t="s">
        <v>66</v>
      </c>
      <c r="B27" s="16" t="s">
        <v>66</v>
      </c>
      <c r="C27" s="79" t="s">
        <v>7</v>
      </c>
      <c r="D27" s="80" t="s">
        <v>8</v>
      </c>
      <c r="E27" s="38">
        <v>165000</v>
      </c>
      <c r="F27" s="38">
        <v>9000</v>
      </c>
      <c r="G27" s="38">
        <v>174000</v>
      </c>
      <c r="H27" s="38">
        <v>165000</v>
      </c>
      <c r="I27" s="38">
        <v>165000</v>
      </c>
      <c r="J27" s="38">
        <v>164735.32</v>
      </c>
      <c r="K27" s="35">
        <v>94.6754712643678</v>
      </c>
      <c r="L27" s="38">
        <v>30488.92</v>
      </c>
    </row>
    <row r="28" spans="1:12" ht="13.8" x14ac:dyDescent="0.2">
      <c r="A28" s="37" t="s">
        <v>66</v>
      </c>
      <c r="B28" s="16" t="s">
        <v>66</v>
      </c>
      <c r="C28" s="79" t="s">
        <v>9</v>
      </c>
      <c r="D28" s="80" t="s">
        <v>10</v>
      </c>
      <c r="E28" s="38">
        <v>2000</v>
      </c>
      <c r="F28" s="38">
        <v>-1778.57</v>
      </c>
      <c r="G28" s="38">
        <v>221.43</v>
      </c>
      <c r="H28" s="38">
        <v>221.43</v>
      </c>
      <c r="I28" s="38">
        <v>221.43</v>
      </c>
      <c r="J28" s="38">
        <v>221.43</v>
      </c>
      <c r="K28" s="35">
        <v>100</v>
      </c>
      <c r="L28" s="38">
        <v>221.43</v>
      </c>
    </row>
    <row r="29" spans="1:12" ht="13.8" x14ac:dyDescent="0.2">
      <c r="A29" s="37" t="s">
        <v>66</v>
      </c>
      <c r="B29" s="16" t="s">
        <v>66</v>
      </c>
      <c r="C29" s="79" t="s">
        <v>11</v>
      </c>
      <c r="D29" s="80" t="s">
        <v>12</v>
      </c>
      <c r="E29" s="38">
        <v>60000</v>
      </c>
      <c r="F29" s="38">
        <v>0</v>
      </c>
      <c r="G29" s="38">
        <v>60000</v>
      </c>
      <c r="H29" s="38">
        <v>60000</v>
      </c>
      <c r="I29" s="38">
        <v>60000</v>
      </c>
      <c r="J29" s="38">
        <v>52260.1</v>
      </c>
      <c r="K29" s="35">
        <v>87.100166666666695</v>
      </c>
      <c r="L29" s="38">
        <v>6040.44</v>
      </c>
    </row>
    <row r="30" spans="1:12" ht="13.8" x14ac:dyDescent="0.2">
      <c r="A30" s="37" t="s">
        <v>66</v>
      </c>
      <c r="B30" s="16" t="s">
        <v>66</v>
      </c>
      <c r="C30" s="81" t="s">
        <v>121</v>
      </c>
      <c r="D30" s="82" t="s">
        <v>66</v>
      </c>
      <c r="E30" s="28">
        <v>2826066.03</v>
      </c>
      <c r="F30" s="28">
        <v>-341305.44</v>
      </c>
      <c r="G30" s="28">
        <v>2484760.59</v>
      </c>
      <c r="H30" s="28">
        <v>1888660.98</v>
      </c>
      <c r="I30" s="28">
        <v>1859195.21</v>
      </c>
      <c r="J30" s="28">
        <v>1850693.94</v>
      </c>
      <c r="K30" s="29">
        <v>74.481780959025897</v>
      </c>
      <c r="L30" s="28">
        <v>1498041.13</v>
      </c>
    </row>
    <row r="31" spans="1:12" ht="13.8" x14ac:dyDescent="0.2">
      <c r="A31" s="37" t="s">
        <v>431</v>
      </c>
      <c r="B31" s="16" t="s">
        <v>432</v>
      </c>
      <c r="C31" s="79" t="s">
        <v>3</v>
      </c>
      <c r="D31" s="80" t="s">
        <v>4</v>
      </c>
      <c r="E31" s="38">
        <v>387348.99</v>
      </c>
      <c r="F31" s="38">
        <v>0</v>
      </c>
      <c r="G31" s="38">
        <v>387348.99</v>
      </c>
      <c r="H31" s="38">
        <v>306689.40000000002</v>
      </c>
      <c r="I31" s="38">
        <v>306689.40000000002</v>
      </c>
      <c r="J31" s="38">
        <v>306689.40000000002</v>
      </c>
      <c r="K31" s="35">
        <v>79.176506953070898</v>
      </c>
      <c r="L31" s="38">
        <v>297207.5</v>
      </c>
    </row>
    <row r="32" spans="1:12" ht="13.8" x14ac:dyDescent="0.2">
      <c r="A32" s="37" t="s">
        <v>66</v>
      </c>
      <c r="B32" s="16" t="s">
        <v>66</v>
      </c>
      <c r="C32" s="79" t="s">
        <v>5</v>
      </c>
      <c r="D32" s="80" t="s">
        <v>6</v>
      </c>
      <c r="E32" s="38">
        <v>101197</v>
      </c>
      <c r="F32" s="38">
        <v>-33075.94</v>
      </c>
      <c r="G32" s="38">
        <v>68121.06</v>
      </c>
      <c r="H32" s="38">
        <v>58270.61</v>
      </c>
      <c r="I32" s="38">
        <v>58270.61</v>
      </c>
      <c r="J32" s="38">
        <v>58268.39</v>
      </c>
      <c r="K32" s="35">
        <v>85.536528644739207</v>
      </c>
      <c r="L32" s="38">
        <v>46044.87</v>
      </c>
    </row>
    <row r="33" spans="1:12" ht="13.8" x14ac:dyDescent="0.2">
      <c r="A33" s="37" t="s">
        <v>66</v>
      </c>
      <c r="B33" s="16" t="s">
        <v>66</v>
      </c>
      <c r="C33" s="79" t="s">
        <v>7</v>
      </c>
      <c r="D33" s="80" t="s">
        <v>8</v>
      </c>
      <c r="E33" s="38">
        <v>21100</v>
      </c>
      <c r="F33" s="38">
        <v>0</v>
      </c>
      <c r="G33" s="38">
        <v>21100</v>
      </c>
      <c r="H33" s="38">
        <v>21100</v>
      </c>
      <c r="I33" s="38">
        <v>21100</v>
      </c>
      <c r="J33" s="38">
        <v>19187.900000000001</v>
      </c>
      <c r="K33" s="35">
        <v>90.937914691943107</v>
      </c>
      <c r="L33" s="38">
        <v>16187.9</v>
      </c>
    </row>
    <row r="34" spans="1:12" ht="13.8" x14ac:dyDescent="0.2">
      <c r="A34" s="37" t="s">
        <v>66</v>
      </c>
      <c r="B34" s="16" t="s">
        <v>66</v>
      </c>
      <c r="C34" s="79" t="s">
        <v>9</v>
      </c>
      <c r="D34" s="80" t="s">
        <v>10</v>
      </c>
      <c r="E34" s="38">
        <v>100</v>
      </c>
      <c r="F34" s="38">
        <v>0</v>
      </c>
      <c r="G34" s="38">
        <v>100</v>
      </c>
      <c r="H34" s="38">
        <v>0</v>
      </c>
      <c r="I34" s="38">
        <v>0</v>
      </c>
      <c r="J34" s="38">
        <v>0</v>
      </c>
      <c r="K34" s="35">
        <v>0</v>
      </c>
      <c r="L34" s="38">
        <v>0</v>
      </c>
    </row>
    <row r="35" spans="1:12" ht="13.8" x14ac:dyDescent="0.2">
      <c r="A35" s="37" t="s">
        <v>66</v>
      </c>
      <c r="B35" s="16" t="s">
        <v>66</v>
      </c>
      <c r="C35" s="81" t="s">
        <v>121</v>
      </c>
      <c r="D35" s="82" t="s">
        <v>66</v>
      </c>
      <c r="E35" s="28">
        <v>509745.99</v>
      </c>
      <c r="F35" s="28">
        <v>-33075.94</v>
      </c>
      <c r="G35" s="28">
        <v>476670.05</v>
      </c>
      <c r="H35" s="28">
        <v>386060.01</v>
      </c>
      <c r="I35" s="28">
        <v>386060.01</v>
      </c>
      <c r="J35" s="28">
        <v>384145.69</v>
      </c>
      <c r="K35" s="29">
        <v>80.589432879200203</v>
      </c>
      <c r="L35" s="28">
        <v>359440.27</v>
      </c>
    </row>
    <row r="36" spans="1:12" ht="13.8" x14ac:dyDescent="0.2">
      <c r="A36" s="37" t="s">
        <v>433</v>
      </c>
      <c r="B36" s="16" t="s">
        <v>434</v>
      </c>
      <c r="C36" s="79" t="s">
        <v>3</v>
      </c>
      <c r="D36" s="80" t="s">
        <v>4</v>
      </c>
      <c r="E36" s="38">
        <v>71696353.530000001</v>
      </c>
      <c r="F36" s="38">
        <v>1484556.44</v>
      </c>
      <c r="G36" s="38">
        <v>73180909.969999999</v>
      </c>
      <c r="H36" s="38">
        <v>68287097.319999993</v>
      </c>
      <c r="I36" s="38">
        <v>68287097.319999993</v>
      </c>
      <c r="J36" s="38">
        <v>68287097.319999993</v>
      </c>
      <c r="K36" s="35">
        <v>93.312719598586298</v>
      </c>
      <c r="L36" s="38">
        <v>66889886.630000003</v>
      </c>
    </row>
    <row r="37" spans="1:12" ht="13.8" x14ac:dyDescent="0.2">
      <c r="A37" s="37" t="s">
        <v>66</v>
      </c>
      <c r="B37" s="16" t="s">
        <v>66</v>
      </c>
      <c r="C37" s="79" t="s">
        <v>5</v>
      </c>
      <c r="D37" s="80" t="s">
        <v>6</v>
      </c>
      <c r="E37" s="38">
        <v>27447319.629999999</v>
      </c>
      <c r="F37" s="38">
        <v>2015221.78</v>
      </c>
      <c r="G37" s="38">
        <v>29462541.41</v>
      </c>
      <c r="H37" s="38">
        <v>29090437.25</v>
      </c>
      <c r="I37" s="38">
        <v>29072044.120000001</v>
      </c>
      <c r="J37" s="38">
        <v>27541440.550000001</v>
      </c>
      <c r="K37" s="35">
        <v>93.479514094639697</v>
      </c>
      <c r="L37" s="38">
        <v>14917922.279999999</v>
      </c>
    </row>
    <row r="38" spans="1:12" ht="13.8" x14ac:dyDescent="0.2">
      <c r="A38" s="37" t="s">
        <v>66</v>
      </c>
      <c r="B38" s="16" t="s">
        <v>66</v>
      </c>
      <c r="C38" s="79" t="s">
        <v>15</v>
      </c>
      <c r="D38" s="80" t="s">
        <v>16</v>
      </c>
      <c r="E38" s="38">
        <v>20000</v>
      </c>
      <c r="F38" s="38">
        <v>-10685.85</v>
      </c>
      <c r="G38" s="38">
        <v>9314.15</v>
      </c>
      <c r="H38" s="38">
        <v>9295.49</v>
      </c>
      <c r="I38" s="38">
        <v>9295.49</v>
      </c>
      <c r="J38" s="38">
        <v>9295.49</v>
      </c>
      <c r="K38" s="35">
        <v>99.799659657617696</v>
      </c>
      <c r="L38" s="38">
        <v>9090.91</v>
      </c>
    </row>
    <row r="39" spans="1:12" ht="13.8" x14ac:dyDescent="0.2">
      <c r="A39" s="37" t="s">
        <v>66</v>
      </c>
      <c r="B39" s="16" t="s">
        <v>66</v>
      </c>
      <c r="C39" s="79" t="s">
        <v>7</v>
      </c>
      <c r="D39" s="80" t="s">
        <v>8</v>
      </c>
      <c r="E39" s="38">
        <v>86875169.030000001</v>
      </c>
      <c r="F39" s="38">
        <v>1803865.42</v>
      </c>
      <c r="G39" s="38">
        <v>88679034.450000003</v>
      </c>
      <c r="H39" s="38">
        <v>88488640.719999999</v>
      </c>
      <c r="I39" s="38">
        <v>88437868.769999996</v>
      </c>
      <c r="J39" s="38">
        <v>88152402.230000004</v>
      </c>
      <c r="K39" s="35">
        <v>99.406136722996294</v>
      </c>
      <c r="L39" s="38">
        <v>70659384.609999999</v>
      </c>
    </row>
    <row r="40" spans="1:12" ht="13.8" x14ac:dyDescent="0.2">
      <c r="A40" s="37" t="s">
        <v>66</v>
      </c>
      <c r="B40" s="16" t="s">
        <v>66</v>
      </c>
      <c r="C40" s="79" t="s">
        <v>9</v>
      </c>
      <c r="D40" s="80" t="s">
        <v>10</v>
      </c>
      <c r="E40" s="38">
        <v>5617592.9699999997</v>
      </c>
      <c r="F40" s="38">
        <v>9274815.8900000006</v>
      </c>
      <c r="G40" s="38">
        <v>14892408.859999999</v>
      </c>
      <c r="H40" s="38">
        <v>5316232.03</v>
      </c>
      <c r="I40" s="38">
        <v>4951764.2</v>
      </c>
      <c r="J40" s="38">
        <v>3581904.59</v>
      </c>
      <c r="K40" s="35">
        <v>24.0518818927994</v>
      </c>
      <c r="L40" s="38">
        <v>1746189.44</v>
      </c>
    </row>
    <row r="41" spans="1:12" ht="13.8" x14ac:dyDescent="0.2">
      <c r="A41" s="37" t="s">
        <v>66</v>
      </c>
      <c r="B41" s="16" t="s">
        <v>66</v>
      </c>
      <c r="C41" s="79" t="s">
        <v>11</v>
      </c>
      <c r="D41" s="80" t="s">
        <v>12</v>
      </c>
      <c r="E41" s="38">
        <v>61547000</v>
      </c>
      <c r="F41" s="38">
        <v>-43752070.450000003</v>
      </c>
      <c r="G41" s="38">
        <v>17794929.550000001</v>
      </c>
      <c r="H41" s="38">
        <v>17630389.449999999</v>
      </c>
      <c r="I41" s="38">
        <v>17592389.390000001</v>
      </c>
      <c r="J41" s="38">
        <v>17474654.010000002</v>
      </c>
      <c r="K41" s="35">
        <v>98.200186524481097</v>
      </c>
      <c r="L41" s="38">
        <v>13075721</v>
      </c>
    </row>
    <row r="42" spans="1:12" ht="13.8" x14ac:dyDescent="0.2">
      <c r="A42" s="37" t="s">
        <v>66</v>
      </c>
      <c r="B42" s="16" t="s">
        <v>66</v>
      </c>
      <c r="C42" s="81" t="s">
        <v>121</v>
      </c>
      <c r="D42" s="82" t="s">
        <v>66</v>
      </c>
      <c r="E42" s="28">
        <v>253203435.16</v>
      </c>
      <c r="F42" s="28">
        <v>-29184296.77</v>
      </c>
      <c r="G42" s="28">
        <v>224019138.38999999</v>
      </c>
      <c r="H42" s="28">
        <v>208822092.25999999</v>
      </c>
      <c r="I42" s="28">
        <v>208350459.28999999</v>
      </c>
      <c r="J42" s="28">
        <v>205046794.19</v>
      </c>
      <c r="K42" s="29">
        <v>91.530927073306302</v>
      </c>
      <c r="L42" s="28">
        <v>167298194.87</v>
      </c>
    </row>
    <row r="43" spans="1:12" ht="13.8" x14ac:dyDescent="0.2">
      <c r="A43" s="37" t="s">
        <v>435</v>
      </c>
      <c r="B43" s="16" t="s">
        <v>436</v>
      </c>
      <c r="C43" s="79" t="s">
        <v>3</v>
      </c>
      <c r="D43" s="80" t="s">
        <v>4</v>
      </c>
      <c r="E43" s="38">
        <v>7448951.5899999999</v>
      </c>
      <c r="F43" s="38">
        <v>139138.56</v>
      </c>
      <c r="G43" s="38">
        <v>7588090.1500000004</v>
      </c>
      <c r="H43" s="38">
        <v>7298241.9100000001</v>
      </c>
      <c r="I43" s="38">
        <v>7298241.9100000001</v>
      </c>
      <c r="J43" s="38">
        <v>7298241.9100000001</v>
      </c>
      <c r="K43" s="35">
        <v>96.180221448739601</v>
      </c>
      <c r="L43" s="38">
        <v>7043355.5300000003</v>
      </c>
    </row>
    <row r="44" spans="1:12" ht="13.8" x14ac:dyDescent="0.2">
      <c r="A44" s="37" t="s">
        <v>66</v>
      </c>
      <c r="B44" s="16" t="s">
        <v>66</v>
      </c>
      <c r="C44" s="79" t="s">
        <v>5</v>
      </c>
      <c r="D44" s="80" t="s">
        <v>6</v>
      </c>
      <c r="E44" s="38">
        <v>2748451.29</v>
      </c>
      <c r="F44" s="38">
        <v>-522047.7</v>
      </c>
      <c r="G44" s="38">
        <v>2226403.59</v>
      </c>
      <c r="H44" s="38">
        <v>1864669.19</v>
      </c>
      <c r="I44" s="38">
        <v>1846711.6</v>
      </c>
      <c r="J44" s="38">
        <v>1801225.31</v>
      </c>
      <c r="K44" s="35">
        <v>80.902910779083001</v>
      </c>
      <c r="L44" s="38">
        <v>1670330.81</v>
      </c>
    </row>
    <row r="45" spans="1:12" ht="13.8" x14ac:dyDescent="0.2">
      <c r="A45" s="37" t="s">
        <v>66</v>
      </c>
      <c r="B45" s="16" t="s">
        <v>66</v>
      </c>
      <c r="C45" s="79" t="s">
        <v>7</v>
      </c>
      <c r="D45" s="80" t="s">
        <v>8</v>
      </c>
      <c r="E45" s="38">
        <v>11895119</v>
      </c>
      <c r="F45" s="38">
        <v>2466094.15</v>
      </c>
      <c r="G45" s="38">
        <v>14361213.15</v>
      </c>
      <c r="H45" s="38">
        <v>14338401.720000001</v>
      </c>
      <c r="I45" s="38">
        <v>14217702.550000001</v>
      </c>
      <c r="J45" s="38">
        <v>14146609.789999999</v>
      </c>
      <c r="K45" s="35">
        <v>98.505673874772896</v>
      </c>
      <c r="L45" s="38">
        <v>12826098.640000001</v>
      </c>
    </row>
    <row r="46" spans="1:12" ht="13.8" x14ac:dyDescent="0.2">
      <c r="A46" s="37" t="s">
        <v>66</v>
      </c>
      <c r="B46" s="16" t="s">
        <v>66</v>
      </c>
      <c r="C46" s="79" t="s">
        <v>9</v>
      </c>
      <c r="D46" s="80" t="s">
        <v>10</v>
      </c>
      <c r="E46" s="38">
        <v>11010000</v>
      </c>
      <c r="F46" s="38">
        <v>2302936.77</v>
      </c>
      <c r="G46" s="38">
        <v>13312936.77</v>
      </c>
      <c r="H46" s="38">
        <v>3176862.97</v>
      </c>
      <c r="I46" s="38">
        <v>2865498.61</v>
      </c>
      <c r="J46" s="38">
        <v>1524405.46</v>
      </c>
      <c r="K46" s="35">
        <v>11.450557351366401</v>
      </c>
      <c r="L46" s="38">
        <v>1247918.01</v>
      </c>
    </row>
    <row r="47" spans="1:12" ht="13.8" x14ac:dyDescent="0.2">
      <c r="A47" s="37" t="s">
        <v>66</v>
      </c>
      <c r="B47" s="16" t="s">
        <v>66</v>
      </c>
      <c r="C47" s="79" t="s">
        <v>11</v>
      </c>
      <c r="D47" s="80" t="s">
        <v>12</v>
      </c>
      <c r="E47" s="38">
        <v>9896163.5600000005</v>
      </c>
      <c r="F47" s="38">
        <v>2371405.2599999998</v>
      </c>
      <c r="G47" s="38">
        <v>12267568.82</v>
      </c>
      <c r="H47" s="38">
        <v>9388510.8100000005</v>
      </c>
      <c r="I47" s="38">
        <v>9344530.4100000001</v>
      </c>
      <c r="J47" s="38">
        <v>8043040.1299999999</v>
      </c>
      <c r="K47" s="35">
        <v>65.563440059022199</v>
      </c>
      <c r="L47" s="38">
        <v>6767747.21</v>
      </c>
    </row>
    <row r="48" spans="1:12" ht="13.8" x14ac:dyDescent="0.2">
      <c r="A48" s="37" t="s">
        <v>66</v>
      </c>
      <c r="B48" s="16" t="s">
        <v>66</v>
      </c>
      <c r="C48" s="81" t="s">
        <v>121</v>
      </c>
      <c r="D48" s="82" t="s">
        <v>66</v>
      </c>
      <c r="E48" s="28">
        <v>42998685.439999998</v>
      </c>
      <c r="F48" s="28">
        <v>6757527.04</v>
      </c>
      <c r="G48" s="28">
        <v>49756212.479999997</v>
      </c>
      <c r="H48" s="28">
        <v>36066686.600000001</v>
      </c>
      <c r="I48" s="28">
        <v>35572685.079999998</v>
      </c>
      <c r="J48" s="28">
        <v>32813522.600000001</v>
      </c>
      <c r="K48" s="29">
        <v>65.948594083984403</v>
      </c>
      <c r="L48" s="28">
        <v>29555450.199999999</v>
      </c>
    </row>
    <row r="49" spans="1:12" ht="13.8" x14ac:dyDescent="0.2">
      <c r="A49" s="37" t="s">
        <v>437</v>
      </c>
      <c r="B49" s="16" t="s">
        <v>438</v>
      </c>
      <c r="C49" s="79" t="s">
        <v>3</v>
      </c>
      <c r="D49" s="80" t="s">
        <v>4</v>
      </c>
      <c r="E49" s="38">
        <v>35149607.07</v>
      </c>
      <c r="F49" s="38">
        <v>917933.11</v>
      </c>
      <c r="G49" s="38">
        <v>36067540.18</v>
      </c>
      <c r="H49" s="38">
        <v>33188837.100000001</v>
      </c>
      <c r="I49" s="38">
        <v>33188837.100000001</v>
      </c>
      <c r="J49" s="38">
        <v>33188837.100000001</v>
      </c>
      <c r="K49" s="35">
        <v>92.018576632524898</v>
      </c>
      <c r="L49" s="38">
        <v>32153766.210000001</v>
      </c>
    </row>
    <row r="50" spans="1:12" ht="13.8" x14ac:dyDescent="0.2">
      <c r="A50" s="37" t="s">
        <v>66</v>
      </c>
      <c r="B50" s="16" t="s">
        <v>66</v>
      </c>
      <c r="C50" s="79" t="s">
        <v>5</v>
      </c>
      <c r="D50" s="80" t="s">
        <v>6</v>
      </c>
      <c r="E50" s="38">
        <v>10205535.24</v>
      </c>
      <c r="F50" s="38">
        <v>17602060.120000001</v>
      </c>
      <c r="G50" s="38">
        <v>27807595.359999999</v>
      </c>
      <c r="H50" s="38">
        <v>27549302.93</v>
      </c>
      <c r="I50" s="38">
        <v>26197330.219999999</v>
      </c>
      <c r="J50" s="38">
        <v>24557741.16</v>
      </c>
      <c r="K50" s="35">
        <v>88.313070015846193</v>
      </c>
      <c r="L50" s="38">
        <v>22811739.16</v>
      </c>
    </row>
    <row r="51" spans="1:12" ht="13.8" x14ac:dyDescent="0.2">
      <c r="A51" s="37" t="s">
        <v>66</v>
      </c>
      <c r="B51" s="16" t="s">
        <v>66</v>
      </c>
      <c r="C51" s="79" t="s">
        <v>15</v>
      </c>
      <c r="D51" s="80" t="s">
        <v>16</v>
      </c>
      <c r="E51" s="38">
        <v>10000</v>
      </c>
      <c r="F51" s="38">
        <v>18201.66</v>
      </c>
      <c r="G51" s="38">
        <v>28201.66</v>
      </c>
      <c r="H51" s="38">
        <v>28201.66</v>
      </c>
      <c r="I51" s="38">
        <v>28201.66</v>
      </c>
      <c r="J51" s="38">
        <v>28201.66</v>
      </c>
      <c r="K51" s="35">
        <v>100</v>
      </c>
      <c r="L51" s="38">
        <v>28201.66</v>
      </c>
    </row>
    <row r="52" spans="1:12" ht="13.8" x14ac:dyDescent="0.2">
      <c r="A52" s="37" t="s">
        <v>66</v>
      </c>
      <c r="B52" s="16" t="s">
        <v>66</v>
      </c>
      <c r="C52" s="79" t="s">
        <v>7</v>
      </c>
      <c r="D52" s="80" t="s">
        <v>8</v>
      </c>
      <c r="E52" s="38">
        <v>0</v>
      </c>
      <c r="F52" s="38">
        <v>5284339.34</v>
      </c>
      <c r="G52" s="38">
        <v>5284339.34</v>
      </c>
      <c r="H52" s="38">
        <v>5284339.34</v>
      </c>
      <c r="I52" s="38">
        <v>5280627.9400000004</v>
      </c>
      <c r="J52" s="38">
        <v>5246445.53</v>
      </c>
      <c r="K52" s="35">
        <v>99.282903546463004</v>
      </c>
      <c r="L52" s="38">
        <v>5022039.34</v>
      </c>
    </row>
    <row r="53" spans="1:12" ht="13.8" x14ac:dyDescent="0.2">
      <c r="A53" s="37" t="s">
        <v>66</v>
      </c>
      <c r="B53" s="16" t="s">
        <v>66</v>
      </c>
      <c r="C53" s="79" t="s">
        <v>9</v>
      </c>
      <c r="D53" s="80" t="s">
        <v>10</v>
      </c>
      <c r="E53" s="38">
        <v>2344044.7599999998</v>
      </c>
      <c r="F53" s="38">
        <v>12737148.140000001</v>
      </c>
      <c r="G53" s="38">
        <v>15081192.9</v>
      </c>
      <c r="H53" s="38">
        <v>1395405.04</v>
      </c>
      <c r="I53" s="38">
        <v>1364853.74</v>
      </c>
      <c r="J53" s="38">
        <v>1140271.44</v>
      </c>
      <c r="K53" s="35">
        <v>7.5608835956206102</v>
      </c>
      <c r="L53" s="38">
        <v>1089650.8799999999</v>
      </c>
    </row>
    <row r="54" spans="1:12" ht="13.8" x14ac:dyDescent="0.2">
      <c r="A54" s="37" t="s">
        <v>66</v>
      </c>
      <c r="B54" s="16" t="s">
        <v>66</v>
      </c>
      <c r="C54" s="79" t="s">
        <v>11</v>
      </c>
      <c r="D54" s="80" t="s">
        <v>12</v>
      </c>
      <c r="E54" s="38">
        <v>0</v>
      </c>
      <c r="F54" s="38">
        <v>24558036.68</v>
      </c>
      <c r="G54" s="38">
        <v>24558036.68</v>
      </c>
      <c r="H54" s="38">
        <v>24558036.68</v>
      </c>
      <c r="I54" s="38">
        <v>24558036.68</v>
      </c>
      <c r="J54" s="38">
        <v>24558036.68</v>
      </c>
      <c r="K54" s="35">
        <v>100</v>
      </c>
      <c r="L54" s="38">
        <v>24558036.68</v>
      </c>
    </row>
    <row r="55" spans="1:12" ht="13.8" x14ac:dyDescent="0.2">
      <c r="A55" s="37" t="s">
        <v>66</v>
      </c>
      <c r="B55" s="16" t="s">
        <v>66</v>
      </c>
      <c r="C55" s="81" t="s">
        <v>121</v>
      </c>
      <c r="D55" s="82" t="s">
        <v>66</v>
      </c>
      <c r="E55" s="28">
        <v>47709187.07</v>
      </c>
      <c r="F55" s="28">
        <v>61117719.049999997</v>
      </c>
      <c r="G55" s="28">
        <v>108826906.12</v>
      </c>
      <c r="H55" s="28">
        <v>92004122.75</v>
      </c>
      <c r="I55" s="28">
        <v>90617887.340000004</v>
      </c>
      <c r="J55" s="28">
        <v>88719533.569999993</v>
      </c>
      <c r="K55" s="29">
        <v>81.523528264390606</v>
      </c>
      <c r="L55" s="28">
        <v>85663433.930000007</v>
      </c>
    </row>
    <row r="56" spans="1:12" ht="13.8" x14ac:dyDescent="0.2">
      <c r="A56" s="37" t="s">
        <v>439</v>
      </c>
      <c r="B56" s="16" t="s">
        <v>440</v>
      </c>
      <c r="C56" s="79" t="s">
        <v>3</v>
      </c>
      <c r="D56" s="80" t="s">
        <v>4</v>
      </c>
      <c r="E56" s="38">
        <v>35776471.329999998</v>
      </c>
      <c r="F56" s="38">
        <v>21383.27</v>
      </c>
      <c r="G56" s="38">
        <v>35797854.600000001</v>
      </c>
      <c r="H56" s="38">
        <v>35042319.57</v>
      </c>
      <c r="I56" s="38">
        <v>35042319.57</v>
      </c>
      <c r="J56" s="38">
        <v>35042319.57</v>
      </c>
      <c r="K56" s="35">
        <v>97.889440475016599</v>
      </c>
      <c r="L56" s="38">
        <v>33692523.149999999</v>
      </c>
    </row>
    <row r="57" spans="1:12" ht="13.8" x14ac:dyDescent="0.2">
      <c r="A57" s="37" t="s">
        <v>66</v>
      </c>
      <c r="B57" s="16" t="s">
        <v>66</v>
      </c>
      <c r="C57" s="79" t="s">
        <v>5</v>
      </c>
      <c r="D57" s="80" t="s">
        <v>6</v>
      </c>
      <c r="E57" s="38">
        <v>7756268.8099999996</v>
      </c>
      <c r="F57" s="38">
        <v>-3705328.61</v>
      </c>
      <c r="G57" s="38">
        <v>4050940.2</v>
      </c>
      <c r="H57" s="38">
        <v>3927916.9</v>
      </c>
      <c r="I57" s="38">
        <v>3927916.9</v>
      </c>
      <c r="J57" s="38">
        <v>3721571.33</v>
      </c>
      <c r="K57" s="35">
        <v>91.869322830290102</v>
      </c>
      <c r="L57" s="38">
        <v>3168380.13</v>
      </c>
    </row>
    <row r="58" spans="1:12" ht="13.8" x14ac:dyDescent="0.2">
      <c r="A58" s="37" t="s">
        <v>66</v>
      </c>
      <c r="B58" s="16" t="s">
        <v>66</v>
      </c>
      <c r="C58" s="79" t="s">
        <v>15</v>
      </c>
      <c r="D58" s="80" t="s">
        <v>16</v>
      </c>
      <c r="E58" s="38">
        <v>271871</v>
      </c>
      <c r="F58" s="38">
        <v>-240087.65</v>
      </c>
      <c r="G58" s="38">
        <v>31783.35</v>
      </c>
      <c r="H58" s="38">
        <v>31783.35</v>
      </c>
      <c r="I58" s="38">
        <v>31783.05</v>
      </c>
      <c r="J58" s="38">
        <v>9787.5300000000007</v>
      </c>
      <c r="K58" s="35">
        <v>30.794519772144799</v>
      </c>
      <c r="L58" s="38">
        <v>40.31</v>
      </c>
    </row>
    <row r="59" spans="1:12" ht="13.8" x14ac:dyDescent="0.2">
      <c r="A59" s="37" t="s">
        <v>66</v>
      </c>
      <c r="B59" s="16" t="s">
        <v>66</v>
      </c>
      <c r="C59" s="79" t="s">
        <v>7</v>
      </c>
      <c r="D59" s="80" t="s">
        <v>8</v>
      </c>
      <c r="E59" s="38">
        <v>13584259.609999999</v>
      </c>
      <c r="F59" s="38">
        <v>7013648.0800000001</v>
      </c>
      <c r="G59" s="38">
        <v>20597907.690000001</v>
      </c>
      <c r="H59" s="38">
        <v>12953264.550000001</v>
      </c>
      <c r="I59" s="38">
        <v>12937093.119999999</v>
      </c>
      <c r="J59" s="38">
        <v>12240326.449999999</v>
      </c>
      <c r="K59" s="35">
        <v>59.425096151598503</v>
      </c>
      <c r="L59" s="38">
        <v>6363865.2300000004</v>
      </c>
    </row>
    <row r="60" spans="1:12" ht="13.8" x14ac:dyDescent="0.2">
      <c r="A60" s="37" t="s">
        <v>66</v>
      </c>
      <c r="B60" s="16" t="s">
        <v>66</v>
      </c>
      <c r="C60" s="79" t="s">
        <v>9</v>
      </c>
      <c r="D60" s="80" t="s">
        <v>10</v>
      </c>
      <c r="E60" s="38">
        <v>57815865.109999999</v>
      </c>
      <c r="F60" s="38">
        <v>2072248.47</v>
      </c>
      <c r="G60" s="38">
        <v>59888113.579999998</v>
      </c>
      <c r="H60" s="38">
        <v>53855069.090000004</v>
      </c>
      <c r="I60" s="38">
        <v>53506845.57</v>
      </c>
      <c r="J60" s="38">
        <v>50024422.490000002</v>
      </c>
      <c r="K60" s="35">
        <v>83.529801657846804</v>
      </c>
      <c r="L60" s="38">
        <v>37128790.280000001</v>
      </c>
    </row>
    <row r="61" spans="1:12" ht="13.8" x14ac:dyDescent="0.2">
      <c r="A61" s="37" t="s">
        <v>66</v>
      </c>
      <c r="B61" s="16" t="s">
        <v>66</v>
      </c>
      <c r="C61" s="79" t="s">
        <v>11</v>
      </c>
      <c r="D61" s="80" t="s">
        <v>12</v>
      </c>
      <c r="E61" s="38">
        <v>52980991.020000003</v>
      </c>
      <c r="F61" s="38">
        <v>126297376.31999999</v>
      </c>
      <c r="G61" s="38">
        <v>179278367.34</v>
      </c>
      <c r="H61" s="38">
        <v>94023044.989999995</v>
      </c>
      <c r="I61" s="38">
        <v>89567537.489999995</v>
      </c>
      <c r="J61" s="38">
        <v>84081036.590000004</v>
      </c>
      <c r="K61" s="35">
        <v>46.899711235400197</v>
      </c>
      <c r="L61" s="38">
        <v>37364819.420000002</v>
      </c>
    </row>
    <row r="62" spans="1:12" ht="13.8" x14ac:dyDescent="0.2">
      <c r="A62" s="37" t="s">
        <v>66</v>
      </c>
      <c r="B62" s="16" t="s">
        <v>66</v>
      </c>
      <c r="C62" s="81" t="s">
        <v>121</v>
      </c>
      <c r="D62" s="82" t="s">
        <v>66</v>
      </c>
      <c r="E62" s="28">
        <v>168185726.88</v>
      </c>
      <c r="F62" s="28">
        <v>131459239.88</v>
      </c>
      <c r="G62" s="28">
        <v>299644966.75999999</v>
      </c>
      <c r="H62" s="28">
        <v>199833398.44999999</v>
      </c>
      <c r="I62" s="28">
        <v>195013495.69999999</v>
      </c>
      <c r="J62" s="28">
        <v>185119463.96000001</v>
      </c>
      <c r="K62" s="29">
        <v>61.779600692666101</v>
      </c>
      <c r="L62" s="28">
        <v>117718418.52</v>
      </c>
    </row>
    <row r="63" spans="1:12" ht="13.8" x14ac:dyDescent="0.2">
      <c r="A63" s="37" t="s">
        <v>441</v>
      </c>
      <c r="B63" s="16" t="s">
        <v>442</v>
      </c>
      <c r="C63" s="79" t="s">
        <v>3</v>
      </c>
      <c r="D63" s="80" t="s">
        <v>4</v>
      </c>
      <c r="E63" s="38">
        <v>80746119.269999996</v>
      </c>
      <c r="F63" s="38">
        <v>1312875.51</v>
      </c>
      <c r="G63" s="38">
        <v>82058994.780000001</v>
      </c>
      <c r="H63" s="38">
        <v>78661048.5</v>
      </c>
      <c r="I63" s="38">
        <v>78661048.5</v>
      </c>
      <c r="J63" s="38">
        <v>78661048.5</v>
      </c>
      <c r="K63" s="35">
        <v>95.859142207249903</v>
      </c>
      <c r="L63" s="38">
        <v>75768413.409999996</v>
      </c>
    </row>
    <row r="64" spans="1:12" ht="13.8" x14ac:dyDescent="0.2">
      <c r="A64" s="37" t="s">
        <v>66</v>
      </c>
      <c r="B64" s="16" t="s">
        <v>66</v>
      </c>
      <c r="C64" s="79" t="s">
        <v>5</v>
      </c>
      <c r="D64" s="80" t="s">
        <v>6</v>
      </c>
      <c r="E64" s="38">
        <v>30071837.859999999</v>
      </c>
      <c r="F64" s="38">
        <v>1184835.77</v>
      </c>
      <c r="G64" s="38">
        <v>31256673.629999999</v>
      </c>
      <c r="H64" s="38">
        <v>25176820.34</v>
      </c>
      <c r="I64" s="38">
        <v>25063814.84</v>
      </c>
      <c r="J64" s="38">
        <v>23989651.93</v>
      </c>
      <c r="K64" s="35">
        <v>76.750495634874099</v>
      </c>
      <c r="L64" s="38">
        <v>16215941.789999999</v>
      </c>
    </row>
    <row r="65" spans="1:12" ht="13.8" x14ac:dyDescent="0.2">
      <c r="A65" s="37" t="s">
        <v>66</v>
      </c>
      <c r="B65" s="16" t="s">
        <v>66</v>
      </c>
      <c r="C65" s="79" t="s">
        <v>15</v>
      </c>
      <c r="D65" s="80" t="s">
        <v>16</v>
      </c>
      <c r="E65" s="38">
        <v>15000</v>
      </c>
      <c r="F65" s="38">
        <v>-1032.29</v>
      </c>
      <c r="G65" s="38">
        <v>13967.71</v>
      </c>
      <c r="H65" s="38">
        <v>13967.71</v>
      </c>
      <c r="I65" s="38">
        <v>13967.71</v>
      </c>
      <c r="J65" s="38">
        <v>13967.71</v>
      </c>
      <c r="K65" s="35">
        <v>100</v>
      </c>
      <c r="L65" s="38">
        <v>13967.71</v>
      </c>
    </row>
    <row r="66" spans="1:12" ht="13.8" x14ac:dyDescent="0.2">
      <c r="A66" s="37" t="s">
        <v>66</v>
      </c>
      <c r="B66" s="16" t="s">
        <v>66</v>
      </c>
      <c r="C66" s="79" t="s">
        <v>7</v>
      </c>
      <c r="D66" s="80" t="s">
        <v>8</v>
      </c>
      <c r="E66" s="38">
        <v>439571257.97000003</v>
      </c>
      <c r="F66" s="38">
        <v>15279639.539999999</v>
      </c>
      <c r="G66" s="38">
        <v>454850897.50999999</v>
      </c>
      <c r="H66" s="38">
        <v>454111856.05000001</v>
      </c>
      <c r="I66" s="38">
        <v>454079026.52999997</v>
      </c>
      <c r="J66" s="38">
        <v>453598249.36000001</v>
      </c>
      <c r="K66" s="35">
        <v>99.724602467125493</v>
      </c>
      <c r="L66" s="38">
        <v>445620006.98000002</v>
      </c>
    </row>
    <row r="67" spans="1:12" ht="13.8" x14ac:dyDescent="0.2">
      <c r="A67" s="37" t="s">
        <v>66</v>
      </c>
      <c r="B67" s="16" t="s">
        <v>66</v>
      </c>
      <c r="C67" s="79" t="s">
        <v>9</v>
      </c>
      <c r="D67" s="80" t="s">
        <v>10</v>
      </c>
      <c r="E67" s="38">
        <v>58924085.899999999</v>
      </c>
      <c r="F67" s="38">
        <v>9090241.5500000007</v>
      </c>
      <c r="G67" s="38">
        <v>68014327.450000003</v>
      </c>
      <c r="H67" s="38">
        <v>38567489.68</v>
      </c>
      <c r="I67" s="38">
        <v>36634972.439999998</v>
      </c>
      <c r="J67" s="38">
        <v>32446552.91</v>
      </c>
      <c r="K67" s="35">
        <v>47.705467548514299</v>
      </c>
      <c r="L67" s="38">
        <v>17765615.5</v>
      </c>
    </row>
    <row r="68" spans="1:12" ht="13.8" x14ac:dyDescent="0.2">
      <c r="A68" s="37" t="s">
        <v>66</v>
      </c>
      <c r="B68" s="16" t="s">
        <v>66</v>
      </c>
      <c r="C68" s="79" t="s">
        <v>11</v>
      </c>
      <c r="D68" s="80" t="s">
        <v>12</v>
      </c>
      <c r="E68" s="38">
        <v>168492557.36000001</v>
      </c>
      <c r="F68" s="38">
        <v>64877967.740000002</v>
      </c>
      <c r="G68" s="38">
        <v>233370525.09999999</v>
      </c>
      <c r="H68" s="38">
        <v>185043603.31</v>
      </c>
      <c r="I68" s="38">
        <v>159235343.30000001</v>
      </c>
      <c r="J68" s="38">
        <v>154297981.75999999</v>
      </c>
      <c r="K68" s="35">
        <v>66.117167835947896</v>
      </c>
      <c r="L68" s="38">
        <v>112407101.06</v>
      </c>
    </row>
    <row r="69" spans="1:12" ht="13.8" x14ac:dyDescent="0.2">
      <c r="A69" s="37" t="s">
        <v>66</v>
      </c>
      <c r="B69" s="16" t="s">
        <v>66</v>
      </c>
      <c r="C69" s="81" t="s">
        <v>121</v>
      </c>
      <c r="D69" s="82" t="s">
        <v>66</v>
      </c>
      <c r="E69" s="28">
        <v>777820858.36000001</v>
      </c>
      <c r="F69" s="28">
        <v>91744527.819999993</v>
      </c>
      <c r="G69" s="28">
        <v>869565386.17999995</v>
      </c>
      <c r="H69" s="28">
        <v>781574785.59000003</v>
      </c>
      <c r="I69" s="28">
        <v>753688173.32000005</v>
      </c>
      <c r="J69" s="28">
        <v>743007452.16999996</v>
      </c>
      <c r="K69" s="29">
        <v>85.445840413914297</v>
      </c>
      <c r="L69" s="28">
        <v>667791046.45000005</v>
      </c>
    </row>
    <row r="70" spans="1:12" ht="13.8" x14ac:dyDescent="0.2">
      <c r="A70" s="37" t="s">
        <v>443</v>
      </c>
      <c r="B70" s="16" t="s">
        <v>444</v>
      </c>
      <c r="C70" s="79" t="s">
        <v>3</v>
      </c>
      <c r="D70" s="80" t="s">
        <v>4</v>
      </c>
      <c r="E70" s="38">
        <v>8837035.6199999992</v>
      </c>
      <c r="F70" s="38">
        <v>160544.4</v>
      </c>
      <c r="G70" s="38">
        <v>8997580.0199999996</v>
      </c>
      <c r="H70" s="38">
        <v>8006401.9900000002</v>
      </c>
      <c r="I70" s="38">
        <v>8006401.9900000002</v>
      </c>
      <c r="J70" s="38">
        <v>8006401.9900000002</v>
      </c>
      <c r="K70" s="35">
        <v>88.983948708466201</v>
      </c>
      <c r="L70" s="38">
        <v>7734787.7599999998</v>
      </c>
    </row>
    <row r="71" spans="1:12" ht="13.8" x14ac:dyDescent="0.2">
      <c r="A71" s="37" t="s">
        <v>66</v>
      </c>
      <c r="B71" s="16" t="s">
        <v>66</v>
      </c>
      <c r="C71" s="79" t="s">
        <v>5</v>
      </c>
      <c r="D71" s="80" t="s">
        <v>6</v>
      </c>
      <c r="E71" s="38">
        <v>1408539.84</v>
      </c>
      <c r="F71" s="38">
        <v>-373276.4</v>
      </c>
      <c r="G71" s="38">
        <v>1035263.44</v>
      </c>
      <c r="H71" s="38">
        <v>795280.91</v>
      </c>
      <c r="I71" s="38">
        <v>761577.46</v>
      </c>
      <c r="J71" s="38">
        <v>679477.28</v>
      </c>
      <c r="K71" s="35">
        <v>65.633273015030795</v>
      </c>
      <c r="L71" s="38">
        <v>346789.31</v>
      </c>
    </row>
    <row r="72" spans="1:12" ht="13.8" x14ac:dyDescent="0.2">
      <c r="A72" s="37" t="s">
        <v>66</v>
      </c>
      <c r="B72" s="16" t="s">
        <v>66</v>
      </c>
      <c r="C72" s="79" t="s">
        <v>15</v>
      </c>
      <c r="D72" s="80" t="s">
        <v>16</v>
      </c>
      <c r="E72" s="38">
        <v>20000</v>
      </c>
      <c r="F72" s="38">
        <v>19251.59</v>
      </c>
      <c r="G72" s="38">
        <v>39251.589999999997</v>
      </c>
      <c r="H72" s="38">
        <v>39251.589999999997</v>
      </c>
      <c r="I72" s="38">
        <v>39251.589999999997</v>
      </c>
      <c r="J72" s="38">
        <v>39251.589999999997</v>
      </c>
      <c r="K72" s="35">
        <v>100</v>
      </c>
      <c r="L72" s="38">
        <v>35261.040000000001</v>
      </c>
    </row>
    <row r="73" spans="1:12" ht="13.8" x14ac:dyDescent="0.2">
      <c r="A73" s="37" t="s">
        <v>66</v>
      </c>
      <c r="B73" s="16" t="s">
        <v>66</v>
      </c>
      <c r="C73" s="79" t="s">
        <v>7</v>
      </c>
      <c r="D73" s="80" t="s">
        <v>8</v>
      </c>
      <c r="E73" s="38">
        <v>5542426</v>
      </c>
      <c r="F73" s="38">
        <v>-614280</v>
      </c>
      <c r="G73" s="38">
        <v>4928146</v>
      </c>
      <c r="H73" s="38">
        <v>4831286</v>
      </c>
      <c r="I73" s="38">
        <v>4831286</v>
      </c>
      <c r="J73" s="38">
        <v>4790006.51</v>
      </c>
      <c r="K73" s="35">
        <v>97.1969278101745</v>
      </c>
      <c r="L73" s="38">
        <v>1952066.87</v>
      </c>
    </row>
    <row r="74" spans="1:12" ht="13.8" x14ac:dyDescent="0.2">
      <c r="A74" s="37" t="s">
        <v>66</v>
      </c>
      <c r="B74" s="16" t="s">
        <v>66</v>
      </c>
      <c r="C74" s="79" t="s">
        <v>9</v>
      </c>
      <c r="D74" s="80" t="s">
        <v>10</v>
      </c>
      <c r="E74" s="38">
        <v>206263.28</v>
      </c>
      <c r="F74" s="38">
        <v>-48785.93</v>
      </c>
      <c r="G74" s="38">
        <v>157477.35</v>
      </c>
      <c r="H74" s="38">
        <v>149029.35</v>
      </c>
      <c r="I74" s="38">
        <v>149029.35</v>
      </c>
      <c r="J74" s="38">
        <v>149028.31</v>
      </c>
      <c r="K74" s="35">
        <v>94.634758585917297</v>
      </c>
      <c r="L74" s="38">
        <v>35485.11</v>
      </c>
    </row>
    <row r="75" spans="1:12" ht="13.8" x14ac:dyDescent="0.2">
      <c r="A75" s="37" t="s">
        <v>66</v>
      </c>
      <c r="B75" s="16" t="s">
        <v>66</v>
      </c>
      <c r="C75" s="79" t="s">
        <v>11</v>
      </c>
      <c r="D75" s="80" t="s">
        <v>12</v>
      </c>
      <c r="E75" s="38">
        <v>9620000</v>
      </c>
      <c r="F75" s="38">
        <v>6249712.7999999998</v>
      </c>
      <c r="G75" s="38">
        <v>15869712.800000001</v>
      </c>
      <c r="H75" s="38">
        <v>15020915.380000001</v>
      </c>
      <c r="I75" s="38">
        <v>14970478.24</v>
      </c>
      <c r="J75" s="38">
        <v>7704497.8099999996</v>
      </c>
      <c r="K75" s="35">
        <v>48.548438822408897</v>
      </c>
      <c r="L75" s="38">
        <v>793638.13</v>
      </c>
    </row>
    <row r="76" spans="1:12" ht="13.8" x14ac:dyDescent="0.2">
      <c r="A76" s="37" t="s">
        <v>66</v>
      </c>
      <c r="B76" s="16" t="s">
        <v>66</v>
      </c>
      <c r="C76" s="81" t="s">
        <v>121</v>
      </c>
      <c r="D76" s="82" t="s">
        <v>66</v>
      </c>
      <c r="E76" s="28">
        <v>25634264.739999998</v>
      </c>
      <c r="F76" s="28">
        <v>5393166.46</v>
      </c>
      <c r="G76" s="28">
        <v>31027431.199999999</v>
      </c>
      <c r="H76" s="28">
        <v>28842165.219999999</v>
      </c>
      <c r="I76" s="28">
        <v>28758024.629999999</v>
      </c>
      <c r="J76" s="28">
        <v>21368663.489999998</v>
      </c>
      <c r="K76" s="29">
        <v>68.870230836254294</v>
      </c>
      <c r="L76" s="28">
        <v>10898028.220000001</v>
      </c>
    </row>
    <row r="77" spans="1:12" ht="13.8" x14ac:dyDescent="0.2">
      <c r="A77" s="37" t="s">
        <v>445</v>
      </c>
      <c r="B77" s="16" t="s">
        <v>446</v>
      </c>
      <c r="C77" s="79" t="s">
        <v>3</v>
      </c>
      <c r="D77" s="80" t="s">
        <v>4</v>
      </c>
      <c r="E77" s="38">
        <v>43256449.979999997</v>
      </c>
      <c r="F77" s="38">
        <v>0</v>
      </c>
      <c r="G77" s="38">
        <v>43256449.979999997</v>
      </c>
      <c r="H77" s="38">
        <v>40960314.350000001</v>
      </c>
      <c r="I77" s="38">
        <v>40960314.350000001</v>
      </c>
      <c r="J77" s="38">
        <v>40960314.350000001</v>
      </c>
      <c r="K77" s="35">
        <v>94.691807508333099</v>
      </c>
      <c r="L77" s="38">
        <v>39500159.060000002</v>
      </c>
    </row>
    <row r="78" spans="1:12" ht="13.8" x14ac:dyDescent="0.2">
      <c r="A78" s="37" t="s">
        <v>66</v>
      </c>
      <c r="B78" s="16" t="s">
        <v>66</v>
      </c>
      <c r="C78" s="79" t="s">
        <v>5</v>
      </c>
      <c r="D78" s="80" t="s">
        <v>6</v>
      </c>
      <c r="E78" s="38">
        <v>68161482.019999996</v>
      </c>
      <c r="F78" s="38">
        <v>1874123.76</v>
      </c>
      <c r="G78" s="38">
        <v>70035605.780000001</v>
      </c>
      <c r="H78" s="38">
        <v>65159595.960000001</v>
      </c>
      <c r="I78" s="38">
        <v>63967022.049999997</v>
      </c>
      <c r="J78" s="38">
        <v>60543440.009999998</v>
      </c>
      <c r="K78" s="35">
        <v>86.4466571477694</v>
      </c>
      <c r="L78" s="38">
        <v>52388594.509999998</v>
      </c>
    </row>
    <row r="79" spans="1:12" ht="13.8" x14ac:dyDescent="0.2">
      <c r="A79" s="37" t="s">
        <v>66</v>
      </c>
      <c r="B79" s="16" t="s">
        <v>66</v>
      </c>
      <c r="C79" s="79" t="s">
        <v>15</v>
      </c>
      <c r="D79" s="80" t="s">
        <v>16</v>
      </c>
      <c r="E79" s="38">
        <v>5000</v>
      </c>
      <c r="F79" s="38">
        <v>0</v>
      </c>
      <c r="G79" s="38">
        <v>5000</v>
      </c>
      <c r="H79" s="38">
        <v>207.08</v>
      </c>
      <c r="I79" s="38">
        <v>207.08</v>
      </c>
      <c r="J79" s="38">
        <v>207.08</v>
      </c>
      <c r="K79" s="35">
        <v>4.1416000000000004</v>
      </c>
      <c r="L79" s="38">
        <v>128.08000000000001</v>
      </c>
    </row>
    <row r="80" spans="1:12" ht="13.8" x14ac:dyDescent="0.2">
      <c r="A80" s="37" t="s">
        <v>66</v>
      </c>
      <c r="B80" s="16" t="s">
        <v>66</v>
      </c>
      <c r="C80" s="79" t="s">
        <v>7</v>
      </c>
      <c r="D80" s="80" t="s">
        <v>8</v>
      </c>
      <c r="E80" s="38">
        <v>9689899</v>
      </c>
      <c r="F80" s="38">
        <v>4648186.08</v>
      </c>
      <c r="G80" s="38">
        <v>14338085.08</v>
      </c>
      <c r="H80" s="38">
        <v>10063134.050000001</v>
      </c>
      <c r="I80" s="38">
        <v>9529152.6999999993</v>
      </c>
      <c r="J80" s="38">
        <v>9204822.6999999993</v>
      </c>
      <c r="K80" s="35">
        <v>64.198410377963796</v>
      </c>
      <c r="L80" s="38">
        <v>7843464.8499999996</v>
      </c>
    </row>
    <row r="81" spans="1:12" ht="13.8" x14ac:dyDescent="0.2">
      <c r="A81" s="37" t="s">
        <v>66</v>
      </c>
      <c r="B81" s="16" t="s">
        <v>66</v>
      </c>
      <c r="C81" s="79" t="s">
        <v>9</v>
      </c>
      <c r="D81" s="80" t="s">
        <v>10</v>
      </c>
      <c r="E81" s="38">
        <v>699580</v>
      </c>
      <c r="F81" s="38">
        <v>673234.39</v>
      </c>
      <c r="G81" s="38">
        <v>1372814.39</v>
      </c>
      <c r="H81" s="38">
        <v>241641.29</v>
      </c>
      <c r="I81" s="38">
        <v>233951.29</v>
      </c>
      <c r="J81" s="38">
        <v>231850.3</v>
      </c>
      <c r="K81" s="35">
        <v>16.888685148470799</v>
      </c>
      <c r="L81" s="38">
        <v>186969.29</v>
      </c>
    </row>
    <row r="82" spans="1:12" ht="13.8" x14ac:dyDescent="0.2">
      <c r="A82" s="37" t="s">
        <v>66</v>
      </c>
      <c r="B82" s="16" t="s">
        <v>66</v>
      </c>
      <c r="C82" s="79" t="s">
        <v>11</v>
      </c>
      <c r="D82" s="80" t="s">
        <v>12</v>
      </c>
      <c r="E82" s="38">
        <v>0</v>
      </c>
      <c r="F82" s="38">
        <v>2967218.31</v>
      </c>
      <c r="G82" s="38">
        <v>2967218.31</v>
      </c>
      <c r="H82" s="38">
        <v>323443.96000000002</v>
      </c>
      <c r="I82" s="38">
        <v>323443.96000000002</v>
      </c>
      <c r="J82" s="38">
        <v>323443.96000000002</v>
      </c>
      <c r="K82" s="35">
        <v>10.9005784613132</v>
      </c>
      <c r="L82" s="38">
        <v>155458.65</v>
      </c>
    </row>
    <row r="83" spans="1:12" ht="13.8" x14ac:dyDescent="0.2">
      <c r="A83" s="37" t="s">
        <v>66</v>
      </c>
      <c r="B83" s="16" t="s">
        <v>66</v>
      </c>
      <c r="C83" s="81" t="s">
        <v>121</v>
      </c>
      <c r="D83" s="82" t="s">
        <v>66</v>
      </c>
      <c r="E83" s="28">
        <v>121812411</v>
      </c>
      <c r="F83" s="28">
        <v>10162762.539999999</v>
      </c>
      <c r="G83" s="28">
        <v>131975173.54000001</v>
      </c>
      <c r="H83" s="28">
        <v>116748336.69</v>
      </c>
      <c r="I83" s="28">
        <v>115014091.43000001</v>
      </c>
      <c r="J83" s="28">
        <v>111264078.40000001</v>
      </c>
      <c r="K83" s="29">
        <v>84.306824848597202</v>
      </c>
      <c r="L83" s="28">
        <v>100074774.44</v>
      </c>
    </row>
    <row r="84" spans="1:12" ht="13.8" x14ac:dyDescent="0.2">
      <c r="A84" s="37" t="s">
        <v>447</v>
      </c>
      <c r="B84" s="16" t="s">
        <v>448</v>
      </c>
      <c r="C84" s="79" t="s">
        <v>3</v>
      </c>
      <c r="D84" s="80" t="s">
        <v>4</v>
      </c>
      <c r="E84" s="38">
        <v>5863309.0199999996</v>
      </c>
      <c r="F84" s="38">
        <v>160544.4</v>
      </c>
      <c r="G84" s="38">
        <v>6023853.4199999999</v>
      </c>
      <c r="H84" s="38">
        <v>5478983.9199999999</v>
      </c>
      <c r="I84" s="38">
        <v>5478983.9199999999</v>
      </c>
      <c r="J84" s="38">
        <v>5478983.9199999999</v>
      </c>
      <c r="K84" s="35">
        <v>90.954801486520907</v>
      </c>
      <c r="L84" s="38">
        <v>5304319.6500000004</v>
      </c>
    </row>
    <row r="85" spans="1:12" ht="13.8" x14ac:dyDescent="0.2">
      <c r="A85" s="37" t="s">
        <v>66</v>
      </c>
      <c r="B85" s="16" t="s">
        <v>66</v>
      </c>
      <c r="C85" s="79" t="s">
        <v>5</v>
      </c>
      <c r="D85" s="80" t="s">
        <v>6</v>
      </c>
      <c r="E85" s="38">
        <v>2459892.09</v>
      </c>
      <c r="F85" s="38">
        <v>3528314.68</v>
      </c>
      <c r="G85" s="38">
        <v>5988206.7699999996</v>
      </c>
      <c r="H85" s="38">
        <v>1781970.05</v>
      </c>
      <c r="I85" s="38">
        <v>1780553.55</v>
      </c>
      <c r="J85" s="38">
        <v>1750411.77</v>
      </c>
      <c r="K85" s="35">
        <v>29.2309841198085</v>
      </c>
      <c r="L85" s="38">
        <v>1397344.5</v>
      </c>
    </row>
    <row r="86" spans="1:12" ht="13.8" x14ac:dyDescent="0.2">
      <c r="A86" s="37" t="s">
        <v>66</v>
      </c>
      <c r="B86" s="16" t="s">
        <v>66</v>
      </c>
      <c r="C86" s="79" t="s">
        <v>15</v>
      </c>
      <c r="D86" s="80" t="s">
        <v>16</v>
      </c>
      <c r="E86" s="38">
        <v>385744.53</v>
      </c>
      <c r="F86" s="38">
        <v>-96434</v>
      </c>
      <c r="G86" s="38">
        <v>289310.53000000003</v>
      </c>
      <c r="H86" s="38">
        <v>285987.52</v>
      </c>
      <c r="I86" s="38">
        <v>285987.52</v>
      </c>
      <c r="J86" s="38">
        <v>285987.52</v>
      </c>
      <c r="K86" s="35">
        <v>98.851403714894204</v>
      </c>
      <c r="L86" s="38">
        <v>285987.52</v>
      </c>
    </row>
    <row r="87" spans="1:12" ht="13.8" x14ac:dyDescent="0.2">
      <c r="A87" s="37" t="s">
        <v>66</v>
      </c>
      <c r="B87" s="16" t="s">
        <v>66</v>
      </c>
      <c r="C87" s="79" t="s">
        <v>7</v>
      </c>
      <c r="D87" s="80" t="s">
        <v>8</v>
      </c>
      <c r="E87" s="38">
        <v>219706790.34</v>
      </c>
      <c r="F87" s="38">
        <v>2160196.9700000002</v>
      </c>
      <c r="G87" s="38">
        <v>221866987.31</v>
      </c>
      <c r="H87" s="38">
        <v>221806310.30000001</v>
      </c>
      <c r="I87" s="38">
        <v>221768474.00999999</v>
      </c>
      <c r="J87" s="38">
        <v>221664892.56999999</v>
      </c>
      <c r="K87" s="35">
        <v>99.908911757242393</v>
      </c>
      <c r="L87" s="38">
        <v>185405996.84</v>
      </c>
    </row>
    <row r="88" spans="1:12" ht="13.8" x14ac:dyDescent="0.2">
      <c r="A88" s="37" t="s">
        <v>66</v>
      </c>
      <c r="B88" s="16" t="s">
        <v>66</v>
      </c>
      <c r="C88" s="79" t="s">
        <v>9</v>
      </c>
      <c r="D88" s="80" t="s">
        <v>10</v>
      </c>
      <c r="E88" s="38">
        <v>14096495.75</v>
      </c>
      <c r="F88" s="38">
        <v>-333405.53999999998</v>
      </c>
      <c r="G88" s="38">
        <v>13763090.210000001</v>
      </c>
      <c r="H88" s="38">
        <v>13128829.49</v>
      </c>
      <c r="I88" s="38">
        <v>13057741.99</v>
      </c>
      <c r="J88" s="38">
        <v>12013577.65</v>
      </c>
      <c r="K88" s="35">
        <v>87.288373953047</v>
      </c>
      <c r="L88" s="38">
        <v>3051124.4</v>
      </c>
    </row>
    <row r="89" spans="1:12" ht="13.8" x14ac:dyDescent="0.2">
      <c r="A89" s="37" t="s">
        <v>66</v>
      </c>
      <c r="B89" s="16" t="s">
        <v>66</v>
      </c>
      <c r="C89" s="79" t="s">
        <v>11</v>
      </c>
      <c r="D89" s="80" t="s">
        <v>12</v>
      </c>
      <c r="E89" s="38">
        <v>16756924.310000001</v>
      </c>
      <c r="F89" s="38">
        <v>9639010.1300000008</v>
      </c>
      <c r="G89" s="38">
        <v>26395934.440000001</v>
      </c>
      <c r="H89" s="38">
        <v>20173721.960000001</v>
      </c>
      <c r="I89" s="38">
        <v>20149721.960000001</v>
      </c>
      <c r="J89" s="38">
        <v>20104898.780000001</v>
      </c>
      <c r="K89" s="35">
        <v>76.1666491697803</v>
      </c>
      <c r="L89" s="38">
        <v>2880695.65</v>
      </c>
    </row>
    <row r="90" spans="1:12" ht="13.8" x14ac:dyDescent="0.2">
      <c r="A90" s="37" t="s">
        <v>66</v>
      </c>
      <c r="B90" s="16" t="s">
        <v>66</v>
      </c>
      <c r="C90" s="79" t="s">
        <v>21</v>
      </c>
      <c r="D90" s="80" t="s">
        <v>22</v>
      </c>
      <c r="E90" s="38">
        <v>9209417.8300000001</v>
      </c>
      <c r="F90" s="38">
        <v>0</v>
      </c>
      <c r="G90" s="38">
        <v>9209417.8300000001</v>
      </c>
      <c r="H90" s="38">
        <v>8141585.0899999999</v>
      </c>
      <c r="I90" s="38">
        <v>8141585.0899999999</v>
      </c>
      <c r="J90" s="38">
        <v>8141585.0800000001</v>
      </c>
      <c r="K90" s="35">
        <v>88.404991827805901</v>
      </c>
      <c r="L90" s="38">
        <v>8141585.0800000001</v>
      </c>
    </row>
    <row r="91" spans="1:12" ht="13.8" x14ac:dyDescent="0.2">
      <c r="A91" s="37" t="s">
        <v>66</v>
      </c>
      <c r="B91" s="16" t="s">
        <v>66</v>
      </c>
      <c r="C91" s="81" t="s">
        <v>121</v>
      </c>
      <c r="D91" s="82" t="s">
        <v>66</v>
      </c>
      <c r="E91" s="28">
        <v>268478573.87</v>
      </c>
      <c r="F91" s="28">
        <v>15058226.640000001</v>
      </c>
      <c r="G91" s="28">
        <v>283536800.50999999</v>
      </c>
      <c r="H91" s="28">
        <v>270797388.32999998</v>
      </c>
      <c r="I91" s="28">
        <v>270663048.04000002</v>
      </c>
      <c r="J91" s="28">
        <v>269440337.29000002</v>
      </c>
      <c r="K91" s="29">
        <v>95.028347927096405</v>
      </c>
      <c r="L91" s="28">
        <v>206467053.63999999</v>
      </c>
    </row>
    <row r="92" spans="1:12" ht="13.8" x14ac:dyDescent="0.2">
      <c r="A92" s="37" t="s">
        <v>449</v>
      </c>
      <c r="B92" s="16" t="s">
        <v>450</v>
      </c>
      <c r="C92" s="79" t="s">
        <v>3</v>
      </c>
      <c r="D92" s="80" t="s">
        <v>4</v>
      </c>
      <c r="E92" s="38">
        <v>796971069.99000001</v>
      </c>
      <c r="F92" s="38">
        <v>51027817.590000004</v>
      </c>
      <c r="G92" s="38">
        <v>847998887.58000004</v>
      </c>
      <c r="H92" s="38">
        <v>838087444.10000002</v>
      </c>
      <c r="I92" s="38">
        <v>838087444.10000002</v>
      </c>
      <c r="J92" s="38">
        <v>838087444.10000002</v>
      </c>
      <c r="K92" s="35">
        <v>98.831196169574596</v>
      </c>
      <c r="L92" s="38">
        <v>816160374.79999995</v>
      </c>
    </row>
    <row r="93" spans="1:12" ht="13.8" x14ac:dyDescent="0.2">
      <c r="A93" s="37" t="s">
        <v>66</v>
      </c>
      <c r="B93" s="16" t="s">
        <v>66</v>
      </c>
      <c r="C93" s="79" t="s">
        <v>5</v>
      </c>
      <c r="D93" s="80" t="s">
        <v>6</v>
      </c>
      <c r="E93" s="38">
        <v>89437126.569999993</v>
      </c>
      <c r="F93" s="38">
        <v>3247549.7</v>
      </c>
      <c r="G93" s="38">
        <v>92684676.269999996</v>
      </c>
      <c r="H93" s="38">
        <v>72086678.299999997</v>
      </c>
      <c r="I93" s="38">
        <v>71685750.950000003</v>
      </c>
      <c r="J93" s="38">
        <v>70226950.560000002</v>
      </c>
      <c r="K93" s="35">
        <v>75.769753303579193</v>
      </c>
      <c r="L93" s="38">
        <v>59939205.079999998</v>
      </c>
    </row>
    <row r="94" spans="1:12" ht="13.8" x14ac:dyDescent="0.2">
      <c r="A94" s="37" t="s">
        <v>66</v>
      </c>
      <c r="B94" s="16" t="s">
        <v>66</v>
      </c>
      <c r="C94" s="79" t="s">
        <v>15</v>
      </c>
      <c r="D94" s="80" t="s">
        <v>16</v>
      </c>
      <c r="E94" s="38">
        <v>0</v>
      </c>
      <c r="F94" s="38">
        <v>210884.81</v>
      </c>
      <c r="G94" s="38">
        <v>210884.81</v>
      </c>
      <c r="H94" s="38">
        <v>42564.33</v>
      </c>
      <c r="I94" s="38">
        <v>42564.33</v>
      </c>
      <c r="J94" s="38">
        <v>42564.33</v>
      </c>
      <c r="K94" s="35">
        <v>20.1836870090359</v>
      </c>
      <c r="L94" s="38">
        <v>10893.02</v>
      </c>
    </row>
    <row r="95" spans="1:12" ht="13.8" x14ac:dyDescent="0.2">
      <c r="A95" s="37" t="s">
        <v>66</v>
      </c>
      <c r="B95" s="16" t="s">
        <v>66</v>
      </c>
      <c r="C95" s="79" t="s">
        <v>7</v>
      </c>
      <c r="D95" s="80" t="s">
        <v>8</v>
      </c>
      <c r="E95" s="38">
        <v>213347264.88</v>
      </c>
      <c r="F95" s="38">
        <v>1564850.04</v>
      </c>
      <c r="G95" s="38">
        <v>214912114.91999999</v>
      </c>
      <c r="H95" s="38">
        <v>212095074.97</v>
      </c>
      <c r="I95" s="38">
        <v>208467358.91</v>
      </c>
      <c r="J95" s="38">
        <v>204642218.69</v>
      </c>
      <c r="K95" s="35">
        <v>95.221350721050399</v>
      </c>
      <c r="L95" s="38">
        <v>191674162.03999999</v>
      </c>
    </row>
    <row r="96" spans="1:12" ht="13.8" x14ac:dyDescent="0.2">
      <c r="A96" s="37" t="s">
        <v>66</v>
      </c>
      <c r="B96" s="16" t="s">
        <v>66</v>
      </c>
      <c r="C96" s="79" t="s">
        <v>9</v>
      </c>
      <c r="D96" s="80" t="s">
        <v>10</v>
      </c>
      <c r="E96" s="38">
        <v>39195498.289999999</v>
      </c>
      <c r="F96" s="38">
        <v>37554624.859999999</v>
      </c>
      <c r="G96" s="38">
        <v>76750123.150000006</v>
      </c>
      <c r="H96" s="38">
        <v>43814707.060000002</v>
      </c>
      <c r="I96" s="38">
        <v>42922668.18</v>
      </c>
      <c r="J96" s="38">
        <v>41137241.740000002</v>
      </c>
      <c r="K96" s="35">
        <v>53.598926036381201</v>
      </c>
      <c r="L96" s="38">
        <v>30407712.239999998</v>
      </c>
    </row>
    <row r="97" spans="1:12" ht="13.8" x14ac:dyDescent="0.2">
      <c r="A97" s="37" t="s">
        <v>66</v>
      </c>
      <c r="B97" s="16" t="s">
        <v>66</v>
      </c>
      <c r="C97" s="79" t="s">
        <v>11</v>
      </c>
      <c r="D97" s="80" t="s">
        <v>12</v>
      </c>
      <c r="E97" s="38">
        <v>1554488</v>
      </c>
      <c r="F97" s="38">
        <v>2112616.2799999998</v>
      </c>
      <c r="G97" s="38">
        <v>3667104.28</v>
      </c>
      <c r="H97" s="38">
        <v>2391892.34</v>
      </c>
      <c r="I97" s="38">
        <v>1897360.92</v>
      </c>
      <c r="J97" s="38">
        <v>1637818.73</v>
      </c>
      <c r="K97" s="35">
        <v>44.662453122276602</v>
      </c>
      <c r="L97" s="38">
        <v>313821.15999999997</v>
      </c>
    </row>
    <row r="98" spans="1:12" ht="13.8" x14ac:dyDescent="0.2">
      <c r="A98" s="37" t="s">
        <v>66</v>
      </c>
      <c r="B98" s="16" t="s">
        <v>66</v>
      </c>
      <c r="C98" s="81" t="s">
        <v>121</v>
      </c>
      <c r="D98" s="82" t="s">
        <v>66</v>
      </c>
      <c r="E98" s="28">
        <v>1140505447.73</v>
      </c>
      <c r="F98" s="28">
        <v>95718343.280000001</v>
      </c>
      <c r="G98" s="28">
        <v>1236223791.01</v>
      </c>
      <c r="H98" s="28">
        <v>1168518361.0999999</v>
      </c>
      <c r="I98" s="28">
        <v>1163103147.3900001</v>
      </c>
      <c r="J98" s="28">
        <v>1155774238.1500001</v>
      </c>
      <c r="K98" s="29">
        <v>93.492314785960204</v>
      </c>
      <c r="L98" s="28">
        <v>1098506168.3399999</v>
      </c>
    </row>
    <row r="99" spans="1:12" ht="13.8" x14ac:dyDescent="0.2">
      <c r="A99" s="37" t="s">
        <v>451</v>
      </c>
      <c r="B99" s="16" t="s">
        <v>452</v>
      </c>
      <c r="C99" s="79" t="s">
        <v>3</v>
      </c>
      <c r="D99" s="80" t="s">
        <v>4</v>
      </c>
      <c r="E99" s="38">
        <v>13758391.140000001</v>
      </c>
      <c r="F99" s="38">
        <v>2166934.52</v>
      </c>
      <c r="G99" s="38">
        <v>15925325.66</v>
      </c>
      <c r="H99" s="38">
        <v>13430632.460000001</v>
      </c>
      <c r="I99" s="38">
        <v>13430632.460000001</v>
      </c>
      <c r="J99" s="38">
        <v>13430632.460000001</v>
      </c>
      <c r="K99" s="35">
        <v>84.335056919646107</v>
      </c>
      <c r="L99" s="38">
        <v>12956266.310000001</v>
      </c>
    </row>
    <row r="100" spans="1:12" ht="13.8" x14ac:dyDescent="0.2">
      <c r="A100" s="37" t="s">
        <v>66</v>
      </c>
      <c r="B100" s="16" t="s">
        <v>66</v>
      </c>
      <c r="C100" s="79" t="s">
        <v>5</v>
      </c>
      <c r="D100" s="80" t="s">
        <v>6</v>
      </c>
      <c r="E100" s="38">
        <v>3748809.69</v>
      </c>
      <c r="F100" s="38">
        <v>-1746289.18</v>
      </c>
      <c r="G100" s="38">
        <v>2002520.51</v>
      </c>
      <c r="H100" s="38">
        <v>1878235.93</v>
      </c>
      <c r="I100" s="38">
        <v>1865271.26</v>
      </c>
      <c r="J100" s="38">
        <v>1757424.01</v>
      </c>
      <c r="K100" s="35">
        <v>87.760599765342704</v>
      </c>
      <c r="L100" s="38">
        <v>1589903.19</v>
      </c>
    </row>
    <row r="101" spans="1:12" ht="13.8" x14ac:dyDescent="0.2">
      <c r="A101" s="37" t="s">
        <v>66</v>
      </c>
      <c r="B101" s="16" t="s">
        <v>66</v>
      </c>
      <c r="C101" s="79" t="s">
        <v>15</v>
      </c>
      <c r="D101" s="80" t="s">
        <v>16</v>
      </c>
      <c r="E101" s="38">
        <v>5000</v>
      </c>
      <c r="F101" s="38">
        <v>-2721.06</v>
      </c>
      <c r="G101" s="38">
        <v>2278.94</v>
      </c>
      <c r="H101" s="38">
        <v>2278.94</v>
      </c>
      <c r="I101" s="38">
        <v>2278.94</v>
      </c>
      <c r="J101" s="38">
        <v>2278.94</v>
      </c>
      <c r="K101" s="35">
        <v>100</v>
      </c>
      <c r="L101" s="38">
        <v>2278.94</v>
      </c>
    </row>
    <row r="102" spans="1:12" ht="13.8" x14ac:dyDescent="0.2">
      <c r="A102" s="37" t="s">
        <v>66</v>
      </c>
      <c r="B102" s="16" t="s">
        <v>66</v>
      </c>
      <c r="C102" s="79" t="s">
        <v>7</v>
      </c>
      <c r="D102" s="80" t="s">
        <v>8</v>
      </c>
      <c r="E102" s="38">
        <v>10641000</v>
      </c>
      <c r="F102" s="38">
        <v>14427329.970000001</v>
      </c>
      <c r="G102" s="38">
        <v>25068329.969999999</v>
      </c>
      <c r="H102" s="38">
        <v>24143391.579999998</v>
      </c>
      <c r="I102" s="38">
        <v>24017351.629999999</v>
      </c>
      <c r="J102" s="38">
        <v>23717868.050000001</v>
      </c>
      <c r="K102" s="35">
        <v>94.6128763997596</v>
      </c>
      <c r="L102" s="38">
        <v>2776202.47</v>
      </c>
    </row>
    <row r="103" spans="1:12" ht="13.8" x14ac:dyDescent="0.2">
      <c r="A103" s="37" t="s">
        <v>66</v>
      </c>
      <c r="B103" s="16" t="s">
        <v>66</v>
      </c>
      <c r="C103" s="79" t="s">
        <v>9</v>
      </c>
      <c r="D103" s="80" t="s">
        <v>10</v>
      </c>
      <c r="E103" s="38">
        <v>3729019.77</v>
      </c>
      <c r="F103" s="38">
        <v>2262252.33</v>
      </c>
      <c r="G103" s="38">
        <v>5991272.0999999996</v>
      </c>
      <c r="H103" s="38">
        <v>2750756.87</v>
      </c>
      <c r="I103" s="38">
        <v>2688858.02</v>
      </c>
      <c r="J103" s="38">
        <v>681299.84</v>
      </c>
      <c r="K103" s="35">
        <v>11.371538942456</v>
      </c>
      <c r="L103" s="38">
        <v>412184.8</v>
      </c>
    </row>
    <row r="104" spans="1:12" ht="13.8" x14ac:dyDescent="0.2">
      <c r="A104" s="37" t="s">
        <v>66</v>
      </c>
      <c r="B104" s="16" t="s">
        <v>66</v>
      </c>
      <c r="C104" s="79" t="s">
        <v>11</v>
      </c>
      <c r="D104" s="80" t="s">
        <v>12</v>
      </c>
      <c r="E104" s="38">
        <v>64268903.670000002</v>
      </c>
      <c r="F104" s="38">
        <v>102296345.17</v>
      </c>
      <c r="G104" s="38">
        <v>166565248.84</v>
      </c>
      <c r="H104" s="38">
        <v>134106336.91</v>
      </c>
      <c r="I104" s="38">
        <v>94153136.540000007</v>
      </c>
      <c r="J104" s="38">
        <v>69521786.609999999</v>
      </c>
      <c r="K104" s="35">
        <v>41.7384701155651</v>
      </c>
      <c r="L104" s="38">
        <v>17974249.370000001</v>
      </c>
    </row>
    <row r="105" spans="1:12" ht="13.8" x14ac:dyDescent="0.2">
      <c r="A105" s="37" t="s">
        <v>66</v>
      </c>
      <c r="B105" s="16" t="s">
        <v>66</v>
      </c>
      <c r="C105" s="81" t="s">
        <v>121</v>
      </c>
      <c r="D105" s="82" t="s">
        <v>66</v>
      </c>
      <c r="E105" s="28">
        <v>96151124.269999996</v>
      </c>
      <c r="F105" s="28">
        <v>119403851.75</v>
      </c>
      <c r="G105" s="28">
        <v>215554976.02000001</v>
      </c>
      <c r="H105" s="28">
        <v>176311632.69</v>
      </c>
      <c r="I105" s="28">
        <v>136157528.84999999</v>
      </c>
      <c r="J105" s="28">
        <v>109111289.91</v>
      </c>
      <c r="K105" s="29">
        <v>50.618775740939597</v>
      </c>
      <c r="L105" s="28">
        <v>35711085.079999998</v>
      </c>
    </row>
    <row r="106" spans="1:12" ht="13.8" x14ac:dyDescent="0.2">
      <c r="A106" s="37" t="s">
        <v>453</v>
      </c>
      <c r="B106" s="16" t="s">
        <v>454</v>
      </c>
      <c r="C106" s="79" t="s">
        <v>5</v>
      </c>
      <c r="D106" s="80" t="s">
        <v>6</v>
      </c>
      <c r="E106" s="38">
        <v>2789679</v>
      </c>
      <c r="F106" s="38">
        <v>0</v>
      </c>
      <c r="G106" s="38">
        <v>2789679</v>
      </c>
      <c r="H106" s="38">
        <v>2778245.52</v>
      </c>
      <c r="I106" s="38">
        <v>2778245.52</v>
      </c>
      <c r="J106" s="38">
        <v>2778245.52</v>
      </c>
      <c r="K106" s="35">
        <v>99.590150694757398</v>
      </c>
      <c r="L106" s="38">
        <v>2561754.9700000002</v>
      </c>
    </row>
    <row r="107" spans="1:12" ht="13.8" x14ac:dyDescent="0.2">
      <c r="A107" s="37" t="s">
        <v>66</v>
      </c>
      <c r="B107" s="16" t="s">
        <v>66</v>
      </c>
      <c r="C107" s="79" t="s">
        <v>7</v>
      </c>
      <c r="D107" s="80" t="s">
        <v>8</v>
      </c>
      <c r="E107" s="38">
        <v>63521435.890000001</v>
      </c>
      <c r="F107" s="38">
        <v>0</v>
      </c>
      <c r="G107" s="38">
        <v>63521435.890000001</v>
      </c>
      <c r="H107" s="38">
        <v>63521435.890000001</v>
      </c>
      <c r="I107" s="38">
        <v>63521435.890000001</v>
      </c>
      <c r="J107" s="38">
        <v>63521435.890000001</v>
      </c>
      <c r="K107" s="35">
        <v>100</v>
      </c>
      <c r="L107" s="38">
        <v>47641077.299999997</v>
      </c>
    </row>
    <row r="108" spans="1:12" ht="13.8" x14ac:dyDescent="0.2">
      <c r="A108" s="37" t="s">
        <v>66</v>
      </c>
      <c r="B108" s="16" t="s">
        <v>66</v>
      </c>
      <c r="C108" s="81" t="s">
        <v>121</v>
      </c>
      <c r="D108" s="82" t="s">
        <v>66</v>
      </c>
      <c r="E108" s="28">
        <v>66311114.890000001</v>
      </c>
      <c r="F108" s="28">
        <v>0</v>
      </c>
      <c r="G108" s="28">
        <v>66311114.890000001</v>
      </c>
      <c r="H108" s="28">
        <v>66299681.409999996</v>
      </c>
      <c r="I108" s="28">
        <v>66299681.409999996</v>
      </c>
      <c r="J108" s="28">
        <v>66299681.409999996</v>
      </c>
      <c r="K108" s="29">
        <v>99.982757822698403</v>
      </c>
      <c r="L108" s="28">
        <v>50202832.270000003</v>
      </c>
    </row>
    <row r="109" spans="1:12" ht="13.8" x14ac:dyDescent="0.2">
      <c r="A109" s="37" t="s">
        <v>455</v>
      </c>
      <c r="B109" s="16" t="s">
        <v>456</v>
      </c>
      <c r="C109" s="79" t="s">
        <v>3</v>
      </c>
      <c r="D109" s="80" t="s">
        <v>4</v>
      </c>
      <c r="E109" s="38">
        <v>35771205.409999996</v>
      </c>
      <c r="F109" s="38">
        <v>-35728412.140000001</v>
      </c>
      <c r="G109" s="38">
        <v>42793.27</v>
      </c>
      <c r="H109" s="38">
        <v>42793.27</v>
      </c>
      <c r="I109" s="38">
        <v>42793.27</v>
      </c>
      <c r="J109" s="38">
        <v>42793.27</v>
      </c>
      <c r="K109" s="35">
        <v>100</v>
      </c>
      <c r="L109" s="38">
        <v>42793.27</v>
      </c>
    </row>
    <row r="110" spans="1:12" ht="13.8" x14ac:dyDescent="0.2">
      <c r="A110" s="37" t="s">
        <v>66</v>
      </c>
      <c r="B110" s="16" t="s">
        <v>66</v>
      </c>
      <c r="C110" s="79" t="s">
        <v>15</v>
      </c>
      <c r="D110" s="80" t="s">
        <v>16</v>
      </c>
      <c r="E110" s="38">
        <v>155741068.75999999</v>
      </c>
      <c r="F110" s="38">
        <v>-49675925.359999999</v>
      </c>
      <c r="G110" s="38">
        <v>106065143.40000001</v>
      </c>
      <c r="H110" s="38">
        <v>106065143.40000001</v>
      </c>
      <c r="I110" s="38">
        <v>106065143.40000001</v>
      </c>
      <c r="J110" s="38">
        <v>106065143.39</v>
      </c>
      <c r="K110" s="35">
        <v>99.999999990571794</v>
      </c>
      <c r="L110" s="38">
        <v>106064417.39</v>
      </c>
    </row>
    <row r="111" spans="1:12" ht="13.8" x14ac:dyDescent="0.2">
      <c r="A111" s="37" t="s">
        <v>66</v>
      </c>
      <c r="B111" s="16" t="s">
        <v>66</v>
      </c>
      <c r="C111" s="79" t="s">
        <v>7</v>
      </c>
      <c r="D111" s="80" t="s">
        <v>8</v>
      </c>
      <c r="E111" s="38">
        <v>2333000</v>
      </c>
      <c r="F111" s="38">
        <v>-2333000</v>
      </c>
      <c r="G111" s="38">
        <v>0</v>
      </c>
      <c r="H111" s="38">
        <v>0</v>
      </c>
      <c r="I111" s="38">
        <v>0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66</v>
      </c>
      <c r="B112" s="16" t="s">
        <v>66</v>
      </c>
      <c r="C112" s="79" t="s">
        <v>17</v>
      </c>
      <c r="D112" s="80" t="s">
        <v>18</v>
      </c>
      <c r="E112" s="38">
        <v>30398970</v>
      </c>
      <c r="F112" s="38">
        <v>-30398970</v>
      </c>
      <c r="G112" s="38">
        <v>0</v>
      </c>
      <c r="H112" s="38">
        <v>0</v>
      </c>
      <c r="I112" s="38">
        <v>0</v>
      </c>
      <c r="J112" s="38">
        <v>0</v>
      </c>
      <c r="K112" s="35">
        <v>0</v>
      </c>
      <c r="L112" s="38">
        <v>0</v>
      </c>
    </row>
    <row r="113" spans="1:12" ht="13.8" x14ac:dyDescent="0.2">
      <c r="A113" s="37" t="s">
        <v>66</v>
      </c>
      <c r="B113" s="16" t="s">
        <v>66</v>
      </c>
      <c r="C113" s="79" t="s">
        <v>9</v>
      </c>
      <c r="D113" s="80" t="s">
        <v>10</v>
      </c>
      <c r="E113" s="38">
        <v>22908070.07</v>
      </c>
      <c r="F113" s="38">
        <v>-15243703.199999999</v>
      </c>
      <c r="G113" s="38">
        <v>7664366.8700000001</v>
      </c>
      <c r="H113" s="38">
        <v>0</v>
      </c>
      <c r="I113" s="38">
        <v>0</v>
      </c>
      <c r="J113" s="38">
        <v>0</v>
      </c>
      <c r="K113" s="35">
        <v>0</v>
      </c>
      <c r="L113" s="38">
        <v>0</v>
      </c>
    </row>
    <row r="114" spans="1:12" ht="13.8" x14ac:dyDescent="0.2">
      <c r="A114" s="37" t="s">
        <v>66</v>
      </c>
      <c r="B114" s="16" t="s">
        <v>66</v>
      </c>
      <c r="C114" s="79" t="s">
        <v>11</v>
      </c>
      <c r="D114" s="80" t="s">
        <v>12</v>
      </c>
      <c r="E114" s="38">
        <v>11474593.050000001</v>
      </c>
      <c r="F114" s="38">
        <v>-9500000</v>
      </c>
      <c r="G114" s="38">
        <v>1974593.05</v>
      </c>
      <c r="H114" s="38">
        <v>1974593.05</v>
      </c>
      <c r="I114" s="38">
        <v>1974593.05</v>
      </c>
      <c r="J114" s="38">
        <v>0</v>
      </c>
      <c r="K114" s="35">
        <v>0</v>
      </c>
      <c r="L114" s="38">
        <v>0</v>
      </c>
    </row>
    <row r="115" spans="1:12" ht="13.8" x14ac:dyDescent="0.2">
      <c r="A115" s="37" t="s">
        <v>66</v>
      </c>
      <c r="B115" s="16" t="s">
        <v>66</v>
      </c>
      <c r="C115" s="79" t="s">
        <v>19</v>
      </c>
      <c r="D115" s="80" t="s">
        <v>20</v>
      </c>
      <c r="E115" s="38">
        <v>2250000</v>
      </c>
      <c r="F115" s="38">
        <v>0</v>
      </c>
      <c r="G115" s="38">
        <v>2250000</v>
      </c>
      <c r="H115" s="38">
        <v>2250000</v>
      </c>
      <c r="I115" s="38">
        <v>2250000</v>
      </c>
      <c r="J115" s="38">
        <v>0</v>
      </c>
      <c r="K115" s="35">
        <v>0</v>
      </c>
      <c r="L115" s="38">
        <v>0</v>
      </c>
    </row>
    <row r="116" spans="1:12" ht="13.8" x14ac:dyDescent="0.2">
      <c r="A116" s="37" t="s">
        <v>66</v>
      </c>
      <c r="B116" s="16" t="s">
        <v>66</v>
      </c>
      <c r="C116" s="79" t="s">
        <v>21</v>
      </c>
      <c r="D116" s="80" t="s">
        <v>22</v>
      </c>
      <c r="E116" s="38">
        <v>1351841717.98</v>
      </c>
      <c r="F116" s="38">
        <v>0</v>
      </c>
      <c r="G116" s="38">
        <v>1351841717.98</v>
      </c>
      <c r="H116" s="38">
        <v>1220134536.4000001</v>
      </c>
      <c r="I116" s="38">
        <v>1220134536.4000001</v>
      </c>
      <c r="J116" s="38">
        <v>1220134536.4000001</v>
      </c>
      <c r="K116" s="35">
        <v>90.257203944201095</v>
      </c>
      <c r="L116" s="38">
        <v>1220134536.4000001</v>
      </c>
    </row>
    <row r="117" spans="1:12" ht="13.8" x14ac:dyDescent="0.2">
      <c r="A117" s="37" t="s">
        <v>66</v>
      </c>
      <c r="B117" s="16" t="s">
        <v>66</v>
      </c>
      <c r="C117" s="81" t="s">
        <v>121</v>
      </c>
      <c r="D117" s="82" t="s">
        <v>66</v>
      </c>
      <c r="E117" s="28">
        <v>1612718625.27</v>
      </c>
      <c r="F117" s="28">
        <v>-142880010.69999999</v>
      </c>
      <c r="G117" s="28">
        <v>1469838614.5699999</v>
      </c>
      <c r="H117" s="28">
        <v>1330467066.1199999</v>
      </c>
      <c r="I117" s="28">
        <v>1330467066.1199999</v>
      </c>
      <c r="J117" s="28">
        <v>1326242473.0599999</v>
      </c>
      <c r="K117" s="29">
        <v>90.230482442998806</v>
      </c>
      <c r="L117" s="28">
        <v>1326241747.0599999</v>
      </c>
    </row>
    <row r="118" spans="1:12" ht="13.8" x14ac:dyDescent="0.2">
      <c r="A118" s="37" t="s">
        <v>457</v>
      </c>
      <c r="B118" s="16" t="s">
        <v>458</v>
      </c>
      <c r="C118" s="79" t="s">
        <v>3</v>
      </c>
      <c r="D118" s="80" t="s">
        <v>4</v>
      </c>
      <c r="E118" s="38">
        <v>23700191.239999998</v>
      </c>
      <c r="F118" s="38">
        <v>174769.15</v>
      </c>
      <c r="G118" s="38">
        <v>23874960.390000001</v>
      </c>
      <c r="H118" s="38">
        <v>21752580.969999999</v>
      </c>
      <c r="I118" s="38">
        <v>21752580.969999999</v>
      </c>
      <c r="J118" s="38">
        <v>21752580.969999999</v>
      </c>
      <c r="K118" s="35">
        <v>91.110437942804097</v>
      </c>
      <c r="L118" s="38">
        <v>20918961.739999998</v>
      </c>
    </row>
    <row r="119" spans="1:12" ht="13.8" x14ac:dyDescent="0.2">
      <c r="A119" s="37" t="s">
        <v>66</v>
      </c>
      <c r="B119" s="16" t="s">
        <v>66</v>
      </c>
      <c r="C119" s="79" t="s">
        <v>5</v>
      </c>
      <c r="D119" s="80" t="s">
        <v>6</v>
      </c>
      <c r="E119" s="38">
        <v>8215525.1200000001</v>
      </c>
      <c r="F119" s="38">
        <v>550414.23</v>
      </c>
      <c r="G119" s="38">
        <v>8765939.3499999996</v>
      </c>
      <c r="H119" s="38">
        <v>6765468.4100000001</v>
      </c>
      <c r="I119" s="38">
        <v>6658680.3899999997</v>
      </c>
      <c r="J119" s="38">
        <v>6083896.1799999997</v>
      </c>
      <c r="K119" s="35">
        <v>69.403813294692696</v>
      </c>
      <c r="L119" s="38">
        <v>4891828.57</v>
      </c>
    </row>
    <row r="120" spans="1:12" ht="13.8" x14ac:dyDescent="0.2">
      <c r="A120" s="37" t="s">
        <v>66</v>
      </c>
      <c r="B120" s="16" t="s">
        <v>66</v>
      </c>
      <c r="C120" s="79" t="s">
        <v>15</v>
      </c>
      <c r="D120" s="80" t="s">
        <v>16</v>
      </c>
      <c r="E120" s="38">
        <v>2500</v>
      </c>
      <c r="F120" s="38">
        <v>5000</v>
      </c>
      <c r="G120" s="38">
        <v>7500</v>
      </c>
      <c r="H120" s="38">
        <v>6012.62</v>
      </c>
      <c r="I120" s="38">
        <v>6012.62</v>
      </c>
      <c r="J120" s="38">
        <v>6012.62</v>
      </c>
      <c r="K120" s="35">
        <v>80.168266666666696</v>
      </c>
      <c r="L120" s="38">
        <v>6012.62</v>
      </c>
    </row>
    <row r="121" spans="1:12" ht="13.8" x14ac:dyDescent="0.2">
      <c r="A121" s="37" t="s">
        <v>66</v>
      </c>
      <c r="B121" s="16" t="s">
        <v>66</v>
      </c>
      <c r="C121" s="79" t="s">
        <v>7</v>
      </c>
      <c r="D121" s="80" t="s">
        <v>8</v>
      </c>
      <c r="E121" s="38">
        <v>89172540.430000007</v>
      </c>
      <c r="F121" s="38">
        <v>61281620.460000001</v>
      </c>
      <c r="G121" s="38">
        <v>150454160.88999999</v>
      </c>
      <c r="H121" s="38">
        <v>133978097.34999999</v>
      </c>
      <c r="I121" s="38">
        <v>127513671.51000001</v>
      </c>
      <c r="J121" s="38">
        <v>117981568.63</v>
      </c>
      <c r="K121" s="35">
        <v>78.416952998899504</v>
      </c>
      <c r="L121" s="38">
        <v>61437068.560000002</v>
      </c>
    </row>
    <row r="122" spans="1:12" ht="13.8" x14ac:dyDescent="0.2">
      <c r="A122" s="37" t="s">
        <v>66</v>
      </c>
      <c r="B122" s="16" t="s">
        <v>66</v>
      </c>
      <c r="C122" s="79" t="s">
        <v>9</v>
      </c>
      <c r="D122" s="80" t="s">
        <v>10</v>
      </c>
      <c r="E122" s="38">
        <v>2615000</v>
      </c>
      <c r="F122" s="38">
        <v>1725000</v>
      </c>
      <c r="G122" s="38">
        <v>4340000</v>
      </c>
      <c r="H122" s="38">
        <v>1853549.52</v>
      </c>
      <c r="I122" s="38">
        <v>1847712.35</v>
      </c>
      <c r="J122" s="38">
        <v>1352115.12</v>
      </c>
      <c r="K122" s="35">
        <v>31.154726267281099</v>
      </c>
      <c r="L122" s="38">
        <v>1071404.8799999999</v>
      </c>
    </row>
    <row r="123" spans="1:12" ht="13.8" x14ac:dyDescent="0.2">
      <c r="A123" s="37" t="s">
        <v>66</v>
      </c>
      <c r="B123" s="16" t="s">
        <v>66</v>
      </c>
      <c r="C123" s="79" t="s">
        <v>11</v>
      </c>
      <c r="D123" s="80" t="s">
        <v>12</v>
      </c>
      <c r="E123" s="38">
        <v>300000</v>
      </c>
      <c r="F123" s="38">
        <v>0</v>
      </c>
      <c r="G123" s="38">
        <v>300000</v>
      </c>
      <c r="H123" s="38">
        <v>107979.61</v>
      </c>
      <c r="I123" s="38">
        <v>107979.61</v>
      </c>
      <c r="J123" s="38">
        <v>107979.61</v>
      </c>
      <c r="K123" s="35">
        <v>35.993203333333298</v>
      </c>
      <c r="L123" s="38">
        <v>68896.160000000003</v>
      </c>
    </row>
    <row r="124" spans="1:12" ht="13.8" x14ac:dyDescent="0.2">
      <c r="A124" s="37" t="s">
        <v>66</v>
      </c>
      <c r="B124" s="16" t="s">
        <v>66</v>
      </c>
      <c r="C124" s="81" t="s">
        <v>121</v>
      </c>
      <c r="D124" s="82" t="s">
        <v>66</v>
      </c>
      <c r="E124" s="28">
        <v>124005756.79000001</v>
      </c>
      <c r="F124" s="28">
        <v>63736803.840000004</v>
      </c>
      <c r="G124" s="28">
        <v>187742560.63</v>
      </c>
      <c r="H124" s="28">
        <v>164463688.47999999</v>
      </c>
      <c r="I124" s="28">
        <v>157886637.44999999</v>
      </c>
      <c r="J124" s="28">
        <v>147284153.13</v>
      </c>
      <c r="K124" s="29">
        <v>78.450060889637697</v>
      </c>
      <c r="L124" s="28">
        <v>88394172.530000001</v>
      </c>
    </row>
    <row r="125" spans="1:12" ht="13.8" x14ac:dyDescent="0.2">
      <c r="A125" s="37" t="s">
        <v>459</v>
      </c>
      <c r="B125" s="16" t="s">
        <v>460</v>
      </c>
      <c r="C125" s="79" t="s">
        <v>3</v>
      </c>
      <c r="D125" s="80" t="s">
        <v>4</v>
      </c>
      <c r="E125" s="38">
        <v>1199156656.6300001</v>
      </c>
      <c r="F125" s="38">
        <v>55206071.240000002</v>
      </c>
      <c r="G125" s="38">
        <v>1254362727.8699999</v>
      </c>
      <c r="H125" s="38">
        <v>1253968829.27</v>
      </c>
      <c r="I125" s="38">
        <v>1253968829.27</v>
      </c>
      <c r="J125" s="38">
        <v>1253968829.27</v>
      </c>
      <c r="K125" s="35">
        <v>99.968597711710601</v>
      </c>
      <c r="L125" s="38">
        <v>1219958107.8900001</v>
      </c>
    </row>
    <row r="126" spans="1:12" ht="13.8" x14ac:dyDescent="0.2">
      <c r="A126" s="37" t="s">
        <v>66</v>
      </c>
      <c r="B126" s="16" t="s">
        <v>66</v>
      </c>
      <c r="C126" s="79" t="s">
        <v>5</v>
      </c>
      <c r="D126" s="80" t="s">
        <v>6</v>
      </c>
      <c r="E126" s="38">
        <v>413347951.95999998</v>
      </c>
      <c r="F126" s="38">
        <v>163795048.12</v>
      </c>
      <c r="G126" s="38">
        <v>577143000.08000004</v>
      </c>
      <c r="H126" s="38">
        <v>576793103.41999996</v>
      </c>
      <c r="I126" s="38">
        <v>576793103.38</v>
      </c>
      <c r="J126" s="38">
        <v>576710240.57000005</v>
      </c>
      <c r="K126" s="35">
        <v>99.925016935154702</v>
      </c>
      <c r="L126" s="38">
        <v>482215415.72000003</v>
      </c>
    </row>
    <row r="127" spans="1:12" ht="13.8" x14ac:dyDescent="0.2">
      <c r="A127" s="37" t="s">
        <v>66</v>
      </c>
      <c r="B127" s="16" t="s">
        <v>66</v>
      </c>
      <c r="C127" s="79" t="s">
        <v>15</v>
      </c>
      <c r="D127" s="80" t="s">
        <v>16</v>
      </c>
      <c r="E127" s="38">
        <v>1076586.3799999999</v>
      </c>
      <c r="F127" s="38">
        <v>-608173.98</v>
      </c>
      <c r="G127" s="38">
        <v>468412.4</v>
      </c>
      <c r="H127" s="38">
        <v>468412.4</v>
      </c>
      <c r="I127" s="38">
        <v>468412.4</v>
      </c>
      <c r="J127" s="38">
        <v>468412.4</v>
      </c>
      <c r="K127" s="35">
        <v>100</v>
      </c>
      <c r="L127" s="38">
        <v>461329.26</v>
      </c>
    </row>
    <row r="128" spans="1:12" ht="13.8" x14ac:dyDescent="0.2">
      <c r="A128" s="37" t="s">
        <v>66</v>
      </c>
      <c r="B128" s="16" t="s">
        <v>66</v>
      </c>
      <c r="C128" s="79" t="s">
        <v>7</v>
      </c>
      <c r="D128" s="80" t="s">
        <v>8</v>
      </c>
      <c r="E128" s="38">
        <v>374574030.95999998</v>
      </c>
      <c r="F128" s="38">
        <v>11256128</v>
      </c>
      <c r="G128" s="38">
        <v>385830158.95999998</v>
      </c>
      <c r="H128" s="38">
        <v>385830158.95999998</v>
      </c>
      <c r="I128" s="38">
        <v>385830158.95999998</v>
      </c>
      <c r="J128" s="38">
        <v>385616586.43000001</v>
      </c>
      <c r="K128" s="35">
        <v>99.944645973094595</v>
      </c>
      <c r="L128" s="38">
        <v>385616586.43000001</v>
      </c>
    </row>
    <row r="129" spans="1:12" ht="13.8" x14ac:dyDescent="0.2">
      <c r="A129" s="37" t="s">
        <v>66</v>
      </c>
      <c r="B129" s="16" t="s">
        <v>66</v>
      </c>
      <c r="C129" s="79" t="s">
        <v>9</v>
      </c>
      <c r="D129" s="80" t="s">
        <v>10</v>
      </c>
      <c r="E129" s="38">
        <v>109608152.78</v>
      </c>
      <c r="F129" s="38">
        <v>10286950.310000001</v>
      </c>
      <c r="G129" s="38">
        <v>119895103.09</v>
      </c>
      <c r="H129" s="38">
        <v>94349485.120000005</v>
      </c>
      <c r="I129" s="38">
        <v>94121777.200000003</v>
      </c>
      <c r="J129" s="38">
        <v>83161268.060000002</v>
      </c>
      <c r="K129" s="35">
        <v>69.361688606726901</v>
      </c>
      <c r="L129" s="38">
        <v>73243289</v>
      </c>
    </row>
    <row r="130" spans="1:12" ht="13.8" x14ac:dyDescent="0.2">
      <c r="A130" s="37" t="s">
        <v>66</v>
      </c>
      <c r="B130" s="16" t="s">
        <v>66</v>
      </c>
      <c r="C130" s="79" t="s">
        <v>11</v>
      </c>
      <c r="D130" s="80" t="s">
        <v>12</v>
      </c>
      <c r="E130" s="38">
        <v>186000</v>
      </c>
      <c r="F130" s="38">
        <v>543484.77</v>
      </c>
      <c r="G130" s="38">
        <v>729484.77</v>
      </c>
      <c r="H130" s="38">
        <v>664347.78</v>
      </c>
      <c r="I130" s="38">
        <v>664347.78</v>
      </c>
      <c r="J130" s="38">
        <v>638439.35</v>
      </c>
      <c r="K130" s="35">
        <v>87.519215788425598</v>
      </c>
      <c r="L130" s="38">
        <v>160091.57</v>
      </c>
    </row>
    <row r="131" spans="1:12" ht="13.8" x14ac:dyDescent="0.2">
      <c r="A131" s="37" t="s">
        <v>66</v>
      </c>
      <c r="B131" s="16" t="s">
        <v>66</v>
      </c>
      <c r="C131" s="81" t="s">
        <v>121</v>
      </c>
      <c r="D131" s="82" t="s">
        <v>66</v>
      </c>
      <c r="E131" s="28">
        <v>2097949378.71</v>
      </c>
      <c r="F131" s="28">
        <v>240479508.46000001</v>
      </c>
      <c r="G131" s="28">
        <v>2338428887.1700001</v>
      </c>
      <c r="H131" s="28">
        <v>2312074336.9499998</v>
      </c>
      <c r="I131" s="28">
        <v>2311846628.9899998</v>
      </c>
      <c r="J131" s="28">
        <v>2300563776.0799999</v>
      </c>
      <c r="K131" s="29">
        <v>98.380745666556294</v>
      </c>
      <c r="L131" s="28">
        <v>2161654819.8699999</v>
      </c>
    </row>
    <row r="132" spans="1:12" ht="13.8" x14ac:dyDescent="0.2">
      <c r="A132" s="37" t="s">
        <v>461</v>
      </c>
      <c r="B132" s="16" t="s">
        <v>462</v>
      </c>
      <c r="C132" s="79" t="s">
        <v>3</v>
      </c>
      <c r="D132" s="80" t="s">
        <v>4</v>
      </c>
      <c r="E132" s="38">
        <v>91556067.709999993</v>
      </c>
      <c r="F132" s="38">
        <v>1337934.8</v>
      </c>
      <c r="G132" s="38">
        <v>92894002.510000005</v>
      </c>
      <c r="H132" s="38">
        <v>91677795.920000002</v>
      </c>
      <c r="I132" s="38">
        <v>91677795.920000002</v>
      </c>
      <c r="J132" s="38">
        <v>91677795.920000002</v>
      </c>
      <c r="K132" s="35">
        <v>98.690758760374095</v>
      </c>
      <c r="L132" s="38">
        <v>88399604.629999995</v>
      </c>
    </row>
    <row r="133" spans="1:12" ht="13.8" x14ac:dyDescent="0.2">
      <c r="A133" s="37" t="s">
        <v>66</v>
      </c>
      <c r="B133" s="16" t="s">
        <v>66</v>
      </c>
      <c r="C133" s="79" t="s">
        <v>5</v>
      </c>
      <c r="D133" s="80" t="s">
        <v>6</v>
      </c>
      <c r="E133" s="38">
        <v>155793848.00999999</v>
      </c>
      <c r="F133" s="38">
        <v>-5473310.54</v>
      </c>
      <c r="G133" s="38">
        <v>150320537.47</v>
      </c>
      <c r="H133" s="38">
        <v>142642186.11000001</v>
      </c>
      <c r="I133" s="38">
        <v>138923145.33000001</v>
      </c>
      <c r="J133" s="38">
        <v>131168226.56999999</v>
      </c>
      <c r="K133" s="35">
        <v>87.259019145123602</v>
      </c>
      <c r="L133" s="38">
        <v>113414196.83</v>
      </c>
    </row>
    <row r="134" spans="1:12" ht="13.8" x14ac:dyDescent="0.2">
      <c r="A134" s="37" t="s">
        <v>66</v>
      </c>
      <c r="B134" s="16" t="s">
        <v>66</v>
      </c>
      <c r="C134" s="79" t="s">
        <v>15</v>
      </c>
      <c r="D134" s="80" t="s">
        <v>16</v>
      </c>
      <c r="E134" s="38">
        <v>25000</v>
      </c>
      <c r="F134" s="38">
        <v>0</v>
      </c>
      <c r="G134" s="38">
        <v>25000</v>
      </c>
      <c r="H134" s="38">
        <v>9406.35</v>
      </c>
      <c r="I134" s="38">
        <v>9406.35</v>
      </c>
      <c r="J134" s="38">
        <v>9406.35</v>
      </c>
      <c r="K134" s="35">
        <v>37.625399999999999</v>
      </c>
      <c r="L134" s="38">
        <v>8808.94</v>
      </c>
    </row>
    <row r="135" spans="1:12" ht="13.8" x14ac:dyDescent="0.2">
      <c r="A135" s="37" t="s">
        <v>66</v>
      </c>
      <c r="B135" s="16" t="s">
        <v>66</v>
      </c>
      <c r="C135" s="79" t="s">
        <v>7</v>
      </c>
      <c r="D135" s="80" t="s">
        <v>8</v>
      </c>
      <c r="E135" s="38">
        <v>137834399.12</v>
      </c>
      <c r="F135" s="38">
        <v>21192354.859999999</v>
      </c>
      <c r="G135" s="38">
        <v>159026753.97999999</v>
      </c>
      <c r="H135" s="38">
        <v>156943722.75999999</v>
      </c>
      <c r="I135" s="38">
        <v>151051174.58000001</v>
      </c>
      <c r="J135" s="38">
        <v>146958037.62</v>
      </c>
      <c r="K135" s="35">
        <v>92.4108893265105</v>
      </c>
      <c r="L135" s="38">
        <v>132424295.77</v>
      </c>
    </row>
    <row r="136" spans="1:12" ht="13.8" x14ac:dyDescent="0.2">
      <c r="A136" s="37" t="s">
        <v>66</v>
      </c>
      <c r="B136" s="16" t="s">
        <v>66</v>
      </c>
      <c r="C136" s="79" t="s">
        <v>9</v>
      </c>
      <c r="D136" s="80" t="s">
        <v>10</v>
      </c>
      <c r="E136" s="38">
        <v>11296876.960000001</v>
      </c>
      <c r="F136" s="38">
        <v>2263645.2400000002</v>
      </c>
      <c r="G136" s="38">
        <v>13560522.199999999</v>
      </c>
      <c r="H136" s="38">
        <v>7201114.0300000003</v>
      </c>
      <c r="I136" s="38">
        <v>6607764.3899999997</v>
      </c>
      <c r="J136" s="38">
        <v>5220054.53</v>
      </c>
      <c r="K136" s="35">
        <v>38.494494924391603</v>
      </c>
      <c r="L136" s="38">
        <v>3667647.96</v>
      </c>
    </row>
    <row r="137" spans="1:12" ht="13.8" x14ac:dyDescent="0.2">
      <c r="A137" s="37" t="s">
        <v>66</v>
      </c>
      <c r="B137" s="16" t="s">
        <v>66</v>
      </c>
      <c r="C137" s="79" t="s">
        <v>11</v>
      </c>
      <c r="D137" s="80" t="s">
        <v>12</v>
      </c>
      <c r="E137" s="38">
        <v>280000</v>
      </c>
      <c r="F137" s="38">
        <v>4651540.51</v>
      </c>
      <c r="G137" s="38">
        <v>4931540.51</v>
      </c>
      <c r="H137" s="38">
        <v>4908416.91</v>
      </c>
      <c r="I137" s="38">
        <v>4908416.8899999997</v>
      </c>
      <c r="J137" s="38">
        <v>4908416.8899999997</v>
      </c>
      <c r="K137" s="35">
        <v>99.5311075727126</v>
      </c>
      <c r="L137" s="38">
        <v>255588.49</v>
      </c>
    </row>
    <row r="138" spans="1:12" ht="13.8" x14ac:dyDescent="0.2">
      <c r="A138" s="37" t="s">
        <v>66</v>
      </c>
      <c r="B138" s="16" t="s">
        <v>66</v>
      </c>
      <c r="C138" s="81" t="s">
        <v>121</v>
      </c>
      <c r="D138" s="82" t="s">
        <v>66</v>
      </c>
      <c r="E138" s="28">
        <v>396786191.80000001</v>
      </c>
      <c r="F138" s="28">
        <v>23972164.870000001</v>
      </c>
      <c r="G138" s="28">
        <v>420758356.67000002</v>
      </c>
      <c r="H138" s="28">
        <v>403382642.07999998</v>
      </c>
      <c r="I138" s="28">
        <v>393177703.45999998</v>
      </c>
      <c r="J138" s="28">
        <v>379941937.88</v>
      </c>
      <c r="K138" s="29">
        <v>90.299320704398497</v>
      </c>
      <c r="L138" s="28">
        <v>338170142.62</v>
      </c>
    </row>
    <row r="139" spans="1:12" ht="13.8" x14ac:dyDescent="0.2">
      <c r="A139" s="37" t="s">
        <v>463</v>
      </c>
      <c r="B139" s="16" t="s">
        <v>464</v>
      </c>
      <c r="C139" s="79" t="s">
        <v>3</v>
      </c>
      <c r="D139" s="80" t="s">
        <v>4</v>
      </c>
      <c r="E139" s="38">
        <v>1334361.95</v>
      </c>
      <c r="F139" s="38">
        <v>170782.36</v>
      </c>
      <c r="G139" s="38">
        <v>1505144.31</v>
      </c>
      <c r="H139" s="38">
        <v>1278843.32</v>
      </c>
      <c r="I139" s="38">
        <v>1278843.32</v>
      </c>
      <c r="J139" s="38">
        <v>1278843.32</v>
      </c>
      <c r="K139" s="35">
        <v>84.964831046665594</v>
      </c>
      <c r="L139" s="38">
        <v>1233676.96</v>
      </c>
    </row>
    <row r="140" spans="1:12" ht="13.8" x14ac:dyDescent="0.2">
      <c r="A140" s="37" t="s">
        <v>66</v>
      </c>
      <c r="B140" s="16" t="s">
        <v>66</v>
      </c>
      <c r="C140" s="79" t="s">
        <v>5</v>
      </c>
      <c r="D140" s="80" t="s">
        <v>6</v>
      </c>
      <c r="E140" s="38">
        <v>2414436.52</v>
      </c>
      <c r="F140" s="38">
        <v>229322.54</v>
      </c>
      <c r="G140" s="38">
        <v>2643759.06</v>
      </c>
      <c r="H140" s="38">
        <v>2095882.02</v>
      </c>
      <c r="I140" s="38">
        <v>2093983.87</v>
      </c>
      <c r="J140" s="38">
        <v>1918898.27</v>
      </c>
      <c r="K140" s="35">
        <v>72.582191737245495</v>
      </c>
      <c r="L140" s="38">
        <v>1647371.74</v>
      </c>
    </row>
    <row r="141" spans="1:12" ht="13.8" x14ac:dyDescent="0.2">
      <c r="A141" s="37" t="s">
        <v>66</v>
      </c>
      <c r="B141" s="16" t="s">
        <v>66</v>
      </c>
      <c r="C141" s="79" t="s">
        <v>7</v>
      </c>
      <c r="D141" s="80" t="s">
        <v>8</v>
      </c>
      <c r="E141" s="38">
        <v>2631801</v>
      </c>
      <c r="F141" s="38">
        <v>3926285.92</v>
      </c>
      <c r="G141" s="38">
        <v>6558086.9199999999</v>
      </c>
      <c r="H141" s="38">
        <v>5629840.3700000001</v>
      </c>
      <c r="I141" s="38">
        <v>5621168.1600000001</v>
      </c>
      <c r="J141" s="38">
        <v>5051754.76</v>
      </c>
      <c r="K141" s="35">
        <v>77.0309210845287</v>
      </c>
      <c r="L141" s="38">
        <v>4133509.57</v>
      </c>
    </row>
    <row r="142" spans="1:12" ht="13.8" x14ac:dyDescent="0.2">
      <c r="A142" s="37" t="s">
        <v>66</v>
      </c>
      <c r="B142" s="16" t="s">
        <v>66</v>
      </c>
      <c r="C142" s="79" t="s">
        <v>9</v>
      </c>
      <c r="D142" s="80" t="s">
        <v>10</v>
      </c>
      <c r="E142" s="38">
        <v>2803705.88</v>
      </c>
      <c r="F142" s="38">
        <v>1139292.3999999999</v>
      </c>
      <c r="G142" s="38">
        <v>3942998.28</v>
      </c>
      <c r="H142" s="38">
        <v>749785.1</v>
      </c>
      <c r="I142" s="38">
        <v>649218.25</v>
      </c>
      <c r="J142" s="38">
        <v>638834.68999999994</v>
      </c>
      <c r="K142" s="35">
        <v>16.201749142025999</v>
      </c>
      <c r="L142" s="38">
        <v>592575.93999999994</v>
      </c>
    </row>
    <row r="143" spans="1:12" ht="13.8" x14ac:dyDescent="0.2">
      <c r="A143" s="37" t="s">
        <v>66</v>
      </c>
      <c r="B143" s="16" t="s">
        <v>66</v>
      </c>
      <c r="C143" s="81" t="s">
        <v>121</v>
      </c>
      <c r="D143" s="82" t="s">
        <v>66</v>
      </c>
      <c r="E143" s="28">
        <v>9184305.3499999996</v>
      </c>
      <c r="F143" s="28">
        <v>5465683.2199999997</v>
      </c>
      <c r="G143" s="28">
        <v>14649988.57</v>
      </c>
      <c r="H143" s="28">
        <v>9754350.8100000005</v>
      </c>
      <c r="I143" s="28">
        <v>9643213.5999999996</v>
      </c>
      <c r="J143" s="28">
        <v>8888331.0399999991</v>
      </c>
      <c r="K143" s="29">
        <v>60.671248974223602</v>
      </c>
      <c r="L143" s="28">
        <v>7607134.21</v>
      </c>
    </row>
    <row r="144" spans="1:12" ht="13.8" x14ac:dyDescent="0.2">
      <c r="A144" s="37" t="s">
        <v>465</v>
      </c>
      <c r="B144" s="16" t="s">
        <v>466</v>
      </c>
      <c r="C144" s="79" t="s">
        <v>3</v>
      </c>
      <c r="D144" s="80" t="s">
        <v>4</v>
      </c>
      <c r="E144" s="38">
        <v>3725692.09</v>
      </c>
      <c r="F144" s="38">
        <v>164332.88</v>
      </c>
      <c r="G144" s="38">
        <v>3890024.97</v>
      </c>
      <c r="H144" s="38">
        <v>3277607.78</v>
      </c>
      <c r="I144" s="38">
        <v>3277607.78</v>
      </c>
      <c r="J144" s="38">
        <v>3277607.78</v>
      </c>
      <c r="K144" s="35">
        <v>84.256728562850299</v>
      </c>
      <c r="L144" s="38">
        <v>3147806.84</v>
      </c>
    </row>
    <row r="145" spans="1:12" ht="13.8" x14ac:dyDescent="0.2">
      <c r="A145" s="37" t="s">
        <v>66</v>
      </c>
      <c r="B145" s="16" t="s">
        <v>66</v>
      </c>
      <c r="C145" s="79" t="s">
        <v>5</v>
      </c>
      <c r="D145" s="80" t="s">
        <v>6</v>
      </c>
      <c r="E145" s="38">
        <v>1948250</v>
      </c>
      <c r="F145" s="38">
        <v>-164141.29</v>
      </c>
      <c r="G145" s="38">
        <v>1784108.71</v>
      </c>
      <c r="H145" s="38">
        <v>1734540.01</v>
      </c>
      <c r="I145" s="38">
        <v>1708964.51</v>
      </c>
      <c r="J145" s="38">
        <v>1640944.95</v>
      </c>
      <c r="K145" s="35">
        <v>91.975614535282403</v>
      </c>
      <c r="L145" s="38">
        <v>1362396.06</v>
      </c>
    </row>
    <row r="146" spans="1:12" ht="13.8" x14ac:dyDescent="0.2">
      <c r="A146" s="37" t="s">
        <v>66</v>
      </c>
      <c r="B146" s="16" t="s">
        <v>66</v>
      </c>
      <c r="C146" s="79" t="s">
        <v>7</v>
      </c>
      <c r="D146" s="80" t="s">
        <v>8</v>
      </c>
      <c r="E146" s="38">
        <v>965242</v>
      </c>
      <c r="F146" s="38">
        <v>0</v>
      </c>
      <c r="G146" s="38">
        <v>965242</v>
      </c>
      <c r="H146" s="38">
        <v>927253.52</v>
      </c>
      <c r="I146" s="38">
        <v>926650.26</v>
      </c>
      <c r="J146" s="38">
        <v>871936.26</v>
      </c>
      <c r="K146" s="35">
        <v>90.333435552949396</v>
      </c>
      <c r="L146" s="38">
        <v>768036.51</v>
      </c>
    </row>
    <row r="147" spans="1:12" ht="13.8" x14ac:dyDescent="0.2">
      <c r="A147" s="37" t="s">
        <v>66</v>
      </c>
      <c r="B147" s="16" t="s">
        <v>66</v>
      </c>
      <c r="C147" s="79" t="s">
        <v>9</v>
      </c>
      <c r="D147" s="80" t="s">
        <v>10</v>
      </c>
      <c r="E147" s="38">
        <v>425000</v>
      </c>
      <c r="F147" s="38">
        <v>527227.05000000005</v>
      </c>
      <c r="G147" s="38">
        <v>952227.05</v>
      </c>
      <c r="H147" s="38">
        <v>637485.01</v>
      </c>
      <c r="I147" s="38">
        <v>629539.34</v>
      </c>
      <c r="J147" s="38">
        <v>626125.99</v>
      </c>
      <c r="K147" s="35">
        <v>65.753854608520101</v>
      </c>
      <c r="L147" s="38">
        <v>411000.81</v>
      </c>
    </row>
    <row r="148" spans="1:12" ht="13.8" x14ac:dyDescent="0.2">
      <c r="A148" s="37" t="s">
        <v>66</v>
      </c>
      <c r="B148" s="16" t="s">
        <v>66</v>
      </c>
      <c r="C148" s="79" t="s">
        <v>11</v>
      </c>
      <c r="D148" s="80" t="s">
        <v>12</v>
      </c>
      <c r="E148" s="38">
        <v>55000</v>
      </c>
      <c r="F148" s="38">
        <v>0</v>
      </c>
      <c r="G148" s="38">
        <v>55000</v>
      </c>
      <c r="H148" s="38">
        <v>55000</v>
      </c>
      <c r="I148" s="38">
        <v>54444.69</v>
      </c>
      <c r="J148" s="38">
        <v>42550.09</v>
      </c>
      <c r="K148" s="35">
        <v>77.363799999999998</v>
      </c>
      <c r="L148" s="38">
        <v>29062.6</v>
      </c>
    </row>
    <row r="149" spans="1:12" ht="13.8" x14ac:dyDescent="0.2">
      <c r="A149" s="37" t="s">
        <v>66</v>
      </c>
      <c r="B149" s="16" t="s">
        <v>66</v>
      </c>
      <c r="C149" s="81" t="s">
        <v>121</v>
      </c>
      <c r="D149" s="82" t="s">
        <v>66</v>
      </c>
      <c r="E149" s="28">
        <v>7119184.0899999999</v>
      </c>
      <c r="F149" s="28">
        <v>527418.64</v>
      </c>
      <c r="G149" s="28">
        <v>7646602.7300000004</v>
      </c>
      <c r="H149" s="28">
        <v>6631886.3200000003</v>
      </c>
      <c r="I149" s="28">
        <v>6597206.5800000001</v>
      </c>
      <c r="J149" s="28">
        <v>6459165.0700000003</v>
      </c>
      <c r="K149" s="29">
        <v>84.471042867948199</v>
      </c>
      <c r="L149" s="28">
        <v>5718302.8200000003</v>
      </c>
    </row>
    <row r="150" spans="1:12" ht="13.8" x14ac:dyDescent="0.2">
      <c r="A150" s="37" t="s">
        <v>467</v>
      </c>
      <c r="B150" s="16" t="s">
        <v>468</v>
      </c>
      <c r="C150" s="79" t="s">
        <v>3</v>
      </c>
      <c r="D150" s="80" t="s">
        <v>4</v>
      </c>
      <c r="E150" s="38">
        <v>3903703.75</v>
      </c>
      <c r="F150" s="38">
        <v>1155882.4099999999</v>
      </c>
      <c r="G150" s="38">
        <v>5059586.16</v>
      </c>
      <c r="H150" s="38">
        <v>4511174.82</v>
      </c>
      <c r="I150" s="38">
        <v>4511174.82</v>
      </c>
      <c r="J150" s="38">
        <v>4511174.82</v>
      </c>
      <c r="K150" s="35">
        <v>89.160944736239102</v>
      </c>
      <c r="L150" s="38">
        <v>4416371.7</v>
      </c>
    </row>
    <row r="151" spans="1:12" ht="13.8" x14ac:dyDescent="0.2">
      <c r="A151" s="37" t="s">
        <v>66</v>
      </c>
      <c r="B151" s="16" t="s">
        <v>66</v>
      </c>
      <c r="C151" s="79" t="s">
        <v>5</v>
      </c>
      <c r="D151" s="80" t="s">
        <v>6</v>
      </c>
      <c r="E151" s="38">
        <v>2439477.37</v>
      </c>
      <c r="F151" s="38">
        <v>27744329.739999998</v>
      </c>
      <c r="G151" s="38">
        <v>30183807.109999999</v>
      </c>
      <c r="H151" s="38">
        <v>29616679.050000001</v>
      </c>
      <c r="I151" s="38">
        <v>29616679.050000001</v>
      </c>
      <c r="J151" s="38">
        <v>28659027.850000001</v>
      </c>
      <c r="K151" s="35">
        <v>94.948353418628798</v>
      </c>
      <c r="L151" s="38">
        <v>24716166.969999999</v>
      </c>
    </row>
    <row r="152" spans="1:12" ht="13.8" x14ac:dyDescent="0.2">
      <c r="A152" s="37" t="s">
        <v>66</v>
      </c>
      <c r="B152" s="16" t="s">
        <v>66</v>
      </c>
      <c r="C152" s="79" t="s">
        <v>7</v>
      </c>
      <c r="D152" s="80" t="s">
        <v>8</v>
      </c>
      <c r="E152" s="38">
        <v>0</v>
      </c>
      <c r="F152" s="38">
        <v>140000</v>
      </c>
      <c r="G152" s="38">
        <v>140000</v>
      </c>
      <c r="H152" s="38">
        <v>140000</v>
      </c>
      <c r="I152" s="38">
        <v>140000</v>
      </c>
      <c r="J152" s="38">
        <v>140000</v>
      </c>
      <c r="K152" s="35">
        <v>100</v>
      </c>
      <c r="L152" s="38">
        <v>140000</v>
      </c>
    </row>
    <row r="153" spans="1:12" ht="13.8" x14ac:dyDescent="0.2">
      <c r="A153" s="37" t="s">
        <v>66</v>
      </c>
      <c r="B153" s="16" t="s">
        <v>66</v>
      </c>
      <c r="C153" s="79" t="s">
        <v>9</v>
      </c>
      <c r="D153" s="80" t="s">
        <v>10</v>
      </c>
      <c r="E153" s="38">
        <v>9812087.5700000003</v>
      </c>
      <c r="F153" s="38">
        <v>8826171.3800000008</v>
      </c>
      <c r="G153" s="38">
        <v>18638258.949999999</v>
      </c>
      <c r="H153" s="38">
        <v>10835004.640000001</v>
      </c>
      <c r="I153" s="38">
        <v>10835004.640000001</v>
      </c>
      <c r="J153" s="38">
        <v>10818120</v>
      </c>
      <c r="K153" s="35">
        <v>58.0425458677298</v>
      </c>
      <c r="L153" s="38">
        <v>9079310.5800000001</v>
      </c>
    </row>
    <row r="154" spans="1:12" ht="13.8" x14ac:dyDescent="0.2">
      <c r="A154" s="37" t="s">
        <v>66</v>
      </c>
      <c r="B154" s="16" t="s">
        <v>66</v>
      </c>
      <c r="C154" s="79" t="s">
        <v>21</v>
      </c>
      <c r="D154" s="80" t="s">
        <v>22</v>
      </c>
      <c r="E154" s="38">
        <v>181468</v>
      </c>
      <c r="F154" s="38">
        <v>0</v>
      </c>
      <c r="G154" s="38">
        <v>181468</v>
      </c>
      <c r="H154" s="38">
        <v>181467.78</v>
      </c>
      <c r="I154" s="38">
        <v>181467.78</v>
      </c>
      <c r="J154" s="38">
        <v>181467.78</v>
      </c>
      <c r="K154" s="35">
        <v>99.999878766504295</v>
      </c>
      <c r="L154" s="38">
        <v>181467.78</v>
      </c>
    </row>
    <row r="155" spans="1:12" ht="13.8" x14ac:dyDescent="0.2">
      <c r="A155" s="37" t="s">
        <v>66</v>
      </c>
      <c r="B155" s="16" t="s">
        <v>66</v>
      </c>
      <c r="C155" s="81" t="s">
        <v>121</v>
      </c>
      <c r="D155" s="82" t="s">
        <v>66</v>
      </c>
      <c r="E155" s="28">
        <v>16336736.689999999</v>
      </c>
      <c r="F155" s="28">
        <v>37866383.530000001</v>
      </c>
      <c r="G155" s="28">
        <v>54203120.219999999</v>
      </c>
      <c r="H155" s="28">
        <v>45284326.289999999</v>
      </c>
      <c r="I155" s="28">
        <v>45284326.289999999</v>
      </c>
      <c r="J155" s="28">
        <v>44309790.450000003</v>
      </c>
      <c r="K155" s="29">
        <v>81.747674802031895</v>
      </c>
      <c r="L155" s="28">
        <v>38533317.030000001</v>
      </c>
    </row>
    <row r="156" spans="1:12" ht="13.8" x14ac:dyDescent="0.2">
      <c r="A156" s="37" t="s">
        <v>469</v>
      </c>
      <c r="B156" s="16" t="s">
        <v>470</v>
      </c>
      <c r="C156" s="79" t="s">
        <v>3</v>
      </c>
      <c r="D156" s="80" t="s">
        <v>4</v>
      </c>
      <c r="E156" s="38">
        <v>2874063.88</v>
      </c>
      <c r="F156" s="38">
        <v>109884</v>
      </c>
      <c r="G156" s="38">
        <v>2983947.88</v>
      </c>
      <c r="H156" s="38">
        <v>2760248.52</v>
      </c>
      <c r="I156" s="38">
        <v>2760248.52</v>
      </c>
      <c r="J156" s="38">
        <v>2760248.52</v>
      </c>
      <c r="K156" s="35">
        <v>92.503241712117301</v>
      </c>
      <c r="L156" s="38">
        <v>2760248.52</v>
      </c>
    </row>
    <row r="157" spans="1:12" ht="13.8" x14ac:dyDescent="0.2">
      <c r="A157" s="37" t="s">
        <v>66</v>
      </c>
      <c r="B157" s="16" t="s">
        <v>66</v>
      </c>
      <c r="C157" s="79" t="s">
        <v>5</v>
      </c>
      <c r="D157" s="80" t="s">
        <v>6</v>
      </c>
      <c r="E157" s="38">
        <v>59655025.119999997</v>
      </c>
      <c r="F157" s="38">
        <v>-334476.67</v>
      </c>
      <c r="G157" s="38">
        <v>59320548.450000003</v>
      </c>
      <c r="H157" s="38">
        <v>57618713.5</v>
      </c>
      <c r="I157" s="38">
        <v>57589732.75</v>
      </c>
      <c r="J157" s="38">
        <v>56848531.270000003</v>
      </c>
      <c r="K157" s="35">
        <v>95.832780976252096</v>
      </c>
      <c r="L157" s="38">
        <v>56686848.700000003</v>
      </c>
    </row>
    <row r="158" spans="1:12" ht="13.8" x14ac:dyDescent="0.2">
      <c r="A158" s="37" t="s">
        <v>66</v>
      </c>
      <c r="B158" s="16" t="s">
        <v>66</v>
      </c>
      <c r="C158" s="79" t="s">
        <v>15</v>
      </c>
      <c r="D158" s="80" t="s">
        <v>16</v>
      </c>
      <c r="E158" s="38">
        <v>15000</v>
      </c>
      <c r="F158" s="38">
        <v>39704.89</v>
      </c>
      <c r="G158" s="38">
        <v>54704.89</v>
      </c>
      <c r="H158" s="38">
        <v>39797.47</v>
      </c>
      <c r="I158" s="38">
        <v>39797.47</v>
      </c>
      <c r="J158" s="38">
        <v>39797.47</v>
      </c>
      <c r="K158" s="35">
        <v>72.749383099024598</v>
      </c>
      <c r="L158" s="38">
        <v>39797.47</v>
      </c>
    </row>
    <row r="159" spans="1:12" ht="13.8" x14ac:dyDescent="0.2">
      <c r="A159" s="37" t="s">
        <v>66</v>
      </c>
      <c r="B159" s="16" t="s">
        <v>66</v>
      </c>
      <c r="C159" s="79" t="s">
        <v>7</v>
      </c>
      <c r="D159" s="80" t="s">
        <v>8</v>
      </c>
      <c r="E159" s="38">
        <v>560216</v>
      </c>
      <c r="F159" s="38">
        <v>0</v>
      </c>
      <c r="G159" s="38">
        <v>560216</v>
      </c>
      <c r="H159" s="38">
        <v>550216</v>
      </c>
      <c r="I159" s="38">
        <v>550216</v>
      </c>
      <c r="J159" s="38">
        <v>408387.64</v>
      </c>
      <c r="K159" s="35">
        <v>72.898246390677897</v>
      </c>
      <c r="L159" s="38">
        <v>408387.64</v>
      </c>
    </row>
    <row r="160" spans="1:12" ht="13.8" x14ac:dyDescent="0.2">
      <c r="A160" s="37" t="s">
        <v>66</v>
      </c>
      <c r="B160" s="16" t="s">
        <v>66</v>
      </c>
      <c r="C160" s="79" t="s">
        <v>9</v>
      </c>
      <c r="D160" s="80" t="s">
        <v>10</v>
      </c>
      <c r="E160" s="38">
        <v>9177415</v>
      </c>
      <c r="F160" s="38">
        <v>12167184.6</v>
      </c>
      <c r="G160" s="38">
        <v>21344599.600000001</v>
      </c>
      <c r="H160" s="38">
        <v>12416555.060000001</v>
      </c>
      <c r="I160" s="38">
        <v>12404136.810000001</v>
      </c>
      <c r="J160" s="38">
        <v>11482683.26</v>
      </c>
      <c r="K160" s="35">
        <v>53.796667424953696</v>
      </c>
      <c r="L160" s="38">
        <v>10305570.789999999</v>
      </c>
    </row>
    <row r="161" spans="1:12" s="88" customFormat="1" ht="13.8" x14ac:dyDescent="0.2">
      <c r="A161" s="37" t="s">
        <v>66</v>
      </c>
      <c r="B161" s="16" t="s">
        <v>66</v>
      </c>
      <c r="C161" s="79" t="s">
        <v>11</v>
      </c>
      <c r="D161" s="80" t="s">
        <v>12</v>
      </c>
      <c r="E161" s="38">
        <v>6727324</v>
      </c>
      <c r="F161" s="38">
        <v>5894372.4000000004</v>
      </c>
      <c r="G161" s="38">
        <v>12621696.4</v>
      </c>
      <c r="H161" s="38">
        <v>8616010.5399999991</v>
      </c>
      <c r="I161" s="38">
        <v>8581311.6300000008</v>
      </c>
      <c r="J161" s="38">
        <v>8081333.7999999998</v>
      </c>
      <c r="K161" s="35">
        <v>64.027318863413598</v>
      </c>
      <c r="L161" s="38">
        <v>6721666.0700000003</v>
      </c>
    </row>
    <row r="162" spans="1:12" s="88" customFormat="1" ht="13.8" x14ac:dyDescent="0.2">
      <c r="A162" s="37" t="s">
        <v>66</v>
      </c>
      <c r="B162" s="16" t="s">
        <v>66</v>
      </c>
      <c r="C162" s="81" t="s">
        <v>121</v>
      </c>
      <c r="D162" s="82" t="s">
        <v>66</v>
      </c>
      <c r="E162" s="28">
        <v>79009044</v>
      </c>
      <c r="F162" s="28">
        <v>17876669.219999999</v>
      </c>
      <c r="G162" s="28">
        <v>96885713.219999999</v>
      </c>
      <c r="H162" s="28">
        <v>82001541.090000004</v>
      </c>
      <c r="I162" s="28">
        <v>81925443.180000007</v>
      </c>
      <c r="J162" s="28">
        <v>79620981.959999993</v>
      </c>
      <c r="K162" s="29">
        <v>82.180312570134404</v>
      </c>
      <c r="L162" s="28">
        <v>76922519.189999998</v>
      </c>
    </row>
    <row r="163" spans="1:12" s="88" customFormat="1" ht="13.8" x14ac:dyDescent="0.2">
      <c r="A163" s="37" t="s">
        <v>471</v>
      </c>
      <c r="B163" s="16" t="s">
        <v>472</v>
      </c>
      <c r="C163" s="79" t="s">
        <v>3</v>
      </c>
      <c r="D163" s="80" t="s">
        <v>4</v>
      </c>
      <c r="E163" s="38">
        <v>6721814.8200000003</v>
      </c>
      <c r="F163" s="38">
        <v>216120.15</v>
      </c>
      <c r="G163" s="38">
        <v>6937934.9699999997</v>
      </c>
      <c r="H163" s="38">
        <v>6264991.4500000002</v>
      </c>
      <c r="I163" s="38">
        <v>6264991.4500000002</v>
      </c>
      <c r="J163" s="38">
        <v>6264991.4500000002</v>
      </c>
      <c r="K163" s="35">
        <v>90.300521366806606</v>
      </c>
      <c r="L163" s="38">
        <v>6132351.54</v>
      </c>
    </row>
    <row r="164" spans="1:12" s="88" customFormat="1" ht="13.8" x14ac:dyDescent="0.2">
      <c r="A164" s="37" t="s">
        <v>66</v>
      </c>
      <c r="B164" s="16" t="s">
        <v>66</v>
      </c>
      <c r="C164" s="79" t="s">
        <v>5</v>
      </c>
      <c r="D164" s="80" t="s">
        <v>6</v>
      </c>
      <c r="E164" s="38">
        <v>3246175.07</v>
      </c>
      <c r="F164" s="38">
        <v>281632.23</v>
      </c>
      <c r="G164" s="38">
        <v>3527807.3</v>
      </c>
      <c r="H164" s="38">
        <v>3127231.07</v>
      </c>
      <c r="I164" s="38">
        <v>3108493.14</v>
      </c>
      <c r="J164" s="38">
        <v>3012207.43</v>
      </c>
      <c r="K164" s="35">
        <v>85.384692922428002</v>
      </c>
      <c r="L164" s="38">
        <v>2831860.33</v>
      </c>
    </row>
    <row r="165" spans="1:12" s="88" customFormat="1" ht="13.8" x14ac:dyDescent="0.2">
      <c r="A165" s="37" t="s">
        <v>66</v>
      </c>
      <c r="B165" s="16" t="s">
        <v>66</v>
      </c>
      <c r="C165" s="79" t="s">
        <v>7</v>
      </c>
      <c r="D165" s="80" t="s">
        <v>8</v>
      </c>
      <c r="E165" s="38">
        <v>457250</v>
      </c>
      <c r="F165" s="38">
        <v>0</v>
      </c>
      <c r="G165" s="38">
        <v>457250</v>
      </c>
      <c r="H165" s="38">
        <v>526655.13</v>
      </c>
      <c r="I165" s="38">
        <v>526655.13</v>
      </c>
      <c r="J165" s="38">
        <v>526655.13</v>
      </c>
      <c r="K165" s="35">
        <v>115.178814652816</v>
      </c>
      <c r="L165" s="38">
        <v>62177.08</v>
      </c>
    </row>
    <row r="166" spans="1:12" s="88" customFormat="1" ht="13.8" x14ac:dyDescent="0.2">
      <c r="A166" s="37" t="s">
        <v>66</v>
      </c>
      <c r="B166" s="16" t="s">
        <v>66</v>
      </c>
      <c r="C166" s="79" t="s">
        <v>9</v>
      </c>
      <c r="D166" s="80" t="s">
        <v>10</v>
      </c>
      <c r="E166" s="38">
        <v>1212914.58</v>
      </c>
      <c r="F166" s="38">
        <v>743517.31</v>
      </c>
      <c r="G166" s="38">
        <v>1956431.89</v>
      </c>
      <c r="H166" s="38">
        <v>1456475.78</v>
      </c>
      <c r="I166" s="38">
        <v>1456475.78</v>
      </c>
      <c r="J166" s="38">
        <v>635988.78</v>
      </c>
      <c r="K166" s="35">
        <v>32.507586042261899</v>
      </c>
      <c r="L166" s="38">
        <v>480867.5</v>
      </c>
    </row>
    <row r="167" spans="1:12" s="88" customFormat="1" ht="13.8" x14ac:dyDescent="0.2">
      <c r="A167" s="37" t="s">
        <v>66</v>
      </c>
      <c r="B167" s="16" t="s">
        <v>66</v>
      </c>
      <c r="C167" s="79" t="s">
        <v>21</v>
      </c>
      <c r="D167" s="80" t="s">
        <v>22</v>
      </c>
      <c r="E167" s="38">
        <v>439000</v>
      </c>
      <c r="F167" s="38">
        <v>0</v>
      </c>
      <c r="G167" s="38">
        <v>439000</v>
      </c>
      <c r="H167" s="38">
        <v>438553.46</v>
      </c>
      <c r="I167" s="38">
        <v>438553.46</v>
      </c>
      <c r="J167" s="38">
        <v>438553.46</v>
      </c>
      <c r="K167" s="35">
        <v>99.898282460136699</v>
      </c>
      <c r="L167" s="38">
        <v>438553.46</v>
      </c>
    </row>
    <row r="168" spans="1:12" s="88" customFormat="1" ht="13.8" x14ac:dyDescent="0.2">
      <c r="A168" s="37" t="s">
        <v>66</v>
      </c>
      <c r="B168" s="16" t="s">
        <v>66</v>
      </c>
      <c r="C168" s="81" t="s">
        <v>121</v>
      </c>
      <c r="D168" s="82" t="s">
        <v>66</v>
      </c>
      <c r="E168" s="28">
        <v>12077154.470000001</v>
      </c>
      <c r="F168" s="28">
        <v>1241269.69</v>
      </c>
      <c r="G168" s="28">
        <v>13318424.16</v>
      </c>
      <c r="H168" s="28">
        <v>11813906.890000001</v>
      </c>
      <c r="I168" s="28">
        <v>11795168.960000001</v>
      </c>
      <c r="J168" s="28">
        <v>10878396.25</v>
      </c>
      <c r="K168" s="29">
        <v>81.679304693356499</v>
      </c>
      <c r="L168" s="28">
        <v>9945809.9100000001</v>
      </c>
    </row>
    <row r="169" spans="1:12" s="88" customFormat="1" ht="13.8" x14ac:dyDescent="0.2">
      <c r="A169" s="37" t="s">
        <v>473</v>
      </c>
      <c r="B169" s="16" t="s">
        <v>474</v>
      </c>
      <c r="C169" s="79" t="s">
        <v>3</v>
      </c>
      <c r="D169" s="80" t="s">
        <v>4</v>
      </c>
      <c r="E169" s="38">
        <v>8257889.2400000002</v>
      </c>
      <c r="F169" s="38">
        <v>0</v>
      </c>
      <c r="G169" s="38">
        <v>8257889.2400000002</v>
      </c>
      <c r="H169" s="38">
        <v>8112225.2199999997</v>
      </c>
      <c r="I169" s="38">
        <v>8112225.2199999997</v>
      </c>
      <c r="J169" s="38">
        <v>8112225.2199999997</v>
      </c>
      <c r="K169" s="35">
        <v>98.236062318510804</v>
      </c>
      <c r="L169" s="38">
        <v>7957440.7400000002</v>
      </c>
    </row>
    <row r="170" spans="1:12" s="88" customFormat="1" ht="13.8" x14ac:dyDescent="0.2">
      <c r="A170" s="37" t="s">
        <v>66</v>
      </c>
      <c r="B170" s="16" t="s">
        <v>66</v>
      </c>
      <c r="C170" s="79" t="s">
        <v>5</v>
      </c>
      <c r="D170" s="80" t="s">
        <v>6</v>
      </c>
      <c r="E170" s="38">
        <v>1085717.76</v>
      </c>
      <c r="F170" s="38">
        <v>78590.25</v>
      </c>
      <c r="G170" s="38">
        <v>1164308.01</v>
      </c>
      <c r="H170" s="38">
        <v>1162313.3799999999</v>
      </c>
      <c r="I170" s="38">
        <v>1162313.3799999999</v>
      </c>
      <c r="J170" s="38">
        <v>1160524.75</v>
      </c>
      <c r="K170" s="35">
        <v>99.675063645744402</v>
      </c>
      <c r="L170" s="38">
        <v>997048.63</v>
      </c>
    </row>
    <row r="171" spans="1:12" s="88" customFormat="1" ht="13.8" x14ac:dyDescent="0.2">
      <c r="A171" s="37" t="s">
        <v>66</v>
      </c>
      <c r="B171" s="16" t="s">
        <v>66</v>
      </c>
      <c r="C171" s="79" t="s">
        <v>9</v>
      </c>
      <c r="D171" s="80" t="s">
        <v>10</v>
      </c>
      <c r="E171" s="38">
        <v>7576478.3399999999</v>
      </c>
      <c r="F171" s="38">
        <v>1349726.7</v>
      </c>
      <c r="G171" s="38">
        <v>8926205.0399999991</v>
      </c>
      <c r="H171" s="38">
        <v>6478224</v>
      </c>
      <c r="I171" s="38">
        <v>6478224</v>
      </c>
      <c r="J171" s="38">
        <v>6477728.0999999996</v>
      </c>
      <c r="K171" s="35">
        <v>72.569788291576103</v>
      </c>
      <c r="L171" s="38">
        <v>6012495.54</v>
      </c>
    </row>
    <row r="172" spans="1:12" s="88" customFormat="1" ht="13.8" x14ac:dyDescent="0.2">
      <c r="A172" s="37" t="s">
        <v>66</v>
      </c>
      <c r="B172" s="16" t="s">
        <v>66</v>
      </c>
      <c r="C172" s="81" t="s">
        <v>121</v>
      </c>
      <c r="D172" s="82" t="s">
        <v>66</v>
      </c>
      <c r="E172" s="28">
        <v>16920085.34</v>
      </c>
      <c r="F172" s="28">
        <v>1428316.95</v>
      </c>
      <c r="G172" s="28">
        <v>18348402.289999999</v>
      </c>
      <c r="H172" s="28">
        <v>15752762.6</v>
      </c>
      <c r="I172" s="28">
        <v>15752762.6</v>
      </c>
      <c r="J172" s="28">
        <v>15750478.07</v>
      </c>
      <c r="K172" s="29">
        <v>85.841142030029005</v>
      </c>
      <c r="L172" s="28">
        <v>14966984.91</v>
      </c>
    </row>
    <row r="173" spans="1:12" s="88" customFormat="1" ht="13.8" x14ac:dyDescent="0.2">
      <c r="A173" s="37" t="s">
        <v>475</v>
      </c>
      <c r="B173" s="16" t="s">
        <v>476</v>
      </c>
      <c r="C173" s="79" t="s">
        <v>3</v>
      </c>
      <c r="D173" s="80" t="s">
        <v>4</v>
      </c>
      <c r="E173" s="38">
        <v>3350994.18</v>
      </c>
      <c r="F173" s="38">
        <v>360716.75</v>
      </c>
      <c r="G173" s="38">
        <v>3711710.93</v>
      </c>
      <c r="H173" s="38">
        <v>3638689.87</v>
      </c>
      <c r="I173" s="38">
        <v>3638689.87</v>
      </c>
      <c r="J173" s="38">
        <v>3638689.87</v>
      </c>
      <c r="K173" s="35">
        <v>98.032684619650595</v>
      </c>
      <c r="L173" s="38">
        <v>3576075.47</v>
      </c>
    </row>
    <row r="174" spans="1:12" s="88" customFormat="1" ht="13.8" x14ac:dyDescent="0.2">
      <c r="A174" s="37" t="s">
        <v>66</v>
      </c>
      <c r="B174" s="16" t="s">
        <v>66</v>
      </c>
      <c r="C174" s="79" t="s">
        <v>5</v>
      </c>
      <c r="D174" s="80" t="s">
        <v>6</v>
      </c>
      <c r="E174" s="38">
        <v>2483768.8199999998</v>
      </c>
      <c r="F174" s="38">
        <v>-97909.55</v>
      </c>
      <c r="G174" s="38">
        <v>2385859.27</v>
      </c>
      <c r="H174" s="38">
        <v>2286750.88</v>
      </c>
      <c r="I174" s="38">
        <v>2215731.66</v>
      </c>
      <c r="J174" s="38">
        <v>1934562.25</v>
      </c>
      <c r="K174" s="35">
        <v>81.084507972676903</v>
      </c>
      <c r="L174" s="38">
        <v>908377.85</v>
      </c>
    </row>
    <row r="175" spans="1:12" s="88" customFormat="1" ht="13.8" x14ac:dyDescent="0.2">
      <c r="A175" s="37" t="s">
        <v>66</v>
      </c>
      <c r="B175" s="16" t="s">
        <v>66</v>
      </c>
      <c r="C175" s="79" t="s">
        <v>9</v>
      </c>
      <c r="D175" s="80" t="s">
        <v>10</v>
      </c>
      <c r="E175" s="38">
        <v>14400</v>
      </c>
      <c r="F175" s="38">
        <v>0</v>
      </c>
      <c r="G175" s="38">
        <v>14400</v>
      </c>
      <c r="H175" s="38">
        <v>1268</v>
      </c>
      <c r="I175" s="38">
        <v>1268</v>
      </c>
      <c r="J175" s="38">
        <v>792.6</v>
      </c>
      <c r="K175" s="35">
        <v>5.50416666666667</v>
      </c>
      <c r="L175" s="38">
        <v>792.6</v>
      </c>
    </row>
    <row r="176" spans="1:12" s="88" customFormat="1" ht="13.8" x14ac:dyDescent="0.2">
      <c r="A176" s="37" t="s">
        <v>66</v>
      </c>
      <c r="B176" s="16" t="s">
        <v>66</v>
      </c>
      <c r="C176" s="81" t="s">
        <v>121</v>
      </c>
      <c r="D176" s="82" t="s">
        <v>66</v>
      </c>
      <c r="E176" s="28">
        <v>5849163</v>
      </c>
      <c r="F176" s="28">
        <v>262807.2</v>
      </c>
      <c r="G176" s="28">
        <v>6111970.2000000002</v>
      </c>
      <c r="H176" s="28">
        <v>5926708.75</v>
      </c>
      <c r="I176" s="28">
        <v>5855689.5300000003</v>
      </c>
      <c r="J176" s="28">
        <v>5574044.7199999997</v>
      </c>
      <c r="K176" s="29">
        <v>91.198820308384398</v>
      </c>
      <c r="L176" s="28">
        <v>4485245.92</v>
      </c>
    </row>
    <row r="177" spans="1:12" s="88" customFormat="1" ht="13.8" x14ac:dyDescent="0.2">
      <c r="A177" s="37" t="s">
        <v>477</v>
      </c>
      <c r="B177" s="16" t="s">
        <v>478</v>
      </c>
      <c r="C177" s="79" t="s">
        <v>3</v>
      </c>
      <c r="D177" s="80" t="s">
        <v>4</v>
      </c>
      <c r="E177" s="38">
        <v>3092113.2</v>
      </c>
      <c r="F177" s="38">
        <v>206844</v>
      </c>
      <c r="G177" s="38">
        <v>3298957.2</v>
      </c>
      <c r="H177" s="38">
        <v>3275492.04</v>
      </c>
      <c r="I177" s="38">
        <v>3275492.04</v>
      </c>
      <c r="J177" s="38">
        <v>3275492.04</v>
      </c>
      <c r="K177" s="35">
        <v>99.288709777744302</v>
      </c>
      <c r="L177" s="38">
        <v>3275492.04</v>
      </c>
    </row>
    <row r="178" spans="1:12" s="88" customFormat="1" ht="13.8" x14ac:dyDescent="0.2">
      <c r="A178" s="37" t="s">
        <v>66</v>
      </c>
      <c r="B178" s="16" t="s">
        <v>66</v>
      </c>
      <c r="C178" s="79" t="s">
        <v>5</v>
      </c>
      <c r="D178" s="80" t="s">
        <v>6</v>
      </c>
      <c r="E178" s="38">
        <v>7592316.3799999999</v>
      </c>
      <c r="F178" s="38">
        <v>-315744</v>
      </c>
      <c r="G178" s="38">
        <v>7276572.3799999999</v>
      </c>
      <c r="H178" s="38">
        <v>7193740.6200000001</v>
      </c>
      <c r="I178" s="38">
        <v>7191551</v>
      </c>
      <c r="J178" s="38">
        <v>6825907.04</v>
      </c>
      <c r="K178" s="35">
        <v>93.806626025755307</v>
      </c>
      <c r="L178" s="38">
        <v>6156687.6600000001</v>
      </c>
    </row>
    <row r="179" spans="1:12" s="88" customFormat="1" ht="13.8" x14ac:dyDescent="0.2">
      <c r="A179" s="37" t="s">
        <v>66</v>
      </c>
      <c r="B179" s="16" t="s">
        <v>66</v>
      </c>
      <c r="C179" s="79" t="s">
        <v>7</v>
      </c>
      <c r="D179" s="80" t="s">
        <v>8</v>
      </c>
      <c r="E179" s="38">
        <v>263000</v>
      </c>
      <c r="F179" s="38">
        <v>0</v>
      </c>
      <c r="G179" s="38">
        <v>263000</v>
      </c>
      <c r="H179" s="38">
        <v>263000</v>
      </c>
      <c r="I179" s="38">
        <v>263000</v>
      </c>
      <c r="J179" s="38">
        <v>255095.54</v>
      </c>
      <c r="K179" s="35">
        <v>96.994501901140694</v>
      </c>
      <c r="L179" s="38">
        <v>247764</v>
      </c>
    </row>
    <row r="180" spans="1:12" s="88" customFormat="1" ht="13.8" x14ac:dyDescent="0.2">
      <c r="A180" s="37" t="s">
        <v>66</v>
      </c>
      <c r="B180" s="16" t="s">
        <v>66</v>
      </c>
      <c r="C180" s="79" t="s">
        <v>9</v>
      </c>
      <c r="D180" s="80" t="s">
        <v>10</v>
      </c>
      <c r="E180" s="38">
        <v>120000</v>
      </c>
      <c r="F180" s="38">
        <v>108900</v>
      </c>
      <c r="G180" s="38">
        <v>228900</v>
      </c>
      <c r="H180" s="38">
        <v>228404.84</v>
      </c>
      <c r="I180" s="38">
        <v>228404.84</v>
      </c>
      <c r="J180" s="38">
        <v>228404.84</v>
      </c>
      <c r="K180" s="35">
        <v>99.783678462210602</v>
      </c>
      <c r="L180" s="38">
        <v>83465.63</v>
      </c>
    </row>
    <row r="181" spans="1:12" s="88" customFormat="1" ht="13.8" x14ac:dyDescent="0.2">
      <c r="A181" s="37" t="s">
        <v>66</v>
      </c>
      <c r="B181" s="16" t="s">
        <v>66</v>
      </c>
      <c r="C181" s="81" t="s">
        <v>121</v>
      </c>
      <c r="D181" s="82" t="s">
        <v>66</v>
      </c>
      <c r="E181" s="28">
        <v>11067429.58</v>
      </c>
      <c r="F181" s="28">
        <v>0</v>
      </c>
      <c r="G181" s="28">
        <v>11067429.58</v>
      </c>
      <c r="H181" s="28">
        <v>10960637.5</v>
      </c>
      <c r="I181" s="28">
        <v>10958447.880000001</v>
      </c>
      <c r="J181" s="28">
        <v>10584899.460000001</v>
      </c>
      <c r="K181" s="29">
        <v>95.640088635648695</v>
      </c>
      <c r="L181" s="28">
        <v>9763409.3300000001</v>
      </c>
    </row>
    <row r="182" spans="1:12" s="88" customFormat="1" ht="13.8" x14ac:dyDescent="0.2">
      <c r="A182" s="37" t="s">
        <v>479</v>
      </c>
      <c r="B182" s="16" t="s">
        <v>480</v>
      </c>
      <c r="C182" s="79" t="s">
        <v>3</v>
      </c>
      <c r="D182" s="80" t="s">
        <v>4</v>
      </c>
      <c r="E182" s="38">
        <v>566967.16</v>
      </c>
      <c r="F182" s="38">
        <v>0</v>
      </c>
      <c r="G182" s="38">
        <v>566967.16</v>
      </c>
      <c r="H182" s="38">
        <v>448469.44</v>
      </c>
      <c r="I182" s="38">
        <v>448469.44</v>
      </c>
      <c r="J182" s="38">
        <v>448469.44</v>
      </c>
      <c r="K182" s="35">
        <v>79.099720696345102</v>
      </c>
      <c r="L182" s="38">
        <v>441532.25</v>
      </c>
    </row>
    <row r="183" spans="1:12" s="88" customFormat="1" ht="13.8" x14ac:dyDescent="0.2">
      <c r="A183" s="37" t="s">
        <v>66</v>
      </c>
      <c r="B183" s="16" t="s">
        <v>66</v>
      </c>
      <c r="C183" s="79" t="s">
        <v>5</v>
      </c>
      <c r="D183" s="80" t="s">
        <v>6</v>
      </c>
      <c r="E183" s="38">
        <v>184585.37</v>
      </c>
      <c r="F183" s="38">
        <v>-12174.58</v>
      </c>
      <c r="G183" s="38">
        <v>172410.79</v>
      </c>
      <c r="H183" s="38">
        <v>171934.98</v>
      </c>
      <c r="I183" s="38">
        <v>171934.98</v>
      </c>
      <c r="J183" s="38">
        <v>142037.67000000001</v>
      </c>
      <c r="K183" s="35">
        <v>82.383283552032907</v>
      </c>
      <c r="L183" s="38">
        <v>141302.1</v>
      </c>
    </row>
    <row r="184" spans="1:12" s="88" customFormat="1" ht="13.8" x14ac:dyDescent="0.2">
      <c r="A184" s="37" t="s">
        <v>66</v>
      </c>
      <c r="B184" s="16" t="s">
        <v>66</v>
      </c>
      <c r="C184" s="79" t="s">
        <v>9</v>
      </c>
      <c r="D184" s="80" t="s">
        <v>10</v>
      </c>
      <c r="E184" s="38">
        <v>2000</v>
      </c>
      <c r="F184" s="38">
        <v>0</v>
      </c>
      <c r="G184" s="38">
        <v>2000</v>
      </c>
      <c r="H184" s="38">
        <v>0</v>
      </c>
      <c r="I184" s="38">
        <v>0</v>
      </c>
      <c r="J184" s="38">
        <v>0</v>
      </c>
      <c r="K184" s="35">
        <v>0</v>
      </c>
      <c r="L184" s="38">
        <v>0</v>
      </c>
    </row>
    <row r="185" spans="1:12" s="88" customFormat="1" ht="13.8" x14ac:dyDescent="0.2">
      <c r="A185" s="37" t="s">
        <v>66</v>
      </c>
      <c r="B185" s="16" t="s">
        <v>66</v>
      </c>
      <c r="C185" s="81" t="s">
        <v>121</v>
      </c>
      <c r="D185" s="82" t="s">
        <v>66</v>
      </c>
      <c r="E185" s="28">
        <v>753552.53</v>
      </c>
      <c r="F185" s="28">
        <v>-12174.58</v>
      </c>
      <c r="G185" s="28">
        <v>741377.95</v>
      </c>
      <c r="H185" s="28">
        <v>620404.42000000004</v>
      </c>
      <c r="I185" s="28">
        <v>620404.42000000004</v>
      </c>
      <c r="J185" s="28">
        <v>590507.11</v>
      </c>
      <c r="K185" s="29">
        <v>79.6499423809408</v>
      </c>
      <c r="L185" s="28">
        <v>582834.35</v>
      </c>
    </row>
    <row r="186" spans="1:12" s="88" customFormat="1" ht="13.8" x14ac:dyDescent="0.2">
      <c r="A186" s="37" t="s">
        <v>481</v>
      </c>
      <c r="B186" s="16" t="s">
        <v>482</v>
      </c>
      <c r="C186" s="79" t="s">
        <v>3</v>
      </c>
      <c r="D186" s="80" t="s">
        <v>4</v>
      </c>
      <c r="E186" s="38">
        <v>2649310.5299999998</v>
      </c>
      <c r="F186" s="38">
        <v>198653.04</v>
      </c>
      <c r="G186" s="38">
        <v>2847963.57</v>
      </c>
      <c r="H186" s="38">
        <v>2384000.16</v>
      </c>
      <c r="I186" s="38">
        <v>2384000.16</v>
      </c>
      <c r="J186" s="38">
        <v>2384000.16</v>
      </c>
      <c r="K186" s="35">
        <v>83.708941543799298</v>
      </c>
      <c r="L186" s="38">
        <v>2383731.11</v>
      </c>
    </row>
    <row r="187" spans="1:12" s="88" customFormat="1" ht="13.8" x14ac:dyDescent="0.2">
      <c r="A187" s="37" t="s">
        <v>66</v>
      </c>
      <c r="B187" s="16" t="s">
        <v>66</v>
      </c>
      <c r="C187" s="79" t="s">
        <v>5</v>
      </c>
      <c r="D187" s="80" t="s">
        <v>6</v>
      </c>
      <c r="E187" s="38">
        <v>2854343.95</v>
      </c>
      <c r="F187" s="38">
        <v>-14787.41</v>
      </c>
      <c r="G187" s="38">
        <v>2839556.54</v>
      </c>
      <c r="H187" s="38">
        <v>2154295.1800000002</v>
      </c>
      <c r="I187" s="38">
        <v>2090466.01</v>
      </c>
      <c r="J187" s="38">
        <v>2003718.25</v>
      </c>
      <c r="K187" s="35">
        <v>70.564478001202303</v>
      </c>
      <c r="L187" s="38">
        <v>1426573.54</v>
      </c>
    </row>
    <row r="188" spans="1:12" s="88" customFormat="1" ht="13.8" x14ac:dyDescent="0.2">
      <c r="A188" s="37" t="s">
        <v>66</v>
      </c>
      <c r="B188" s="16" t="s">
        <v>66</v>
      </c>
      <c r="C188" s="79" t="s">
        <v>15</v>
      </c>
      <c r="D188" s="80" t="s">
        <v>16</v>
      </c>
      <c r="E188" s="38">
        <v>7000</v>
      </c>
      <c r="F188" s="38">
        <v>0</v>
      </c>
      <c r="G188" s="38">
        <v>7000</v>
      </c>
      <c r="H188" s="38">
        <v>700</v>
      </c>
      <c r="I188" s="38">
        <v>700</v>
      </c>
      <c r="J188" s="38">
        <v>349.14</v>
      </c>
      <c r="K188" s="35">
        <v>4.98771428571429</v>
      </c>
      <c r="L188" s="38">
        <v>349.14</v>
      </c>
    </row>
    <row r="189" spans="1:12" s="88" customFormat="1" ht="13.8" x14ac:dyDescent="0.2">
      <c r="A189" s="37" t="s">
        <v>66</v>
      </c>
      <c r="B189" s="16" t="s">
        <v>66</v>
      </c>
      <c r="C189" s="79" t="s">
        <v>7</v>
      </c>
      <c r="D189" s="80" t="s">
        <v>8</v>
      </c>
      <c r="E189" s="38">
        <v>5480500</v>
      </c>
      <c r="F189" s="38">
        <v>-10000</v>
      </c>
      <c r="G189" s="38">
        <v>5470500</v>
      </c>
      <c r="H189" s="38">
        <v>5429000</v>
      </c>
      <c r="I189" s="38">
        <v>4971692.62</v>
      </c>
      <c r="J189" s="38">
        <v>4929415.21</v>
      </c>
      <c r="K189" s="35">
        <v>90.109043231880094</v>
      </c>
      <c r="L189" s="38">
        <v>4918324.0599999996</v>
      </c>
    </row>
    <row r="190" spans="1:12" s="88" customFormat="1" ht="13.8" x14ac:dyDescent="0.2">
      <c r="A190" s="37" t="s">
        <v>66</v>
      </c>
      <c r="B190" s="16" t="s">
        <v>66</v>
      </c>
      <c r="C190" s="79" t="s">
        <v>9</v>
      </c>
      <c r="D190" s="80" t="s">
        <v>10</v>
      </c>
      <c r="E190" s="38">
        <v>170500</v>
      </c>
      <c r="F190" s="38">
        <v>7797386.5099999998</v>
      </c>
      <c r="G190" s="38">
        <v>7967886.5099999998</v>
      </c>
      <c r="H190" s="38">
        <v>7331685.2800000003</v>
      </c>
      <c r="I190" s="38">
        <v>7157095.0300000003</v>
      </c>
      <c r="J190" s="38">
        <v>6787780.46</v>
      </c>
      <c r="K190" s="35">
        <v>85.189221150189297</v>
      </c>
      <c r="L190" s="38">
        <v>4577481.88</v>
      </c>
    </row>
    <row r="191" spans="1:12" s="88" customFormat="1" ht="13.8" x14ac:dyDescent="0.2">
      <c r="A191" s="37" t="s">
        <v>66</v>
      </c>
      <c r="B191" s="16" t="s">
        <v>66</v>
      </c>
      <c r="C191" s="79" t="s">
        <v>11</v>
      </c>
      <c r="D191" s="80" t="s">
        <v>12</v>
      </c>
      <c r="E191" s="38">
        <v>475000</v>
      </c>
      <c r="F191" s="38">
        <v>7986113.0199999996</v>
      </c>
      <c r="G191" s="38">
        <v>8461113.0199999996</v>
      </c>
      <c r="H191" s="38">
        <v>8259613</v>
      </c>
      <c r="I191" s="38">
        <v>7358956.7000000002</v>
      </c>
      <c r="J191" s="38">
        <v>6264805.3600000003</v>
      </c>
      <c r="K191" s="35">
        <v>74.042331608046496</v>
      </c>
      <c r="L191" s="38">
        <v>5618222.9400000004</v>
      </c>
    </row>
    <row r="192" spans="1:12" s="88" customFormat="1" ht="13.8" x14ac:dyDescent="0.2">
      <c r="A192" s="37" t="s">
        <v>66</v>
      </c>
      <c r="B192" s="16" t="s">
        <v>66</v>
      </c>
      <c r="C192" s="79" t="s">
        <v>21</v>
      </c>
      <c r="D192" s="80" t="s">
        <v>22</v>
      </c>
      <c r="E192" s="38">
        <v>130181.45</v>
      </c>
      <c r="F192" s="38">
        <v>0</v>
      </c>
      <c r="G192" s="38">
        <v>130181.45</v>
      </c>
      <c r="H192" s="38">
        <v>130181.45</v>
      </c>
      <c r="I192" s="38">
        <v>130181.45</v>
      </c>
      <c r="J192" s="38">
        <v>130181.43</v>
      </c>
      <c r="K192" s="35">
        <v>99.999984636828103</v>
      </c>
      <c r="L192" s="38">
        <v>130181.43</v>
      </c>
    </row>
    <row r="193" spans="1:12" s="88" customFormat="1" ht="13.8" x14ac:dyDescent="0.2">
      <c r="A193" s="37" t="s">
        <v>66</v>
      </c>
      <c r="B193" s="16" t="s">
        <v>66</v>
      </c>
      <c r="C193" s="81" t="s">
        <v>121</v>
      </c>
      <c r="D193" s="82" t="s">
        <v>66</v>
      </c>
      <c r="E193" s="28">
        <v>11766835.93</v>
      </c>
      <c r="F193" s="28">
        <v>15957365.16</v>
      </c>
      <c r="G193" s="28">
        <v>27724201.09</v>
      </c>
      <c r="H193" s="28">
        <v>25689475.07</v>
      </c>
      <c r="I193" s="28">
        <v>24093091.969999999</v>
      </c>
      <c r="J193" s="28">
        <v>22500250.010000002</v>
      </c>
      <c r="K193" s="29">
        <v>81.157433308748196</v>
      </c>
      <c r="L193" s="28">
        <v>19054864.100000001</v>
      </c>
    </row>
    <row r="194" spans="1:12" s="88" customFormat="1" ht="13.8" x14ac:dyDescent="0.2">
      <c r="A194" s="126" t="s">
        <v>264</v>
      </c>
      <c r="B194" s="127" t="s">
        <v>66</v>
      </c>
      <c r="C194" s="83" t="s">
        <v>66</v>
      </c>
      <c r="D194" s="84" t="s">
        <v>66</v>
      </c>
      <c r="E194" s="66">
        <v>7443845671.8199997</v>
      </c>
      <c r="F194" s="66">
        <v>773389842.30999994</v>
      </c>
      <c r="G194" s="66">
        <v>8217235514.1300001</v>
      </c>
      <c r="H194" s="66">
        <v>7602749014.7200003</v>
      </c>
      <c r="I194" s="66">
        <v>7501219120.5799999</v>
      </c>
      <c r="J194" s="66">
        <v>7379214086.5799999</v>
      </c>
      <c r="K194" s="71">
        <v>89.801662297387296</v>
      </c>
      <c r="L194" s="66">
        <v>6693571463.0100002</v>
      </c>
    </row>
    <row r="195" spans="1:12" ht="13.8" x14ac:dyDescent="0.3">
      <c r="A195" s="39" t="s">
        <v>61</v>
      </c>
      <c r="B195" s="18"/>
      <c r="C195" s="18"/>
      <c r="D195" s="18"/>
      <c r="E195" s="18"/>
      <c r="F195" s="18"/>
      <c r="G195" s="18"/>
      <c r="H195" s="18"/>
      <c r="I195" s="40"/>
      <c r="J195" s="40"/>
      <c r="K195" s="5"/>
      <c r="L195" s="4"/>
    </row>
  </sheetData>
  <mergeCells count="5">
    <mergeCell ref="A5:B6"/>
    <mergeCell ref="C5:D6"/>
    <mergeCell ref="A1:L1"/>
    <mergeCell ref="A2:L2"/>
    <mergeCell ref="A194:B194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C195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1" t="s">
        <v>2344</v>
      </c>
      <c r="B1" s="111"/>
      <c r="C1" s="111"/>
      <c r="D1" s="111"/>
      <c r="E1" s="111"/>
      <c r="F1" s="111"/>
      <c r="G1" s="111"/>
      <c r="H1" s="111"/>
      <c r="I1" s="111"/>
      <c r="J1" s="89"/>
    </row>
    <row r="2" spans="1:10" s="76" customFormat="1" ht="18.75" customHeight="1" x14ac:dyDescent="0.35">
      <c r="A2" s="111" t="s">
        <v>56</v>
      </c>
      <c r="B2" s="111"/>
      <c r="C2" s="111"/>
      <c r="D2" s="111"/>
      <c r="E2" s="111"/>
      <c r="F2" s="111"/>
      <c r="G2" s="111"/>
      <c r="H2" s="111"/>
      <c r="I2" s="111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63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4" t="s">
        <v>52</v>
      </c>
      <c r="B5" s="120"/>
      <c r="C5" s="114" t="s">
        <v>53</v>
      </c>
      <c r="D5" s="120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483</v>
      </c>
      <c r="B7" s="72" t="s">
        <v>484</v>
      </c>
      <c r="C7" s="37" t="s">
        <v>15</v>
      </c>
      <c r="D7" s="72" t="s">
        <v>27</v>
      </c>
      <c r="E7" s="55">
        <v>11067429.58</v>
      </c>
      <c r="F7" s="55">
        <v>0</v>
      </c>
      <c r="G7" s="55">
        <v>11067429.58</v>
      </c>
      <c r="H7" s="55">
        <v>11073553.039999999</v>
      </c>
      <c r="I7" s="55">
        <v>1059837.1399999999</v>
      </c>
    </row>
    <row r="8" spans="1:10" ht="12.75" customHeight="1" x14ac:dyDescent="0.2">
      <c r="A8" s="37" t="s">
        <v>66</v>
      </c>
      <c r="B8" s="72" t="s">
        <v>66</v>
      </c>
      <c r="C8" s="41" t="s">
        <v>121</v>
      </c>
      <c r="D8" s="73" t="s">
        <v>66</v>
      </c>
      <c r="E8" s="74">
        <v>11067429.58</v>
      </c>
      <c r="F8" s="74">
        <v>0</v>
      </c>
      <c r="G8" s="74">
        <v>11067429.58</v>
      </c>
      <c r="H8" s="74">
        <v>11073553.039999999</v>
      </c>
      <c r="I8" s="74">
        <v>1059837.1399999999</v>
      </c>
    </row>
    <row r="9" spans="1:10" ht="13.8" x14ac:dyDescent="0.2">
      <c r="A9" s="37" t="s">
        <v>485</v>
      </c>
      <c r="B9" s="72" t="s">
        <v>486</v>
      </c>
      <c r="C9" s="37" t="s">
        <v>15</v>
      </c>
      <c r="D9" s="72" t="s">
        <v>27</v>
      </c>
      <c r="E9" s="55">
        <v>20000</v>
      </c>
      <c r="F9" s="55">
        <v>0</v>
      </c>
      <c r="G9" s="55">
        <v>20000</v>
      </c>
      <c r="H9" s="55">
        <v>500</v>
      </c>
      <c r="I9" s="55">
        <v>0</v>
      </c>
    </row>
    <row r="10" spans="1:10" ht="12.75" customHeight="1" x14ac:dyDescent="0.2">
      <c r="A10" s="37" t="s">
        <v>66</v>
      </c>
      <c r="B10" s="72" t="s">
        <v>66</v>
      </c>
      <c r="C10" s="41" t="s">
        <v>121</v>
      </c>
      <c r="D10" s="73" t="s">
        <v>66</v>
      </c>
      <c r="E10" s="74">
        <v>20000</v>
      </c>
      <c r="F10" s="74">
        <v>0</v>
      </c>
      <c r="G10" s="74">
        <v>20000</v>
      </c>
      <c r="H10" s="74">
        <v>500</v>
      </c>
      <c r="I10" s="74">
        <v>0</v>
      </c>
    </row>
    <row r="11" spans="1:10" ht="13.8" x14ac:dyDescent="0.2">
      <c r="A11" s="37" t="s">
        <v>487</v>
      </c>
      <c r="B11" s="72" t="s">
        <v>488</v>
      </c>
      <c r="C11" s="37" t="s">
        <v>15</v>
      </c>
      <c r="D11" s="72" t="s">
        <v>27</v>
      </c>
      <c r="E11" s="55">
        <v>0</v>
      </c>
      <c r="F11" s="55">
        <v>3594347.69</v>
      </c>
      <c r="G11" s="55">
        <v>3594347.69</v>
      </c>
      <c r="H11" s="55">
        <v>3659947.69</v>
      </c>
      <c r="I11" s="55">
        <v>841401.42</v>
      </c>
    </row>
    <row r="12" spans="1:10" ht="12.75" customHeight="1" x14ac:dyDescent="0.2">
      <c r="A12" s="37" t="s">
        <v>66</v>
      </c>
      <c r="B12" s="72" t="s">
        <v>66</v>
      </c>
      <c r="C12" s="37" t="s">
        <v>7</v>
      </c>
      <c r="D12" s="72" t="s">
        <v>8</v>
      </c>
      <c r="E12" s="55">
        <v>0</v>
      </c>
      <c r="F12" s="55">
        <v>9131693.6199999992</v>
      </c>
      <c r="G12" s="55">
        <v>9131693.6199999992</v>
      </c>
      <c r="H12" s="55">
        <v>8260117.9500000002</v>
      </c>
      <c r="I12" s="55">
        <v>1339779.02</v>
      </c>
    </row>
    <row r="13" spans="1:10" ht="12.75" customHeight="1" x14ac:dyDescent="0.2">
      <c r="A13" s="37" t="s">
        <v>66</v>
      </c>
      <c r="B13" s="72" t="s">
        <v>66</v>
      </c>
      <c r="C13" s="37" t="s">
        <v>11</v>
      </c>
      <c r="D13" s="72" t="s">
        <v>12</v>
      </c>
      <c r="E13" s="55">
        <v>2100000</v>
      </c>
      <c r="F13" s="55">
        <v>0</v>
      </c>
      <c r="G13" s="55">
        <v>2100000</v>
      </c>
      <c r="H13" s="55">
        <v>3815611.09</v>
      </c>
      <c r="I13" s="55">
        <v>3815611.09</v>
      </c>
    </row>
    <row r="14" spans="1:10" ht="12.75" customHeight="1" x14ac:dyDescent="0.2">
      <c r="A14" s="37" t="s">
        <v>66</v>
      </c>
      <c r="B14" s="72" t="s">
        <v>66</v>
      </c>
      <c r="C14" s="37" t="s">
        <v>19</v>
      </c>
      <c r="D14" s="72" t="s">
        <v>20</v>
      </c>
      <c r="E14" s="55">
        <v>0</v>
      </c>
      <c r="F14" s="55">
        <v>4215000</v>
      </c>
      <c r="G14" s="55">
        <v>4215000</v>
      </c>
      <c r="H14" s="55">
        <v>0</v>
      </c>
      <c r="I14" s="55">
        <v>0</v>
      </c>
    </row>
    <row r="15" spans="1:10" ht="12.75" customHeight="1" x14ac:dyDescent="0.2">
      <c r="A15" s="37" t="s">
        <v>66</v>
      </c>
      <c r="B15" s="72" t="s">
        <v>66</v>
      </c>
      <c r="C15" s="41" t="s">
        <v>121</v>
      </c>
      <c r="D15" s="73" t="s">
        <v>66</v>
      </c>
      <c r="E15" s="74">
        <v>2100000</v>
      </c>
      <c r="F15" s="74">
        <v>16941041.309999999</v>
      </c>
      <c r="G15" s="74">
        <v>19041041.309999999</v>
      </c>
      <c r="H15" s="74">
        <v>15735676.73</v>
      </c>
      <c r="I15" s="74">
        <v>5996791.5300000003</v>
      </c>
    </row>
    <row r="16" spans="1:10" ht="13.8" x14ac:dyDescent="0.2">
      <c r="A16" s="37" t="s">
        <v>489</v>
      </c>
      <c r="B16" s="72" t="s">
        <v>490</v>
      </c>
      <c r="C16" s="37" t="s">
        <v>15</v>
      </c>
      <c r="D16" s="72" t="s">
        <v>27</v>
      </c>
      <c r="E16" s="55">
        <v>800000</v>
      </c>
      <c r="F16" s="55">
        <v>0</v>
      </c>
      <c r="G16" s="55">
        <v>800000</v>
      </c>
      <c r="H16" s="55">
        <v>887447.96</v>
      </c>
      <c r="I16" s="55">
        <v>807460.49</v>
      </c>
    </row>
    <row r="17" spans="1:9" ht="12.75" customHeight="1" x14ac:dyDescent="0.2">
      <c r="A17" s="37" t="s">
        <v>66</v>
      </c>
      <c r="B17" s="72" t="s">
        <v>66</v>
      </c>
      <c r="C17" s="37" t="s">
        <v>7</v>
      </c>
      <c r="D17" s="72" t="s">
        <v>8</v>
      </c>
      <c r="E17" s="55">
        <v>120000</v>
      </c>
      <c r="F17" s="55">
        <v>0</v>
      </c>
      <c r="G17" s="55">
        <v>120000</v>
      </c>
      <c r="H17" s="55">
        <v>200669.31</v>
      </c>
      <c r="I17" s="55">
        <v>200669.31</v>
      </c>
    </row>
    <row r="18" spans="1:9" ht="12.75" customHeight="1" x14ac:dyDescent="0.2">
      <c r="A18" s="37" t="s">
        <v>66</v>
      </c>
      <c r="B18" s="72" t="s">
        <v>66</v>
      </c>
      <c r="C18" s="37" t="s">
        <v>17</v>
      </c>
      <c r="D18" s="72" t="s">
        <v>28</v>
      </c>
      <c r="E18" s="55">
        <v>1077156.0900000001</v>
      </c>
      <c r="F18" s="55">
        <v>290059.23</v>
      </c>
      <c r="G18" s="55">
        <v>1367215.32</v>
      </c>
      <c r="H18" s="55">
        <v>1407582.06</v>
      </c>
      <c r="I18" s="55">
        <v>1383470.25</v>
      </c>
    </row>
    <row r="19" spans="1:9" ht="12.75" customHeight="1" x14ac:dyDescent="0.2">
      <c r="A19" s="37" t="s">
        <v>66</v>
      </c>
      <c r="B19" s="72" t="s">
        <v>66</v>
      </c>
      <c r="C19" s="37" t="s">
        <v>11</v>
      </c>
      <c r="D19" s="72" t="s">
        <v>12</v>
      </c>
      <c r="E19" s="55">
        <v>3313561.25</v>
      </c>
      <c r="F19" s="55">
        <v>238071.82</v>
      </c>
      <c r="G19" s="55">
        <v>3551633.07</v>
      </c>
      <c r="H19" s="55">
        <v>3190130.57</v>
      </c>
      <c r="I19" s="55">
        <v>2664495.34</v>
      </c>
    </row>
    <row r="20" spans="1:9" ht="12.75" customHeight="1" x14ac:dyDescent="0.2">
      <c r="A20" s="37" t="s">
        <v>66</v>
      </c>
      <c r="B20" s="72" t="s">
        <v>66</v>
      </c>
      <c r="C20" s="41" t="s">
        <v>121</v>
      </c>
      <c r="D20" s="73" t="s">
        <v>66</v>
      </c>
      <c r="E20" s="74">
        <v>5310717.34</v>
      </c>
      <c r="F20" s="74">
        <v>528131.05000000005</v>
      </c>
      <c r="G20" s="74">
        <v>5838848.3899999997</v>
      </c>
      <c r="H20" s="74">
        <v>5685829.9000000004</v>
      </c>
      <c r="I20" s="74">
        <v>5056095.3899999997</v>
      </c>
    </row>
    <row r="21" spans="1:9" ht="13.8" x14ac:dyDescent="0.2">
      <c r="A21" s="37" t="s">
        <v>491</v>
      </c>
      <c r="B21" s="72" t="s">
        <v>492</v>
      </c>
      <c r="C21" s="37" t="s">
        <v>3</v>
      </c>
      <c r="D21" s="72" t="s">
        <v>25</v>
      </c>
      <c r="E21" s="55">
        <v>1706362370</v>
      </c>
      <c r="F21" s="55">
        <v>66947371.450000003</v>
      </c>
      <c r="G21" s="55">
        <v>1773309741.45</v>
      </c>
      <c r="H21" s="55">
        <v>1801770197.6500001</v>
      </c>
      <c r="I21" s="55">
        <v>1782303011.4300001</v>
      </c>
    </row>
    <row r="22" spans="1:9" ht="12.75" customHeight="1" x14ac:dyDescent="0.2">
      <c r="A22" s="37" t="s">
        <v>66</v>
      </c>
      <c r="B22" s="72" t="s">
        <v>66</v>
      </c>
      <c r="C22" s="37" t="s">
        <v>5</v>
      </c>
      <c r="D22" s="72" t="s">
        <v>26</v>
      </c>
      <c r="E22" s="55">
        <v>1740986140</v>
      </c>
      <c r="F22" s="55">
        <v>67120397.900000006</v>
      </c>
      <c r="G22" s="55">
        <v>1808106537.9000001</v>
      </c>
      <c r="H22" s="55">
        <v>1811101376.5</v>
      </c>
      <c r="I22" s="55">
        <v>1793532183.22</v>
      </c>
    </row>
    <row r="23" spans="1:9" ht="12.75" customHeight="1" x14ac:dyDescent="0.2">
      <c r="A23" s="37" t="s">
        <v>66</v>
      </c>
      <c r="B23" s="72" t="s">
        <v>66</v>
      </c>
      <c r="C23" s="37" t="s">
        <v>15</v>
      </c>
      <c r="D23" s="72" t="s">
        <v>27</v>
      </c>
      <c r="E23" s="55">
        <v>44566314.159999996</v>
      </c>
      <c r="F23" s="55">
        <v>1569191.35</v>
      </c>
      <c r="G23" s="55">
        <v>46135505.509999998</v>
      </c>
      <c r="H23" s="55">
        <v>45205436.260000005</v>
      </c>
      <c r="I23" s="55">
        <v>35904933.82</v>
      </c>
    </row>
    <row r="24" spans="1:9" ht="12.75" customHeight="1" x14ac:dyDescent="0.2">
      <c r="A24" s="37" t="s">
        <v>66</v>
      </c>
      <c r="B24" s="72" t="s">
        <v>66</v>
      </c>
      <c r="C24" s="37" t="s">
        <v>7</v>
      </c>
      <c r="D24" s="72" t="s">
        <v>8</v>
      </c>
      <c r="E24" s="55">
        <v>1522203567.5</v>
      </c>
      <c r="F24" s="55">
        <v>94384034.640000001</v>
      </c>
      <c r="G24" s="55">
        <v>1616587602.1400001</v>
      </c>
      <c r="H24" s="55">
        <v>1586493679.28</v>
      </c>
      <c r="I24" s="55">
        <v>1573737341.8199999</v>
      </c>
    </row>
    <row r="25" spans="1:9" ht="12.75" customHeight="1" x14ac:dyDescent="0.2">
      <c r="A25" s="37" t="s">
        <v>66</v>
      </c>
      <c r="B25" s="72" t="s">
        <v>66</v>
      </c>
      <c r="C25" s="37" t="s">
        <v>17</v>
      </c>
      <c r="D25" s="72" t="s">
        <v>28</v>
      </c>
      <c r="E25" s="55">
        <v>9808000.5199999996</v>
      </c>
      <c r="F25" s="55">
        <v>0</v>
      </c>
      <c r="G25" s="55">
        <v>9808000.5199999996</v>
      </c>
      <c r="H25" s="55">
        <v>14073180.279999999</v>
      </c>
      <c r="I25" s="55">
        <v>11737700.689999999</v>
      </c>
    </row>
    <row r="26" spans="1:9" ht="12.75" customHeight="1" x14ac:dyDescent="0.2">
      <c r="A26" s="37" t="s">
        <v>66</v>
      </c>
      <c r="B26" s="72" t="s">
        <v>66</v>
      </c>
      <c r="C26" s="37" t="s">
        <v>9</v>
      </c>
      <c r="D26" s="72" t="s">
        <v>29</v>
      </c>
      <c r="E26" s="55">
        <v>0</v>
      </c>
      <c r="F26" s="55">
        <v>0</v>
      </c>
      <c r="G26" s="55">
        <v>0</v>
      </c>
      <c r="H26" s="55">
        <v>240513.09</v>
      </c>
      <c r="I26" s="55">
        <v>240513.09</v>
      </c>
    </row>
    <row r="27" spans="1:9" ht="12.75" customHeight="1" x14ac:dyDescent="0.2">
      <c r="A27" s="37" t="s">
        <v>66</v>
      </c>
      <c r="B27" s="72" t="s">
        <v>66</v>
      </c>
      <c r="C27" s="37" t="s">
        <v>11</v>
      </c>
      <c r="D27" s="72" t="s">
        <v>12</v>
      </c>
      <c r="E27" s="55">
        <v>397810539.81999999</v>
      </c>
      <c r="F27" s="55">
        <v>99133158.829999998</v>
      </c>
      <c r="G27" s="55">
        <v>496943698.64999998</v>
      </c>
      <c r="H27" s="55">
        <v>533538093.44</v>
      </c>
      <c r="I27" s="55">
        <v>532794455.29000002</v>
      </c>
    </row>
    <row r="28" spans="1:9" ht="12.75" customHeight="1" x14ac:dyDescent="0.2">
      <c r="A28" s="37" t="s">
        <v>66</v>
      </c>
      <c r="B28" s="72" t="s">
        <v>66</v>
      </c>
      <c r="C28" s="37" t="s">
        <v>19</v>
      </c>
      <c r="D28" s="72" t="s">
        <v>20</v>
      </c>
      <c r="E28" s="55">
        <v>13684045</v>
      </c>
      <c r="F28" s="55">
        <v>308674227.69999999</v>
      </c>
      <c r="G28" s="55">
        <v>322358272.69999999</v>
      </c>
      <c r="H28" s="55">
        <v>13903661.550000001</v>
      </c>
      <c r="I28" s="55">
        <v>13797942.08</v>
      </c>
    </row>
    <row r="29" spans="1:9" ht="12.75" customHeight="1" x14ac:dyDescent="0.2">
      <c r="A29" s="37" t="s">
        <v>66</v>
      </c>
      <c r="B29" s="72" t="s">
        <v>66</v>
      </c>
      <c r="C29" s="37" t="s">
        <v>21</v>
      </c>
      <c r="D29" s="72" t="s">
        <v>22</v>
      </c>
      <c r="E29" s="55">
        <v>1806298577.05</v>
      </c>
      <c r="F29" s="55">
        <v>37500000</v>
      </c>
      <c r="G29" s="55">
        <v>1843798577.05</v>
      </c>
      <c r="H29" s="55">
        <v>1093695405.0599999</v>
      </c>
      <c r="I29" s="55">
        <v>1093695405.0599999</v>
      </c>
    </row>
    <row r="30" spans="1:9" ht="12.75" customHeight="1" x14ac:dyDescent="0.2">
      <c r="A30" s="37" t="s">
        <v>66</v>
      </c>
      <c r="B30" s="72" t="s">
        <v>66</v>
      </c>
      <c r="C30" s="41" t="s">
        <v>121</v>
      </c>
      <c r="D30" s="73" t="s">
        <v>66</v>
      </c>
      <c r="E30" s="74">
        <v>7241719554.0500002</v>
      </c>
      <c r="F30" s="74">
        <v>675328381.87</v>
      </c>
      <c r="G30" s="74">
        <v>7917047935.9200001</v>
      </c>
      <c r="H30" s="74">
        <v>6900021543.1100006</v>
      </c>
      <c r="I30" s="74">
        <v>6837743486.5</v>
      </c>
    </row>
    <row r="31" spans="1:9" ht="13.8" x14ac:dyDescent="0.2">
      <c r="A31" s="37" t="s">
        <v>493</v>
      </c>
      <c r="B31" s="72" t="s">
        <v>494</v>
      </c>
      <c r="C31" s="37" t="s">
        <v>5</v>
      </c>
      <c r="D31" s="72" t="s">
        <v>26</v>
      </c>
      <c r="E31" s="55">
        <v>69100000</v>
      </c>
      <c r="F31" s="55">
        <v>0</v>
      </c>
      <c r="G31" s="55">
        <v>69100000</v>
      </c>
      <c r="H31" s="55">
        <v>68819527.510000005</v>
      </c>
      <c r="I31" s="55">
        <v>46406277.07</v>
      </c>
    </row>
    <row r="32" spans="1:9" ht="12.75" customHeight="1" x14ac:dyDescent="0.2">
      <c r="A32" s="37" t="s">
        <v>66</v>
      </c>
      <c r="B32" s="72" t="s">
        <v>66</v>
      </c>
      <c r="C32" s="37" t="s">
        <v>15</v>
      </c>
      <c r="D32" s="72" t="s">
        <v>27</v>
      </c>
      <c r="E32" s="55">
        <v>2691500</v>
      </c>
      <c r="F32" s="55">
        <v>0</v>
      </c>
      <c r="G32" s="55">
        <v>2691500</v>
      </c>
      <c r="H32" s="55">
        <v>3234740.74</v>
      </c>
      <c r="I32" s="55">
        <v>1821934.64</v>
      </c>
    </row>
    <row r="33" spans="1:9" ht="12.75" customHeight="1" x14ac:dyDescent="0.2">
      <c r="A33" s="37" t="s">
        <v>66</v>
      </c>
      <c r="B33" s="72" t="s">
        <v>66</v>
      </c>
      <c r="C33" s="37" t="s">
        <v>17</v>
      </c>
      <c r="D33" s="72" t="s">
        <v>28</v>
      </c>
      <c r="E33" s="55">
        <v>1124</v>
      </c>
      <c r="F33" s="55">
        <v>0</v>
      </c>
      <c r="G33" s="55">
        <v>1124</v>
      </c>
      <c r="H33" s="55">
        <v>1123.92</v>
      </c>
      <c r="I33" s="55">
        <v>1123.92</v>
      </c>
    </row>
    <row r="34" spans="1:9" ht="12.75" customHeight="1" x14ac:dyDescent="0.2">
      <c r="A34" s="37" t="s">
        <v>66</v>
      </c>
      <c r="B34" s="72" t="s">
        <v>66</v>
      </c>
      <c r="C34" s="37" t="s">
        <v>9</v>
      </c>
      <c r="D34" s="72" t="s">
        <v>29</v>
      </c>
      <c r="E34" s="55">
        <v>0</v>
      </c>
      <c r="F34" s="55">
        <v>0</v>
      </c>
      <c r="G34" s="55">
        <v>0</v>
      </c>
      <c r="H34" s="55">
        <v>1</v>
      </c>
      <c r="I34" s="55">
        <v>1</v>
      </c>
    </row>
    <row r="35" spans="1:9" ht="12.75" customHeight="1" x14ac:dyDescent="0.2">
      <c r="A35" s="37" t="s">
        <v>66</v>
      </c>
      <c r="B35" s="72" t="s">
        <v>66</v>
      </c>
      <c r="C35" s="37" t="s">
        <v>19</v>
      </c>
      <c r="D35" s="72" t="s">
        <v>20</v>
      </c>
      <c r="E35" s="55">
        <v>11466</v>
      </c>
      <c r="F35" s="55">
        <v>8391321</v>
      </c>
      <c r="G35" s="55">
        <v>8402787</v>
      </c>
      <c r="H35" s="55">
        <v>23642.73</v>
      </c>
      <c r="I35" s="55">
        <v>23642.73</v>
      </c>
    </row>
    <row r="36" spans="1:9" ht="13.8" x14ac:dyDescent="0.2">
      <c r="A36" s="37" t="s">
        <v>66</v>
      </c>
      <c r="B36" s="72" t="s">
        <v>66</v>
      </c>
      <c r="C36" s="41" t="s">
        <v>121</v>
      </c>
      <c r="D36" s="73" t="s">
        <v>66</v>
      </c>
      <c r="E36" s="74">
        <v>71804090</v>
      </c>
      <c r="F36" s="74">
        <v>8391321</v>
      </c>
      <c r="G36" s="74">
        <v>80195411</v>
      </c>
      <c r="H36" s="74">
        <v>72079035.900000006</v>
      </c>
      <c r="I36" s="74">
        <v>48252979.359999999</v>
      </c>
    </row>
    <row r="37" spans="1:9" ht="12.75" customHeight="1" x14ac:dyDescent="0.2">
      <c r="A37" s="37" t="s">
        <v>495</v>
      </c>
      <c r="B37" s="72" t="s">
        <v>496</v>
      </c>
      <c r="C37" s="37" t="s">
        <v>15</v>
      </c>
      <c r="D37" s="72" t="s">
        <v>27</v>
      </c>
      <c r="E37" s="55">
        <v>954000</v>
      </c>
      <c r="F37" s="55">
        <v>0</v>
      </c>
      <c r="G37" s="55">
        <v>954000</v>
      </c>
      <c r="H37" s="55">
        <v>521139.75</v>
      </c>
      <c r="I37" s="55">
        <v>412804.11</v>
      </c>
    </row>
    <row r="38" spans="1:9" ht="12.75" customHeight="1" x14ac:dyDescent="0.2">
      <c r="A38" s="37" t="s">
        <v>66</v>
      </c>
      <c r="B38" s="72" t="s">
        <v>66</v>
      </c>
      <c r="C38" s="37" t="s">
        <v>7</v>
      </c>
      <c r="D38" s="72" t="s">
        <v>8</v>
      </c>
      <c r="E38" s="55">
        <v>3378288.54</v>
      </c>
      <c r="F38" s="55">
        <v>479152.74</v>
      </c>
      <c r="G38" s="55">
        <v>3857441.28</v>
      </c>
      <c r="H38" s="55">
        <v>3110042.86</v>
      </c>
      <c r="I38" s="55">
        <v>1786522.77</v>
      </c>
    </row>
    <row r="39" spans="1:9" ht="12.75" customHeight="1" x14ac:dyDescent="0.2">
      <c r="A39" s="37" t="s">
        <v>66</v>
      </c>
      <c r="B39" s="72" t="s">
        <v>66</v>
      </c>
      <c r="C39" s="37" t="s">
        <v>11</v>
      </c>
      <c r="D39" s="72" t="s">
        <v>12</v>
      </c>
      <c r="E39" s="55">
        <v>431563.06</v>
      </c>
      <c r="F39" s="55">
        <v>795428.43</v>
      </c>
      <c r="G39" s="55">
        <v>1226991.49</v>
      </c>
      <c r="H39" s="55">
        <v>1031943.13</v>
      </c>
      <c r="I39" s="55">
        <v>1001034.7</v>
      </c>
    </row>
    <row r="40" spans="1:9" ht="12.75" customHeight="1" x14ac:dyDescent="0.2">
      <c r="A40" s="37" t="s">
        <v>66</v>
      </c>
      <c r="B40" s="72" t="s">
        <v>66</v>
      </c>
      <c r="C40" s="37" t="s">
        <v>19</v>
      </c>
      <c r="D40" s="72" t="s">
        <v>20</v>
      </c>
      <c r="E40" s="55">
        <v>0</v>
      </c>
      <c r="F40" s="55">
        <v>108663.97</v>
      </c>
      <c r="G40" s="55">
        <v>108663.97</v>
      </c>
      <c r="H40" s="55">
        <v>0</v>
      </c>
      <c r="I40" s="55">
        <v>0</v>
      </c>
    </row>
    <row r="41" spans="1:9" ht="13.8" x14ac:dyDescent="0.2">
      <c r="A41" s="37" t="s">
        <v>66</v>
      </c>
      <c r="B41" s="72" t="s">
        <v>66</v>
      </c>
      <c r="C41" s="41" t="s">
        <v>121</v>
      </c>
      <c r="D41" s="73" t="s">
        <v>66</v>
      </c>
      <c r="E41" s="74">
        <v>4763851.5999999996</v>
      </c>
      <c r="F41" s="74">
        <v>1383245.14</v>
      </c>
      <c r="G41" s="74">
        <v>6147096.7400000002</v>
      </c>
      <c r="H41" s="74">
        <v>4663125.74</v>
      </c>
      <c r="I41" s="74">
        <v>3200361.58</v>
      </c>
    </row>
    <row r="42" spans="1:9" ht="12.75" customHeight="1" x14ac:dyDescent="0.2">
      <c r="A42" s="37" t="s">
        <v>497</v>
      </c>
      <c r="B42" s="72" t="s">
        <v>498</v>
      </c>
      <c r="C42" s="37" t="s">
        <v>15</v>
      </c>
      <c r="D42" s="72" t="s">
        <v>27</v>
      </c>
      <c r="E42" s="55">
        <v>1051500</v>
      </c>
      <c r="F42" s="55">
        <v>0</v>
      </c>
      <c r="G42" s="55">
        <v>1051500</v>
      </c>
      <c r="H42" s="55">
        <v>5947169.7599999998</v>
      </c>
      <c r="I42" s="55">
        <v>5660415.2800000003</v>
      </c>
    </row>
    <row r="43" spans="1:9" ht="12.75" customHeight="1" x14ac:dyDescent="0.2">
      <c r="A43" s="37" t="s">
        <v>66</v>
      </c>
      <c r="B43" s="72" t="s">
        <v>66</v>
      </c>
      <c r="C43" s="37" t="s">
        <v>7</v>
      </c>
      <c r="D43" s="72" t="s">
        <v>8</v>
      </c>
      <c r="E43" s="55">
        <v>66647494.130000003</v>
      </c>
      <c r="F43" s="55">
        <v>11939998.49</v>
      </c>
      <c r="G43" s="55">
        <v>78587492.620000005</v>
      </c>
      <c r="H43" s="55">
        <v>69024842.739999995</v>
      </c>
      <c r="I43" s="55">
        <v>15420157.23</v>
      </c>
    </row>
    <row r="44" spans="1:9" s="88" customFormat="1" ht="12.75" customHeight="1" x14ac:dyDescent="0.2">
      <c r="A44" s="37" t="s">
        <v>66</v>
      </c>
      <c r="B44" s="72" t="s">
        <v>66</v>
      </c>
      <c r="C44" s="37" t="s">
        <v>17</v>
      </c>
      <c r="D44" s="72" t="s">
        <v>28</v>
      </c>
      <c r="E44" s="55">
        <v>480</v>
      </c>
      <c r="F44" s="55">
        <v>0</v>
      </c>
      <c r="G44" s="55">
        <v>480</v>
      </c>
      <c r="H44" s="55">
        <v>0</v>
      </c>
      <c r="I44" s="55">
        <v>0</v>
      </c>
    </row>
    <row r="45" spans="1:9" s="88" customFormat="1" ht="12.75" customHeight="1" x14ac:dyDescent="0.2">
      <c r="A45" s="37" t="s">
        <v>66</v>
      </c>
      <c r="B45" s="72" t="s">
        <v>66</v>
      </c>
      <c r="C45" s="37" t="s">
        <v>11</v>
      </c>
      <c r="D45" s="72" t="s">
        <v>12</v>
      </c>
      <c r="E45" s="55">
        <v>720000</v>
      </c>
      <c r="F45" s="55">
        <v>500000</v>
      </c>
      <c r="G45" s="55">
        <v>1220000</v>
      </c>
      <c r="H45" s="55">
        <v>413569.56</v>
      </c>
      <c r="I45" s="55">
        <v>0</v>
      </c>
    </row>
    <row r="46" spans="1:9" s="88" customFormat="1" ht="12.75" customHeight="1" x14ac:dyDescent="0.2">
      <c r="A46" s="37" t="s">
        <v>66</v>
      </c>
      <c r="B46" s="72" t="s">
        <v>66</v>
      </c>
      <c r="C46" s="37" t="s">
        <v>19</v>
      </c>
      <c r="D46" s="72" t="s">
        <v>20</v>
      </c>
      <c r="E46" s="55">
        <v>0</v>
      </c>
      <c r="F46" s="55">
        <v>20329446</v>
      </c>
      <c r="G46" s="55">
        <v>20329446</v>
      </c>
      <c r="H46" s="55">
        <v>0</v>
      </c>
      <c r="I46" s="55">
        <v>0</v>
      </c>
    </row>
    <row r="47" spans="1:9" s="88" customFormat="1" ht="12.75" customHeight="1" x14ac:dyDescent="0.2">
      <c r="A47" s="37" t="s">
        <v>66</v>
      </c>
      <c r="B47" s="72" t="s">
        <v>66</v>
      </c>
      <c r="C47" s="41" t="s">
        <v>121</v>
      </c>
      <c r="D47" s="73" t="s">
        <v>66</v>
      </c>
      <c r="E47" s="74">
        <v>68419474.129999995</v>
      </c>
      <c r="F47" s="74">
        <v>32769444.489999998</v>
      </c>
      <c r="G47" s="74">
        <v>101188918.62</v>
      </c>
      <c r="H47" s="74">
        <v>75385582.060000002</v>
      </c>
      <c r="I47" s="74">
        <v>21080572.510000002</v>
      </c>
    </row>
    <row r="48" spans="1:9" s="88" customFormat="1" ht="12.75" customHeight="1" x14ac:dyDescent="0.2">
      <c r="A48" s="37" t="s">
        <v>499</v>
      </c>
      <c r="B48" s="72" t="s">
        <v>500</v>
      </c>
      <c r="C48" s="37" t="s">
        <v>15</v>
      </c>
      <c r="D48" s="72" t="s">
        <v>27</v>
      </c>
      <c r="E48" s="55">
        <v>15000</v>
      </c>
      <c r="F48" s="55">
        <v>0</v>
      </c>
      <c r="G48" s="55">
        <v>15000</v>
      </c>
      <c r="H48" s="55">
        <v>-521843</v>
      </c>
      <c r="I48" s="55">
        <v>-525162.56000000006</v>
      </c>
    </row>
    <row r="49" spans="1:9" s="88" customFormat="1" ht="12.75" customHeight="1" x14ac:dyDescent="0.2">
      <c r="A49" s="37" t="s">
        <v>66</v>
      </c>
      <c r="B49" s="72" t="s">
        <v>66</v>
      </c>
      <c r="C49" s="37" t="s">
        <v>7</v>
      </c>
      <c r="D49" s="72" t="s">
        <v>8</v>
      </c>
      <c r="E49" s="55">
        <v>137860.35999999999</v>
      </c>
      <c r="F49" s="55">
        <v>198653.04</v>
      </c>
      <c r="G49" s="55">
        <v>336513.4</v>
      </c>
      <c r="H49" s="55">
        <v>355751.6</v>
      </c>
      <c r="I49" s="55">
        <v>355751.6</v>
      </c>
    </row>
    <row r="50" spans="1:9" s="88" customFormat="1" ht="12.75" customHeight="1" x14ac:dyDescent="0.2">
      <c r="A50" s="37" t="s">
        <v>66</v>
      </c>
      <c r="B50" s="72" t="s">
        <v>66</v>
      </c>
      <c r="C50" s="37" t="s">
        <v>17</v>
      </c>
      <c r="D50" s="72" t="s">
        <v>28</v>
      </c>
      <c r="E50" s="55">
        <v>770863.66</v>
      </c>
      <c r="F50" s="55">
        <v>0</v>
      </c>
      <c r="G50" s="55">
        <v>770863.66</v>
      </c>
      <c r="H50" s="55">
        <v>1291082.1200000001</v>
      </c>
      <c r="I50" s="55">
        <v>962758.65</v>
      </c>
    </row>
    <row r="51" spans="1:9" s="88" customFormat="1" ht="12.75" customHeight="1" x14ac:dyDescent="0.2">
      <c r="A51" s="37" t="s">
        <v>66</v>
      </c>
      <c r="B51" s="72" t="s">
        <v>66</v>
      </c>
      <c r="C51" s="37" t="s">
        <v>9</v>
      </c>
      <c r="D51" s="72" t="s">
        <v>29</v>
      </c>
      <c r="E51" s="55">
        <v>0</v>
      </c>
      <c r="F51" s="55">
        <v>0</v>
      </c>
      <c r="G51" s="55">
        <v>0</v>
      </c>
      <c r="H51" s="55">
        <v>129628.92</v>
      </c>
      <c r="I51" s="55">
        <v>129628.92</v>
      </c>
    </row>
    <row r="52" spans="1:9" s="88" customFormat="1" ht="12.75" customHeight="1" x14ac:dyDescent="0.2">
      <c r="A52" s="37" t="s">
        <v>66</v>
      </c>
      <c r="B52" s="72" t="s">
        <v>66</v>
      </c>
      <c r="C52" s="37" t="s">
        <v>11</v>
      </c>
      <c r="D52" s="72" t="s">
        <v>12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</row>
    <row r="53" spans="1:9" s="88" customFormat="1" ht="12.75" customHeight="1" x14ac:dyDescent="0.2">
      <c r="A53" s="37" t="s">
        <v>66</v>
      </c>
      <c r="B53" s="72" t="s">
        <v>66</v>
      </c>
      <c r="C53" s="37" t="s">
        <v>19</v>
      </c>
      <c r="D53" s="72" t="s">
        <v>20</v>
      </c>
      <c r="E53" s="55">
        <v>143097.21</v>
      </c>
      <c r="F53" s="55">
        <v>2797386.51</v>
      </c>
      <c r="G53" s="55">
        <v>2940483.72</v>
      </c>
      <c r="H53" s="55">
        <v>273697.21000000002</v>
      </c>
      <c r="I53" s="55">
        <v>121256.24</v>
      </c>
    </row>
    <row r="54" spans="1:9" s="88" customFormat="1" ht="12.75" customHeight="1" x14ac:dyDescent="0.2">
      <c r="A54" s="37" t="s">
        <v>66</v>
      </c>
      <c r="B54" s="72" t="s">
        <v>66</v>
      </c>
      <c r="C54" s="41" t="s">
        <v>121</v>
      </c>
      <c r="D54" s="73" t="s">
        <v>66</v>
      </c>
      <c r="E54" s="74">
        <v>1066821.23</v>
      </c>
      <c r="F54" s="74">
        <v>2996039.55</v>
      </c>
      <c r="G54" s="74">
        <v>4062860.78</v>
      </c>
      <c r="H54" s="74">
        <v>1528316.85</v>
      </c>
      <c r="I54" s="74">
        <v>1044232.85</v>
      </c>
    </row>
    <row r="55" spans="1:9" s="88" customFormat="1" ht="12.75" customHeight="1" x14ac:dyDescent="0.2">
      <c r="A55" s="37" t="s">
        <v>501</v>
      </c>
      <c r="B55" s="72" t="s">
        <v>502</v>
      </c>
      <c r="C55" s="37" t="s">
        <v>15</v>
      </c>
      <c r="D55" s="72" t="s">
        <v>27</v>
      </c>
      <c r="E55" s="55">
        <v>4204000</v>
      </c>
      <c r="F55" s="55">
        <v>0</v>
      </c>
      <c r="G55" s="55">
        <v>4204000</v>
      </c>
      <c r="H55" s="55">
        <v>3894646.27</v>
      </c>
      <c r="I55" s="55">
        <v>3894646.27</v>
      </c>
    </row>
    <row r="56" spans="1:9" s="88" customFormat="1" ht="12.75" customHeight="1" x14ac:dyDescent="0.2">
      <c r="A56" s="37" t="s">
        <v>66</v>
      </c>
      <c r="B56" s="72" t="s">
        <v>66</v>
      </c>
      <c r="C56" s="41" t="s">
        <v>121</v>
      </c>
      <c r="D56" s="73" t="s">
        <v>66</v>
      </c>
      <c r="E56" s="74">
        <v>4204000</v>
      </c>
      <c r="F56" s="74">
        <v>0</v>
      </c>
      <c r="G56" s="74">
        <v>4204000</v>
      </c>
      <c r="H56" s="74">
        <v>3894646.27</v>
      </c>
      <c r="I56" s="74">
        <v>3894646.27</v>
      </c>
    </row>
    <row r="57" spans="1:9" s="88" customFormat="1" ht="12.75" customHeight="1" x14ac:dyDescent="0.2">
      <c r="A57" s="37" t="s">
        <v>503</v>
      </c>
      <c r="B57" s="72" t="s">
        <v>504</v>
      </c>
      <c r="C57" s="37" t="s">
        <v>15</v>
      </c>
      <c r="D57" s="72" t="s">
        <v>27</v>
      </c>
      <c r="E57" s="55">
        <v>1164780.3</v>
      </c>
      <c r="F57" s="55">
        <v>0</v>
      </c>
      <c r="G57" s="55">
        <v>1164780.3</v>
      </c>
      <c r="H57" s="55">
        <v>1213357.9099999999</v>
      </c>
      <c r="I57" s="55">
        <v>1189183.42</v>
      </c>
    </row>
    <row r="58" spans="1:9" s="88" customFormat="1" ht="12.75" customHeight="1" x14ac:dyDescent="0.2">
      <c r="A58" s="37" t="s">
        <v>66</v>
      </c>
      <c r="B58" s="72" t="s">
        <v>66</v>
      </c>
      <c r="C58" s="37" t="s">
        <v>7</v>
      </c>
      <c r="D58" s="72" t="s">
        <v>8</v>
      </c>
      <c r="E58" s="55">
        <v>0</v>
      </c>
      <c r="F58" s="55">
        <v>149841.48000000001</v>
      </c>
      <c r="G58" s="55">
        <v>149841.48000000001</v>
      </c>
      <c r="H58" s="55">
        <v>149841.48000000001</v>
      </c>
      <c r="I58" s="55">
        <v>149841.48000000001</v>
      </c>
    </row>
    <row r="59" spans="1:9" s="88" customFormat="1" ht="12.75" customHeight="1" x14ac:dyDescent="0.2">
      <c r="A59" s="37" t="s">
        <v>66</v>
      </c>
      <c r="B59" s="72" t="s">
        <v>66</v>
      </c>
      <c r="C59" s="37" t="s">
        <v>17</v>
      </c>
      <c r="D59" s="72" t="s">
        <v>28</v>
      </c>
      <c r="E59" s="55">
        <v>3000</v>
      </c>
      <c r="F59" s="55">
        <v>0</v>
      </c>
      <c r="G59" s="55">
        <v>3000</v>
      </c>
      <c r="H59" s="55">
        <v>4327.59</v>
      </c>
      <c r="I59" s="55">
        <v>4327.59</v>
      </c>
    </row>
    <row r="60" spans="1:9" s="88" customFormat="1" ht="12.75" customHeight="1" x14ac:dyDescent="0.2">
      <c r="A60" s="37" t="s">
        <v>66</v>
      </c>
      <c r="B60" s="72" t="s">
        <v>66</v>
      </c>
      <c r="C60" s="41" t="s">
        <v>121</v>
      </c>
      <c r="D60" s="73" t="s">
        <v>66</v>
      </c>
      <c r="E60" s="74">
        <v>1167780.3</v>
      </c>
      <c r="F60" s="74">
        <v>149841.48000000001</v>
      </c>
      <c r="G60" s="74">
        <v>1317621.78</v>
      </c>
      <c r="H60" s="74">
        <v>1367526.98</v>
      </c>
      <c r="I60" s="74">
        <v>1343352.49</v>
      </c>
    </row>
    <row r="61" spans="1:9" s="88" customFormat="1" ht="12.75" customHeight="1" x14ac:dyDescent="0.2">
      <c r="A61" s="37" t="s">
        <v>505</v>
      </c>
      <c r="B61" s="72" t="s">
        <v>506</v>
      </c>
      <c r="C61" s="37" t="s">
        <v>15</v>
      </c>
      <c r="D61" s="72" t="s">
        <v>27</v>
      </c>
      <c r="E61" s="55">
        <v>0</v>
      </c>
      <c r="F61" s="55">
        <v>0</v>
      </c>
      <c r="G61" s="55">
        <v>0</v>
      </c>
      <c r="H61" s="55">
        <v>15639.2</v>
      </c>
      <c r="I61" s="55">
        <v>15639.2</v>
      </c>
    </row>
    <row r="62" spans="1:9" s="88" customFormat="1" ht="12.75" customHeight="1" x14ac:dyDescent="0.2">
      <c r="A62" s="37" t="s">
        <v>66</v>
      </c>
      <c r="B62" s="72" t="s">
        <v>66</v>
      </c>
      <c r="C62" s="37" t="s">
        <v>7</v>
      </c>
      <c r="D62" s="72" t="s">
        <v>8</v>
      </c>
      <c r="E62" s="55">
        <v>0</v>
      </c>
      <c r="F62" s="55">
        <v>32108.880000000001</v>
      </c>
      <c r="G62" s="55">
        <v>32108.880000000001</v>
      </c>
      <c r="H62" s="55">
        <v>32108.880000000001</v>
      </c>
      <c r="I62" s="55">
        <v>32108.880000000001</v>
      </c>
    </row>
    <row r="63" spans="1:9" s="88" customFormat="1" ht="12.75" customHeight="1" x14ac:dyDescent="0.2">
      <c r="A63" s="37" t="s">
        <v>66</v>
      </c>
      <c r="B63" s="72" t="s">
        <v>66</v>
      </c>
      <c r="C63" s="37" t="s">
        <v>17</v>
      </c>
      <c r="D63" s="72" t="s">
        <v>28</v>
      </c>
      <c r="E63" s="55">
        <v>5000</v>
      </c>
      <c r="F63" s="55">
        <v>0</v>
      </c>
      <c r="G63" s="55">
        <v>5000</v>
      </c>
      <c r="H63" s="55">
        <v>0</v>
      </c>
      <c r="I63" s="55">
        <v>0</v>
      </c>
    </row>
    <row r="64" spans="1:9" s="88" customFormat="1" ht="12.75" customHeight="1" x14ac:dyDescent="0.2">
      <c r="A64" s="37" t="s">
        <v>66</v>
      </c>
      <c r="B64" s="72" t="s">
        <v>66</v>
      </c>
      <c r="C64" s="37" t="s">
        <v>19</v>
      </c>
      <c r="D64" s="72" t="s">
        <v>20</v>
      </c>
      <c r="E64" s="55">
        <v>0</v>
      </c>
      <c r="F64" s="55">
        <v>1100873.95</v>
      </c>
      <c r="G64" s="55">
        <v>1100873.95</v>
      </c>
      <c r="H64" s="55">
        <v>0</v>
      </c>
      <c r="I64" s="55">
        <v>0</v>
      </c>
    </row>
    <row r="65" spans="1:9" s="88" customFormat="1" ht="12.75" customHeight="1" x14ac:dyDescent="0.2">
      <c r="A65" s="37" t="s">
        <v>66</v>
      </c>
      <c r="B65" s="72" t="s">
        <v>66</v>
      </c>
      <c r="C65" s="41" t="s">
        <v>121</v>
      </c>
      <c r="D65" s="73" t="s">
        <v>66</v>
      </c>
      <c r="E65" s="74">
        <v>5000</v>
      </c>
      <c r="F65" s="74">
        <v>1132982.83</v>
      </c>
      <c r="G65" s="74">
        <v>1137982.83</v>
      </c>
      <c r="H65" s="74">
        <v>47748.08</v>
      </c>
      <c r="I65" s="74">
        <v>47748.08</v>
      </c>
    </row>
    <row r="66" spans="1:9" s="88" customFormat="1" ht="12.75" customHeight="1" x14ac:dyDescent="0.2">
      <c r="A66" s="37" t="s">
        <v>507</v>
      </c>
      <c r="B66" s="72" t="s">
        <v>508</v>
      </c>
      <c r="C66" s="37" t="s">
        <v>15</v>
      </c>
      <c r="D66" s="72" t="s">
        <v>27</v>
      </c>
      <c r="E66" s="55">
        <v>16995000</v>
      </c>
      <c r="F66" s="55">
        <v>0</v>
      </c>
      <c r="G66" s="55">
        <v>16995000</v>
      </c>
      <c r="H66" s="55">
        <v>17432241.82</v>
      </c>
      <c r="I66" s="55">
        <v>16033861.449999999</v>
      </c>
    </row>
    <row r="67" spans="1:9" s="88" customFormat="1" ht="12.75" customHeight="1" x14ac:dyDescent="0.2">
      <c r="A67" s="37" t="s">
        <v>66</v>
      </c>
      <c r="B67" s="72" t="s">
        <v>66</v>
      </c>
      <c r="C67" s="37" t="s">
        <v>7</v>
      </c>
      <c r="D67" s="72" t="s">
        <v>8</v>
      </c>
      <c r="E67" s="55">
        <v>91953.59</v>
      </c>
      <c r="F67" s="55">
        <v>160544.4</v>
      </c>
      <c r="G67" s="55">
        <v>252497.99</v>
      </c>
      <c r="H67" s="55">
        <v>160544.4</v>
      </c>
      <c r="I67" s="55">
        <v>160544.4</v>
      </c>
    </row>
    <row r="68" spans="1:9" s="88" customFormat="1" ht="12.75" customHeight="1" x14ac:dyDescent="0.2">
      <c r="A68" s="37" t="s">
        <v>66</v>
      </c>
      <c r="B68" s="72" t="s">
        <v>66</v>
      </c>
      <c r="C68" s="37" t="s">
        <v>17</v>
      </c>
      <c r="D68" s="72" t="s">
        <v>28</v>
      </c>
      <c r="E68" s="55">
        <v>10000</v>
      </c>
      <c r="F68" s="55">
        <v>0</v>
      </c>
      <c r="G68" s="55">
        <v>10000</v>
      </c>
      <c r="H68" s="55">
        <v>105.24</v>
      </c>
      <c r="I68" s="55">
        <v>105.24</v>
      </c>
    </row>
    <row r="69" spans="1:9" s="88" customFormat="1" ht="12.75" customHeight="1" x14ac:dyDescent="0.2">
      <c r="A69" s="37" t="s">
        <v>66</v>
      </c>
      <c r="B69" s="72" t="s">
        <v>66</v>
      </c>
      <c r="C69" s="37" t="s">
        <v>11</v>
      </c>
      <c r="D69" s="72" t="s">
        <v>12</v>
      </c>
      <c r="E69" s="55">
        <v>0</v>
      </c>
      <c r="F69" s="55">
        <v>0</v>
      </c>
      <c r="G69" s="55">
        <v>0</v>
      </c>
      <c r="H69" s="55">
        <v>135221.70000000001</v>
      </c>
      <c r="I69" s="55">
        <v>135221.70000000001</v>
      </c>
    </row>
    <row r="70" spans="1:9" s="88" customFormat="1" ht="12.75" customHeight="1" x14ac:dyDescent="0.2">
      <c r="A70" s="37" t="s">
        <v>66</v>
      </c>
      <c r="B70" s="72" t="s">
        <v>66</v>
      </c>
      <c r="C70" s="37" t="s">
        <v>19</v>
      </c>
      <c r="D70" s="72" t="s">
        <v>20</v>
      </c>
      <c r="E70" s="55">
        <v>0</v>
      </c>
      <c r="F70" s="55">
        <v>12161764.539999999</v>
      </c>
      <c r="G70" s="55">
        <v>12161764.539999999</v>
      </c>
      <c r="H70" s="55">
        <v>0</v>
      </c>
      <c r="I70" s="55">
        <v>0</v>
      </c>
    </row>
    <row r="71" spans="1:9" s="88" customFormat="1" ht="12.75" customHeight="1" x14ac:dyDescent="0.2">
      <c r="A71" s="37" t="s">
        <v>66</v>
      </c>
      <c r="B71" s="72" t="s">
        <v>66</v>
      </c>
      <c r="C71" s="41" t="s">
        <v>121</v>
      </c>
      <c r="D71" s="73" t="s">
        <v>66</v>
      </c>
      <c r="E71" s="74">
        <v>17096953.59</v>
      </c>
      <c r="F71" s="74">
        <v>12322308.939999999</v>
      </c>
      <c r="G71" s="74">
        <v>29419262.530000001</v>
      </c>
      <c r="H71" s="74">
        <v>17728113.16</v>
      </c>
      <c r="I71" s="74">
        <v>16329732.789999999</v>
      </c>
    </row>
    <row r="72" spans="1:9" s="88" customFormat="1" ht="12.75" customHeight="1" x14ac:dyDescent="0.2">
      <c r="A72" s="37" t="s">
        <v>509</v>
      </c>
      <c r="B72" s="72" t="s">
        <v>510</v>
      </c>
      <c r="C72" s="37" t="s">
        <v>15</v>
      </c>
      <c r="D72" s="72" t="s">
        <v>27</v>
      </c>
      <c r="E72" s="55">
        <v>15100000</v>
      </c>
      <c r="F72" s="55">
        <v>4869549.0199999996</v>
      </c>
      <c r="G72" s="55">
        <v>19969549.02</v>
      </c>
      <c r="H72" s="55">
        <v>23335682.75</v>
      </c>
      <c r="I72" s="55">
        <v>19502489.98</v>
      </c>
    </row>
    <row r="73" spans="1:9" s="88" customFormat="1" ht="12.75" customHeight="1" x14ac:dyDescent="0.2">
      <c r="A73" s="37" t="s">
        <v>66</v>
      </c>
      <c r="B73" s="72" t="s">
        <v>66</v>
      </c>
      <c r="C73" s="37" t="s">
        <v>7</v>
      </c>
      <c r="D73" s="72" t="s">
        <v>8</v>
      </c>
      <c r="E73" s="55">
        <v>0</v>
      </c>
      <c r="F73" s="55">
        <v>2131199.46</v>
      </c>
      <c r="G73" s="55">
        <v>2131199.46</v>
      </c>
      <c r="H73" s="55">
        <v>2181199.46</v>
      </c>
      <c r="I73" s="55">
        <v>2181199.46</v>
      </c>
    </row>
    <row r="74" spans="1:9" s="88" customFormat="1" ht="12.75" customHeight="1" x14ac:dyDescent="0.2">
      <c r="A74" s="37" t="s">
        <v>66</v>
      </c>
      <c r="B74" s="72" t="s">
        <v>66</v>
      </c>
      <c r="C74" s="37" t="s">
        <v>17</v>
      </c>
      <c r="D74" s="72" t="s">
        <v>28</v>
      </c>
      <c r="E74" s="55">
        <v>0</v>
      </c>
      <c r="F74" s="55">
        <v>1047454.44</v>
      </c>
      <c r="G74" s="55">
        <v>1047454.44</v>
      </c>
      <c r="H74" s="55">
        <v>1673451.32</v>
      </c>
      <c r="I74" s="55">
        <v>827967.24</v>
      </c>
    </row>
    <row r="75" spans="1:9" s="88" customFormat="1" ht="12.75" customHeight="1" x14ac:dyDescent="0.2">
      <c r="A75" s="37" t="s">
        <v>66</v>
      </c>
      <c r="B75" s="72" t="s">
        <v>66</v>
      </c>
      <c r="C75" s="37" t="s">
        <v>9</v>
      </c>
      <c r="D75" s="72" t="s">
        <v>29</v>
      </c>
      <c r="E75" s="55">
        <v>0</v>
      </c>
      <c r="F75" s="55">
        <v>0</v>
      </c>
      <c r="G75" s="55">
        <v>0</v>
      </c>
      <c r="H75" s="55">
        <v>1000</v>
      </c>
      <c r="I75" s="55">
        <v>1000</v>
      </c>
    </row>
    <row r="76" spans="1:9" s="88" customFormat="1" ht="12.75" customHeight="1" x14ac:dyDescent="0.2">
      <c r="A76" s="37" t="s">
        <v>66</v>
      </c>
      <c r="B76" s="72" t="s">
        <v>66</v>
      </c>
      <c r="C76" s="37" t="s">
        <v>11</v>
      </c>
      <c r="D76" s="72" t="s">
        <v>12</v>
      </c>
      <c r="E76" s="55">
        <v>0</v>
      </c>
      <c r="F76" s="55">
        <v>197443.96</v>
      </c>
      <c r="G76" s="55">
        <v>197443.96</v>
      </c>
      <c r="H76" s="55">
        <v>197443.96</v>
      </c>
      <c r="I76" s="55">
        <v>155458.65</v>
      </c>
    </row>
    <row r="77" spans="1:9" s="88" customFormat="1" ht="12.75" customHeight="1" x14ac:dyDescent="0.2">
      <c r="A77" s="37" t="s">
        <v>66</v>
      </c>
      <c r="B77" s="72" t="s">
        <v>66</v>
      </c>
      <c r="C77" s="37" t="s">
        <v>19</v>
      </c>
      <c r="D77" s="72" t="s">
        <v>20</v>
      </c>
      <c r="E77" s="55">
        <v>0</v>
      </c>
      <c r="F77" s="55">
        <v>13201457.77</v>
      </c>
      <c r="G77" s="55">
        <v>13201457.77</v>
      </c>
      <c r="H77" s="55">
        <v>0</v>
      </c>
      <c r="I77" s="55">
        <v>0</v>
      </c>
    </row>
    <row r="78" spans="1:9" s="88" customFormat="1" ht="12.75" customHeight="1" x14ac:dyDescent="0.2">
      <c r="A78" s="37" t="s">
        <v>66</v>
      </c>
      <c r="B78" s="72" t="s">
        <v>66</v>
      </c>
      <c r="C78" s="41" t="s">
        <v>121</v>
      </c>
      <c r="D78" s="73" t="s">
        <v>66</v>
      </c>
      <c r="E78" s="74">
        <v>15100000</v>
      </c>
      <c r="F78" s="74">
        <v>21447104.649999999</v>
      </c>
      <c r="G78" s="74">
        <v>36547104.649999999</v>
      </c>
      <c r="H78" s="74">
        <v>27388777.489999998</v>
      </c>
      <c r="I78" s="74">
        <v>22668115.329999998</v>
      </c>
    </row>
    <row r="79" spans="1:9" s="88" customFormat="1" ht="12.75" customHeight="1" x14ac:dyDescent="0.2">
      <c r="A79" s="112" t="s">
        <v>264</v>
      </c>
      <c r="B79" s="131" t="s">
        <v>66</v>
      </c>
      <c r="C79" s="112" t="s">
        <v>66</v>
      </c>
      <c r="D79" s="131" t="s">
        <v>66</v>
      </c>
      <c r="E79" s="21">
        <v>7443845671.8199997</v>
      </c>
      <c r="F79" s="21">
        <v>773389842.30999994</v>
      </c>
      <c r="G79" s="21">
        <v>8217235514.1300001</v>
      </c>
      <c r="H79" s="24">
        <v>7136599975.3100004</v>
      </c>
      <c r="I79" s="21">
        <v>6967717951.8199997</v>
      </c>
    </row>
    <row r="80" spans="1:9" ht="13.8" x14ac:dyDescent="0.3">
      <c r="A80" s="39" t="s">
        <v>61</v>
      </c>
      <c r="B80" s="39"/>
      <c r="C80" s="39"/>
      <c r="D80" s="39"/>
      <c r="E80" s="39"/>
      <c r="F80" s="39"/>
      <c r="G80" s="39"/>
      <c r="H80" s="39"/>
      <c r="I80" s="39"/>
    </row>
  </sheetData>
  <mergeCells count="6">
    <mergeCell ref="A5:B6"/>
    <mergeCell ref="C5:D6"/>
    <mergeCell ref="A1:I1"/>
    <mergeCell ref="A2:I2"/>
    <mergeCell ref="A79:B79"/>
    <mergeCell ref="C79:D79"/>
  </mergeCells>
  <printOptions horizontalCentered="1"/>
  <pageMargins left="0.70866141732283472" right="0.70866141732283472" top="1.5748031496062993" bottom="0.59" header="0.59055118110236227" footer="0.31496062992125984"/>
  <pageSetup paperSize="9" scale="90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C7:D79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5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2.8554687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8.85546875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1" t="s">
        <v>2342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s="76" customFormat="1" ht="18.75" customHeight="1" x14ac:dyDescent="0.35">
      <c r="A2" s="111" t="s">
        <v>57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63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4" t="s">
        <v>58</v>
      </c>
      <c r="B5" s="115"/>
      <c r="C5" s="125" t="s">
        <v>59</v>
      </c>
      <c r="D5" s="115"/>
      <c r="E5" s="125" t="s">
        <v>60</v>
      </c>
      <c r="F5" s="115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6"/>
      <c r="B6" s="117"/>
      <c r="C6" s="116"/>
      <c r="D6" s="117"/>
      <c r="E6" s="116"/>
      <c r="F6" s="117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511</v>
      </c>
      <c r="B7" s="72" t="s">
        <v>512</v>
      </c>
      <c r="C7" s="37" t="s">
        <v>421</v>
      </c>
      <c r="D7" s="72" t="s">
        <v>512</v>
      </c>
      <c r="E7" s="37" t="s">
        <v>513</v>
      </c>
      <c r="F7" s="72" t="s">
        <v>514</v>
      </c>
      <c r="G7" s="55">
        <v>1507582786.74</v>
      </c>
      <c r="H7" s="55">
        <v>-50155961.329999998</v>
      </c>
      <c r="I7" s="55">
        <v>1457426825.4100001</v>
      </c>
      <c r="J7" s="55">
        <v>1325719643.8299999</v>
      </c>
      <c r="K7" s="55">
        <v>1325719643.8299999</v>
      </c>
      <c r="L7" s="55">
        <v>1325719643.8199999</v>
      </c>
      <c r="M7" s="55">
        <v>90.963032977456805</v>
      </c>
      <c r="N7" s="55">
        <v>1325718917.8199999</v>
      </c>
    </row>
    <row r="8" spans="1:14" ht="13.8" x14ac:dyDescent="0.2">
      <c r="A8" s="37" t="s">
        <v>66</v>
      </c>
      <c r="B8" s="72" t="s">
        <v>66</v>
      </c>
      <c r="C8" s="37" t="s">
        <v>66</v>
      </c>
      <c r="D8" s="72" t="s">
        <v>66</v>
      </c>
      <c r="E8" s="41" t="s">
        <v>121</v>
      </c>
      <c r="F8" s="73" t="s">
        <v>66</v>
      </c>
      <c r="G8" s="74">
        <v>1507582786.74</v>
      </c>
      <c r="H8" s="74">
        <v>-50155961.329999998</v>
      </c>
      <c r="I8" s="74">
        <v>1457426825.4100001</v>
      </c>
      <c r="J8" s="74">
        <v>1325719643.8299999</v>
      </c>
      <c r="K8" s="74">
        <v>1325719643.8299999</v>
      </c>
      <c r="L8" s="74">
        <v>1325719643.8199999</v>
      </c>
      <c r="M8" s="74">
        <v>90.963032977456805</v>
      </c>
      <c r="N8" s="74">
        <v>1325718917.8199999</v>
      </c>
    </row>
    <row r="9" spans="1:14" ht="13.8" x14ac:dyDescent="0.2">
      <c r="A9" s="37" t="s">
        <v>66</v>
      </c>
      <c r="B9" s="72" t="s">
        <v>66</v>
      </c>
      <c r="C9" s="96" t="s">
        <v>121</v>
      </c>
      <c r="D9" s="97" t="s">
        <v>66</v>
      </c>
      <c r="E9" s="96" t="s">
        <v>66</v>
      </c>
      <c r="F9" s="97" t="s">
        <v>66</v>
      </c>
      <c r="G9" s="98">
        <v>1507582786.74</v>
      </c>
      <c r="H9" s="98">
        <v>-50155961.329999998</v>
      </c>
      <c r="I9" s="98">
        <v>1457426825.4100001</v>
      </c>
      <c r="J9" s="98">
        <v>1325719643.8299999</v>
      </c>
      <c r="K9" s="98">
        <v>1325719643.8299999</v>
      </c>
      <c r="L9" s="98">
        <v>1325719643.8199999</v>
      </c>
      <c r="M9" s="98">
        <v>90.963032977456805</v>
      </c>
      <c r="N9" s="98">
        <v>1325718917.8199999</v>
      </c>
    </row>
    <row r="10" spans="1:14" ht="13.8" x14ac:dyDescent="0.2">
      <c r="A10" s="37" t="s">
        <v>3</v>
      </c>
      <c r="B10" s="72" t="s">
        <v>515</v>
      </c>
      <c r="C10" s="37" t="s">
        <v>435</v>
      </c>
      <c r="D10" s="72" t="s">
        <v>516</v>
      </c>
      <c r="E10" s="37" t="s">
        <v>517</v>
      </c>
      <c r="F10" s="72" t="s">
        <v>518</v>
      </c>
      <c r="G10" s="55">
        <v>20385570.34</v>
      </c>
      <c r="H10" s="55">
        <v>376960.4</v>
      </c>
      <c r="I10" s="55">
        <v>20762530.739999998</v>
      </c>
      <c r="J10" s="55">
        <v>20600976.280000001</v>
      </c>
      <c r="K10" s="55">
        <v>20600976.280000001</v>
      </c>
      <c r="L10" s="55">
        <v>20600976.280000001</v>
      </c>
      <c r="M10" s="55">
        <v>99.221894180323801</v>
      </c>
      <c r="N10" s="55">
        <v>15432781.73</v>
      </c>
    </row>
    <row r="11" spans="1:14" ht="13.8" x14ac:dyDescent="0.2">
      <c r="A11" s="37" t="s">
        <v>66</v>
      </c>
      <c r="B11" s="72" t="s">
        <v>66</v>
      </c>
      <c r="C11" s="37" t="s">
        <v>66</v>
      </c>
      <c r="D11" s="72" t="s">
        <v>66</v>
      </c>
      <c r="E11" s="37" t="s">
        <v>519</v>
      </c>
      <c r="F11" s="72" t="s">
        <v>520</v>
      </c>
      <c r="G11" s="55">
        <v>2031948.89</v>
      </c>
      <c r="H11" s="55">
        <v>58306.97</v>
      </c>
      <c r="I11" s="55">
        <v>2090255.86</v>
      </c>
      <c r="J11" s="55">
        <v>2065267.15</v>
      </c>
      <c r="K11" s="55">
        <v>2065267.15</v>
      </c>
      <c r="L11" s="55">
        <v>2065267.15</v>
      </c>
      <c r="M11" s="55">
        <v>98.804514295202097</v>
      </c>
      <c r="N11" s="55">
        <v>1027080.5</v>
      </c>
    </row>
    <row r="12" spans="1:14" ht="13.8" x14ac:dyDescent="0.2">
      <c r="A12" s="37" t="s">
        <v>66</v>
      </c>
      <c r="B12" s="72" t="s">
        <v>66</v>
      </c>
      <c r="C12" s="37" t="s">
        <v>66</v>
      </c>
      <c r="D12" s="72" t="s">
        <v>66</v>
      </c>
      <c r="E12" s="37" t="s">
        <v>521</v>
      </c>
      <c r="F12" s="72" t="s">
        <v>522</v>
      </c>
      <c r="G12" s="55">
        <v>1262488.71</v>
      </c>
      <c r="H12" s="55">
        <v>9327.1</v>
      </c>
      <c r="I12" s="55">
        <v>1271815.81</v>
      </c>
      <c r="J12" s="55">
        <v>1267818.49</v>
      </c>
      <c r="K12" s="55">
        <v>1267818.49</v>
      </c>
      <c r="L12" s="55">
        <v>1267818.49</v>
      </c>
      <c r="M12" s="55">
        <v>99.685699771258498</v>
      </c>
      <c r="N12" s="55">
        <v>950419.72</v>
      </c>
    </row>
    <row r="13" spans="1:14" ht="13.8" x14ac:dyDescent="0.2">
      <c r="A13" s="37" t="s">
        <v>66</v>
      </c>
      <c r="B13" s="72" t="s">
        <v>66</v>
      </c>
      <c r="C13" s="37" t="s">
        <v>66</v>
      </c>
      <c r="D13" s="72" t="s">
        <v>66</v>
      </c>
      <c r="E13" s="37" t="s">
        <v>523</v>
      </c>
      <c r="F13" s="72" t="s">
        <v>524</v>
      </c>
      <c r="G13" s="55">
        <v>3334127.22</v>
      </c>
      <c r="H13" s="55">
        <v>104759.48</v>
      </c>
      <c r="I13" s="55">
        <v>3438886.7</v>
      </c>
      <c r="J13" s="55">
        <v>3393989.78</v>
      </c>
      <c r="K13" s="55">
        <v>3393989.78</v>
      </c>
      <c r="L13" s="55">
        <v>3393989.78</v>
      </c>
      <c r="M13" s="55">
        <v>98.694434451707906</v>
      </c>
      <c r="N13" s="55">
        <v>0</v>
      </c>
    </row>
    <row r="14" spans="1:14" ht="13.8" x14ac:dyDescent="0.2">
      <c r="A14" s="37" t="s">
        <v>66</v>
      </c>
      <c r="B14" s="72" t="s">
        <v>66</v>
      </c>
      <c r="C14" s="37" t="s">
        <v>66</v>
      </c>
      <c r="D14" s="72" t="s">
        <v>66</v>
      </c>
      <c r="E14" s="37" t="s">
        <v>525</v>
      </c>
      <c r="F14" s="72" t="s">
        <v>526</v>
      </c>
      <c r="G14" s="55">
        <v>2521554.5499999998</v>
      </c>
      <c r="H14" s="55">
        <v>-329617.58</v>
      </c>
      <c r="I14" s="55">
        <v>2191936.9700000002</v>
      </c>
      <c r="J14" s="55">
        <v>2007138.73</v>
      </c>
      <c r="K14" s="55">
        <v>2007081.31</v>
      </c>
      <c r="L14" s="55">
        <v>2000505.44</v>
      </c>
      <c r="M14" s="55">
        <v>91.266558636492206</v>
      </c>
      <c r="N14" s="55">
        <v>1888477.11</v>
      </c>
    </row>
    <row r="15" spans="1:14" ht="13.8" x14ac:dyDescent="0.2">
      <c r="A15" s="37" t="s">
        <v>66</v>
      </c>
      <c r="B15" s="72" t="s">
        <v>66</v>
      </c>
      <c r="C15" s="37" t="s">
        <v>66</v>
      </c>
      <c r="D15" s="72" t="s">
        <v>66</v>
      </c>
      <c r="E15" s="37" t="s">
        <v>527</v>
      </c>
      <c r="F15" s="72" t="s">
        <v>428</v>
      </c>
      <c r="G15" s="55">
        <v>234091.96</v>
      </c>
      <c r="H15" s="55">
        <v>10000</v>
      </c>
      <c r="I15" s="55">
        <v>244091.96</v>
      </c>
      <c r="J15" s="55">
        <v>235950.07</v>
      </c>
      <c r="K15" s="55">
        <v>235950.07</v>
      </c>
      <c r="L15" s="55">
        <v>235926.34</v>
      </c>
      <c r="M15" s="55">
        <v>96.654695222243305</v>
      </c>
      <c r="N15" s="55">
        <v>230177.47</v>
      </c>
    </row>
    <row r="16" spans="1:14" ht="13.8" x14ac:dyDescent="0.2">
      <c r="A16" s="37" t="s">
        <v>66</v>
      </c>
      <c r="B16" s="72" t="s">
        <v>66</v>
      </c>
      <c r="C16" s="37" t="s">
        <v>66</v>
      </c>
      <c r="D16" s="72" t="s">
        <v>66</v>
      </c>
      <c r="E16" s="37" t="s">
        <v>528</v>
      </c>
      <c r="F16" s="72" t="s">
        <v>426</v>
      </c>
      <c r="G16" s="55">
        <v>385805.17</v>
      </c>
      <c r="H16" s="55">
        <v>-18785.87</v>
      </c>
      <c r="I16" s="55">
        <v>367019.3</v>
      </c>
      <c r="J16" s="55">
        <v>260768.77</v>
      </c>
      <c r="K16" s="55">
        <v>260768.77</v>
      </c>
      <c r="L16" s="55">
        <v>260524.04</v>
      </c>
      <c r="M16" s="55">
        <v>70.983743906655604</v>
      </c>
      <c r="N16" s="55">
        <v>257255.27</v>
      </c>
    </row>
    <row r="17" spans="1:14" ht="13.8" x14ac:dyDescent="0.2">
      <c r="A17" s="37" t="s">
        <v>66</v>
      </c>
      <c r="B17" s="72" t="s">
        <v>66</v>
      </c>
      <c r="C17" s="37" t="s">
        <v>66</v>
      </c>
      <c r="D17" s="72" t="s">
        <v>66</v>
      </c>
      <c r="E17" s="41" t="s">
        <v>121</v>
      </c>
      <c r="F17" s="73" t="s">
        <v>66</v>
      </c>
      <c r="G17" s="74">
        <v>30155586.84</v>
      </c>
      <c r="H17" s="74">
        <v>210950.5</v>
      </c>
      <c r="I17" s="74">
        <v>30366537.34</v>
      </c>
      <c r="J17" s="74">
        <v>29831909.27</v>
      </c>
      <c r="K17" s="74">
        <v>29831851.850000001</v>
      </c>
      <c r="L17" s="74">
        <v>29825007.52</v>
      </c>
      <c r="M17" s="74">
        <v>98.216688936454204</v>
      </c>
      <c r="N17" s="74">
        <v>19786191.800000001</v>
      </c>
    </row>
    <row r="18" spans="1:14" ht="13.8" x14ac:dyDescent="0.2">
      <c r="A18" s="37" t="s">
        <v>66</v>
      </c>
      <c r="B18" s="72" t="s">
        <v>66</v>
      </c>
      <c r="C18" s="37" t="s">
        <v>437</v>
      </c>
      <c r="D18" s="72" t="s">
        <v>529</v>
      </c>
      <c r="E18" s="37" t="s">
        <v>530</v>
      </c>
      <c r="F18" s="72" t="s">
        <v>531</v>
      </c>
      <c r="G18" s="55">
        <v>13301764.630000001</v>
      </c>
      <c r="H18" s="55">
        <v>-1083020.05</v>
      </c>
      <c r="I18" s="55">
        <v>12218744.58</v>
      </c>
      <c r="J18" s="55">
        <v>11353423.720000001</v>
      </c>
      <c r="K18" s="55">
        <v>11351051.57</v>
      </c>
      <c r="L18" s="55">
        <v>11255119.41</v>
      </c>
      <c r="M18" s="55">
        <v>92.113550097632</v>
      </c>
      <c r="N18" s="55">
        <v>8781809.7400000002</v>
      </c>
    </row>
    <row r="19" spans="1:14" ht="13.8" x14ac:dyDescent="0.2">
      <c r="A19" s="37" t="s">
        <v>66</v>
      </c>
      <c r="B19" s="72" t="s">
        <v>66</v>
      </c>
      <c r="C19" s="37" t="s">
        <v>66</v>
      </c>
      <c r="D19" s="72" t="s">
        <v>66</v>
      </c>
      <c r="E19" s="37" t="s">
        <v>532</v>
      </c>
      <c r="F19" s="72" t="s">
        <v>533</v>
      </c>
      <c r="G19" s="55">
        <v>4683160.46</v>
      </c>
      <c r="H19" s="55">
        <v>22955818.309999999</v>
      </c>
      <c r="I19" s="55">
        <v>27638978.77</v>
      </c>
      <c r="J19" s="55">
        <v>13765612.050000001</v>
      </c>
      <c r="K19" s="55">
        <v>12422882.41</v>
      </c>
      <c r="L19" s="55">
        <v>10762169.130000001</v>
      </c>
      <c r="M19" s="55">
        <v>38.938374748062401</v>
      </c>
      <c r="N19" s="55">
        <v>10042139.949999999</v>
      </c>
    </row>
    <row r="20" spans="1:14" ht="13.8" x14ac:dyDescent="0.2">
      <c r="A20" s="37" t="s">
        <v>66</v>
      </c>
      <c r="B20" s="72" t="s">
        <v>66</v>
      </c>
      <c r="C20" s="37" t="s">
        <v>66</v>
      </c>
      <c r="D20" s="72" t="s">
        <v>66</v>
      </c>
      <c r="E20" s="37" t="s">
        <v>534</v>
      </c>
      <c r="F20" s="72" t="s">
        <v>535</v>
      </c>
      <c r="G20" s="55">
        <v>6147718.25</v>
      </c>
      <c r="H20" s="55">
        <v>792579.27</v>
      </c>
      <c r="I20" s="55">
        <v>6940297.5199999996</v>
      </c>
      <c r="J20" s="55">
        <v>6537717.1500000004</v>
      </c>
      <c r="K20" s="55">
        <v>6387798.71</v>
      </c>
      <c r="L20" s="55">
        <v>5967539.7300000004</v>
      </c>
      <c r="M20" s="55">
        <v>85.983918020851604</v>
      </c>
      <c r="N20" s="55">
        <v>4159597.65</v>
      </c>
    </row>
    <row r="21" spans="1:14" ht="13.8" x14ac:dyDescent="0.2">
      <c r="A21" s="37" t="s">
        <v>66</v>
      </c>
      <c r="B21" s="72" t="s">
        <v>66</v>
      </c>
      <c r="C21" s="37" t="s">
        <v>66</v>
      </c>
      <c r="D21" s="72" t="s">
        <v>66</v>
      </c>
      <c r="E21" s="37" t="s">
        <v>536</v>
      </c>
      <c r="F21" s="72" t="s">
        <v>537</v>
      </c>
      <c r="G21" s="55">
        <v>1370478.98</v>
      </c>
      <c r="H21" s="55">
        <v>-75152.87</v>
      </c>
      <c r="I21" s="55">
        <v>1295326.1100000001</v>
      </c>
      <c r="J21" s="55">
        <v>1181031.42</v>
      </c>
      <c r="K21" s="55">
        <v>1177744.54</v>
      </c>
      <c r="L21" s="55">
        <v>1114827.76</v>
      </c>
      <c r="M21" s="55">
        <v>86.065412516080599</v>
      </c>
      <c r="N21" s="55">
        <v>1011423.08</v>
      </c>
    </row>
    <row r="22" spans="1:14" ht="13.8" x14ac:dyDescent="0.2">
      <c r="A22" s="37" t="s">
        <v>66</v>
      </c>
      <c r="B22" s="72" t="s">
        <v>66</v>
      </c>
      <c r="C22" s="37" t="s">
        <v>66</v>
      </c>
      <c r="D22" s="72" t="s">
        <v>66</v>
      </c>
      <c r="E22" s="37" t="s">
        <v>538</v>
      </c>
      <c r="F22" s="72" t="s">
        <v>539</v>
      </c>
      <c r="G22" s="55">
        <v>371520.81</v>
      </c>
      <c r="H22" s="55">
        <v>-10888.09</v>
      </c>
      <c r="I22" s="55">
        <v>360632.72</v>
      </c>
      <c r="J22" s="55">
        <v>356144.56</v>
      </c>
      <c r="K22" s="55">
        <v>356144.56</v>
      </c>
      <c r="L22" s="55">
        <v>347817.44</v>
      </c>
      <c r="M22" s="55">
        <v>96.446445569331601</v>
      </c>
      <c r="N22" s="55">
        <v>164304.12</v>
      </c>
    </row>
    <row r="23" spans="1:14" ht="13.8" x14ac:dyDescent="0.2">
      <c r="A23" s="37" t="s">
        <v>66</v>
      </c>
      <c r="B23" s="72" t="s">
        <v>66</v>
      </c>
      <c r="C23" s="37" t="s">
        <v>66</v>
      </c>
      <c r="D23" s="72" t="s">
        <v>66</v>
      </c>
      <c r="E23" s="37" t="s">
        <v>540</v>
      </c>
      <c r="F23" s="72" t="s">
        <v>541</v>
      </c>
      <c r="G23" s="55">
        <v>840881.85</v>
      </c>
      <c r="H23" s="55">
        <v>-18535.57</v>
      </c>
      <c r="I23" s="55">
        <v>822346.28</v>
      </c>
      <c r="J23" s="55">
        <v>472357.24</v>
      </c>
      <c r="K23" s="55">
        <v>472357.24</v>
      </c>
      <c r="L23" s="55">
        <v>472357.24</v>
      </c>
      <c r="M23" s="55">
        <v>57.440186876020199</v>
      </c>
      <c r="N23" s="55">
        <v>457263.3</v>
      </c>
    </row>
    <row r="24" spans="1:14" ht="13.8" x14ac:dyDescent="0.2">
      <c r="A24" s="37" t="s">
        <v>66</v>
      </c>
      <c r="B24" s="72" t="s">
        <v>66</v>
      </c>
      <c r="C24" s="37" t="s">
        <v>66</v>
      </c>
      <c r="D24" s="72" t="s">
        <v>66</v>
      </c>
      <c r="E24" s="37" t="s">
        <v>542</v>
      </c>
      <c r="F24" s="72" t="s">
        <v>543</v>
      </c>
      <c r="G24" s="55">
        <v>1628476.8</v>
      </c>
      <c r="H24" s="55">
        <v>14820</v>
      </c>
      <c r="I24" s="55">
        <v>1643296.8</v>
      </c>
      <c r="J24" s="55">
        <v>1328327.08</v>
      </c>
      <c r="K24" s="55">
        <v>1310872.24</v>
      </c>
      <c r="L24" s="55">
        <v>1185434.58</v>
      </c>
      <c r="M24" s="55">
        <v>72.137582206695697</v>
      </c>
      <c r="N24" s="55">
        <v>909568.28</v>
      </c>
    </row>
    <row r="25" spans="1:14" ht="13.8" x14ac:dyDescent="0.2">
      <c r="A25" s="37" t="s">
        <v>66</v>
      </c>
      <c r="B25" s="72" t="s">
        <v>66</v>
      </c>
      <c r="C25" s="37" t="s">
        <v>66</v>
      </c>
      <c r="D25" s="72" t="s">
        <v>66</v>
      </c>
      <c r="E25" s="37" t="s">
        <v>544</v>
      </c>
      <c r="F25" s="72" t="s">
        <v>545</v>
      </c>
      <c r="G25" s="55">
        <v>7310788.3499999996</v>
      </c>
      <c r="H25" s="55">
        <v>749316.28</v>
      </c>
      <c r="I25" s="55">
        <v>8060104.6299999999</v>
      </c>
      <c r="J25" s="55">
        <v>7692656.2699999996</v>
      </c>
      <c r="K25" s="55">
        <v>7692656.25</v>
      </c>
      <c r="L25" s="55">
        <v>7653572.9000000004</v>
      </c>
      <c r="M25" s="55">
        <v>94.956247484841896</v>
      </c>
      <c r="N25" s="55">
        <v>7236770.5599999996</v>
      </c>
    </row>
    <row r="26" spans="1:14" ht="13.8" x14ac:dyDescent="0.2">
      <c r="A26" s="37" t="s">
        <v>66</v>
      </c>
      <c r="B26" s="72" t="s">
        <v>66</v>
      </c>
      <c r="C26" s="37" t="s">
        <v>66</v>
      </c>
      <c r="D26" s="72" t="s">
        <v>66</v>
      </c>
      <c r="E26" s="37" t="s">
        <v>546</v>
      </c>
      <c r="F26" s="72" t="s">
        <v>547</v>
      </c>
      <c r="G26" s="55">
        <v>1006622.69</v>
      </c>
      <c r="H26" s="55">
        <v>1443121.55</v>
      </c>
      <c r="I26" s="55">
        <v>2449744.2400000002</v>
      </c>
      <c r="J26" s="55">
        <v>2274149.66</v>
      </c>
      <c r="K26" s="55">
        <v>2270438.2599999998</v>
      </c>
      <c r="L26" s="55">
        <v>2231432.52</v>
      </c>
      <c r="M26" s="55">
        <v>91.088387251397293</v>
      </c>
      <c r="N26" s="55">
        <v>1606317.33</v>
      </c>
    </row>
    <row r="27" spans="1:14" ht="13.8" x14ac:dyDescent="0.2">
      <c r="A27" s="37" t="s">
        <v>66</v>
      </c>
      <c r="B27" s="72" t="s">
        <v>66</v>
      </c>
      <c r="C27" s="37" t="s">
        <v>66</v>
      </c>
      <c r="D27" s="72" t="s">
        <v>66</v>
      </c>
      <c r="E27" s="37" t="s">
        <v>548</v>
      </c>
      <c r="F27" s="72" t="s">
        <v>549</v>
      </c>
      <c r="G27" s="55">
        <v>22006247.199999999</v>
      </c>
      <c r="H27" s="55">
        <v>10970.07</v>
      </c>
      <c r="I27" s="55">
        <v>22017217.27</v>
      </c>
      <c r="J27" s="55">
        <v>21916936.52</v>
      </c>
      <c r="K27" s="55">
        <v>21916936.52</v>
      </c>
      <c r="L27" s="55">
        <v>21916882.41</v>
      </c>
      <c r="M27" s="55">
        <v>99.544289095349399</v>
      </c>
      <c r="N27" s="55">
        <v>16291752.74</v>
      </c>
    </row>
    <row r="28" spans="1:14" ht="13.8" x14ac:dyDescent="0.2">
      <c r="A28" s="37" t="s">
        <v>66</v>
      </c>
      <c r="B28" s="72" t="s">
        <v>66</v>
      </c>
      <c r="C28" s="37" t="s">
        <v>66</v>
      </c>
      <c r="D28" s="72" t="s">
        <v>66</v>
      </c>
      <c r="E28" s="37" t="s">
        <v>550</v>
      </c>
      <c r="F28" s="72" t="s">
        <v>551</v>
      </c>
      <c r="G28" s="55">
        <v>15923798.880000001</v>
      </c>
      <c r="H28" s="55">
        <v>9515882.5099999998</v>
      </c>
      <c r="I28" s="55">
        <v>25439681.390000001</v>
      </c>
      <c r="J28" s="55">
        <v>25194991.59</v>
      </c>
      <c r="K28" s="55">
        <v>25194991.59</v>
      </c>
      <c r="L28" s="55">
        <v>25187374.100000001</v>
      </c>
      <c r="M28" s="55">
        <v>99.008213640210201</v>
      </c>
      <c r="N28" s="55">
        <v>12694345.34</v>
      </c>
    </row>
    <row r="29" spans="1:14" ht="13.8" x14ac:dyDescent="0.2">
      <c r="A29" s="37" t="s">
        <v>66</v>
      </c>
      <c r="B29" s="72" t="s">
        <v>66</v>
      </c>
      <c r="C29" s="37" t="s">
        <v>66</v>
      </c>
      <c r="D29" s="72" t="s">
        <v>66</v>
      </c>
      <c r="E29" s="37" t="s">
        <v>552</v>
      </c>
      <c r="F29" s="72" t="s">
        <v>553</v>
      </c>
      <c r="G29" s="55">
        <v>6805257.0899999999</v>
      </c>
      <c r="H29" s="55">
        <v>-767783.92</v>
      </c>
      <c r="I29" s="55">
        <v>6037473.1699999999</v>
      </c>
      <c r="J29" s="55">
        <v>5985276.0300000003</v>
      </c>
      <c r="K29" s="55">
        <v>5946157.9400000004</v>
      </c>
      <c r="L29" s="55">
        <v>5587181.2699999996</v>
      </c>
      <c r="M29" s="55">
        <v>92.541715924511493</v>
      </c>
      <c r="N29" s="55">
        <v>2340154.56</v>
      </c>
    </row>
    <row r="30" spans="1:14" ht="13.8" x14ac:dyDescent="0.2">
      <c r="A30" s="37" t="s">
        <v>66</v>
      </c>
      <c r="B30" s="72" t="s">
        <v>66</v>
      </c>
      <c r="C30" s="37" t="s">
        <v>66</v>
      </c>
      <c r="D30" s="72" t="s">
        <v>66</v>
      </c>
      <c r="E30" s="37" t="s">
        <v>554</v>
      </c>
      <c r="F30" s="72" t="s">
        <v>555</v>
      </c>
      <c r="G30" s="55">
        <v>815000</v>
      </c>
      <c r="H30" s="55">
        <v>-38761.800000000003</v>
      </c>
      <c r="I30" s="55">
        <v>776238.2</v>
      </c>
      <c r="J30" s="55">
        <v>743471.97</v>
      </c>
      <c r="K30" s="55">
        <v>734498.84</v>
      </c>
      <c r="L30" s="55">
        <v>713597.35</v>
      </c>
      <c r="M30" s="55">
        <v>91.930202610487399</v>
      </c>
      <c r="N30" s="55">
        <v>216452.88</v>
      </c>
    </row>
    <row r="31" spans="1:14" ht="13.8" x14ac:dyDescent="0.2">
      <c r="A31" s="37" t="s">
        <v>66</v>
      </c>
      <c r="B31" s="72" t="s">
        <v>66</v>
      </c>
      <c r="C31" s="37" t="s">
        <v>66</v>
      </c>
      <c r="D31" s="72" t="s">
        <v>66</v>
      </c>
      <c r="E31" s="37" t="s">
        <v>556</v>
      </c>
      <c r="F31" s="72" t="s">
        <v>557</v>
      </c>
      <c r="G31" s="55">
        <v>1682671.78</v>
      </c>
      <c r="H31" s="55">
        <v>-44168.86</v>
      </c>
      <c r="I31" s="55">
        <v>1638502.92</v>
      </c>
      <c r="J31" s="55">
        <v>1484305.39</v>
      </c>
      <c r="K31" s="55">
        <v>1484305.39</v>
      </c>
      <c r="L31" s="55">
        <v>1484305.38</v>
      </c>
      <c r="M31" s="55">
        <v>90.589120219572095</v>
      </c>
      <c r="N31" s="55">
        <v>1427968.3</v>
      </c>
    </row>
    <row r="32" spans="1:14" ht="13.8" x14ac:dyDescent="0.2">
      <c r="A32" s="37" t="s">
        <v>66</v>
      </c>
      <c r="B32" s="72" t="s">
        <v>66</v>
      </c>
      <c r="C32" s="37" t="s">
        <v>66</v>
      </c>
      <c r="D32" s="72" t="s">
        <v>66</v>
      </c>
      <c r="E32" s="37" t="s">
        <v>558</v>
      </c>
      <c r="F32" s="72" t="s">
        <v>559</v>
      </c>
      <c r="G32" s="55">
        <v>2031207.76</v>
      </c>
      <c r="H32" s="55">
        <v>-35761.339999999997</v>
      </c>
      <c r="I32" s="55">
        <v>1995446.42</v>
      </c>
      <c r="J32" s="55">
        <v>1897003.63</v>
      </c>
      <c r="K32" s="55">
        <v>1897003.63</v>
      </c>
      <c r="L32" s="55">
        <v>1897003.63</v>
      </c>
      <c r="M32" s="55">
        <v>95.066628248529994</v>
      </c>
      <c r="N32" s="55">
        <v>1816901.8</v>
      </c>
    </row>
    <row r="33" spans="1:14" ht="13.8" x14ac:dyDescent="0.2">
      <c r="A33" s="37" t="s">
        <v>66</v>
      </c>
      <c r="B33" s="72" t="s">
        <v>66</v>
      </c>
      <c r="C33" s="37" t="s">
        <v>66</v>
      </c>
      <c r="D33" s="72" t="s">
        <v>66</v>
      </c>
      <c r="E33" s="37" t="s">
        <v>560</v>
      </c>
      <c r="F33" s="72" t="s">
        <v>561</v>
      </c>
      <c r="G33" s="55">
        <v>2869215.26</v>
      </c>
      <c r="H33" s="55">
        <v>-3286.78</v>
      </c>
      <c r="I33" s="55">
        <v>2865928.48</v>
      </c>
      <c r="J33" s="55">
        <v>2443876.52</v>
      </c>
      <c r="K33" s="55">
        <v>2443876.52</v>
      </c>
      <c r="L33" s="55">
        <v>2443868.62</v>
      </c>
      <c r="M33" s="55">
        <v>85.273189371424905</v>
      </c>
      <c r="N33" s="55">
        <v>2376717.52</v>
      </c>
    </row>
    <row r="34" spans="1:14" ht="13.8" x14ac:dyDescent="0.2">
      <c r="A34" s="37" t="s">
        <v>66</v>
      </c>
      <c r="B34" s="72" t="s">
        <v>66</v>
      </c>
      <c r="C34" s="37" t="s">
        <v>66</v>
      </c>
      <c r="D34" s="72" t="s">
        <v>66</v>
      </c>
      <c r="E34" s="37" t="s">
        <v>562</v>
      </c>
      <c r="F34" s="72" t="s">
        <v>563</v>
      </c>
      <c r="G34" s="55">
        <v>1723056.09</v>
      </c>
      <c r="H34" s="55">
        <v>-11809.49</v>
      </c>
      <c r="I34" s="55">
        <v>1711246.6</v>
      </c>
      <c r="J34" s="55">
        <v>1608895.71</v>
      </c>
      <c r="K34" s="55">
        <v>1608895.71</v>
      </c>
      <c r="L34" s="55">
        <v>1605953.6</v>
      </c>
      <c r="M34" s="55">
        <v>93.847000192725005</v>
      </c>
      <c r="N34" s="55">
        <v>1529327.77</v>
      </c>
    </row>
    <row r="35" spans="1:14" ht="13.8" x14ac:dyDescent="0.2">
      <c r="A35" s="37" t="s">
        <v>66</v>
      </c>
      <c r="B35" s="72" t="s">
        <v>66</v>
      </c>
      <c r="C35" s="37" t="s">
        <v>66</v>
      </c>
      <c r="D35" s="72" t="s">
        <v>66</v>
      </c>
      <c r="E35" s="37" t="s">
        <v>564</v>
      </c>
      <c r="F35" s="72" t="s">
        <v>565</v>
      </c>
      <c r="G35" s="55">
        <v>16336736.689999999</v>
      </c>
      <c r="H35" s="55">
        <v>37866383.530000001</v>
      </c>
      <c r="I35" s="55">
        <v>54203120.219999999</v>
      </c>
      <c r="J35" s="55">
        <v>45284326.289999999</v>
      </c>
      <c r="K35" s="55">
        <v>45284326.289999999</v>
      </c>
      <c r="L35" s="55">
        <v>44309790.450000003</v>
      </c>
      <c r="M35" s="55">
        <v>81.747674802031895</v>
      </c>
      <c r="N35" s="55">
        <v>38533317.030000001</v>
      </c>
    </row>
    <row r="36" spans="1:14" ht="13.8" x14ac:dyDescent="0.2">
      <c r="A36" s="37" t="s">
        <v>66</v>
      </c>
      <c r="B36" s="72" t="s">
        <v>66</v>
      </c>
      <c r="C36" s="37" t="s">
        <v>66</v>
      </c>
      <c r="D36" s="72" t="s">
        <v>66</v>
      </c>
      <c r="E36" s="37" t="s">
        <v>566</v>
      </c>
      <c r="F36" s="72" t="s">
        <v>567</v>
      </c>
      <c r="G36" s="55">
        <v>50000000</v>
      </c>
      <c r="H36" s="55">
        <v>1441796.12</v>
      </c>
      <c r="I36" s="55">
        <v>51441796.119999997</v>
      </c>
      <c r="J36" s="55">
        <v>51441796.119999997</v>
      </c>
      <c r="K36" s="55">
        <v>51441796.119999997</v>
      </c>
      <c r="L36" s="55">
        <v>51441796.119999997</v>
      </c>
      <c r="M36" s="55">
        <v>100</v>
      </c>
      <c r="N36" s="55">
        <v>50911796.119999997</v>
      </c>
    </row>
    <row r="37" spans="1:14" ht="13.8" x14ac:dyDescent="0.2">
      <c r="A37" s="37" t="s">
        <v>66</v>
      </c>
      <c r="B37" s="72" t="s">
        <v>66</v>
      </c>
      <c r="C37" s="37" t="s">
        <v>66</v>
      </c>
      <c r="D37" s="72" t="s">
        <v>66</v>
      </c>
      <c r="E37" s="37" t="s">
        <v>568</v>
      </c>
      <c r="F37" s="72" t="s">
        <v>569</v>
      </c>
      <c r="G37" s="55">
        <v>451787.85</v>
      </c>
      <c r="H37" s="55">
        <v>-19228.14</v>
      </c>
      <c r="I37" s="55">
        <v>432559.71</v>
      </c>
      <c r="J37" s="55">
        <v>390649.02</v>
      </c>
      <c r="K37" s="55">
        <v>389205.02</v>
      </c>
      <c r="L37" s="55">
        <v>389030.88</v>
      </c>
      <c r="M37" s="55">
        <v>89.9369199225698</v>
      </c>
      <c r="N37" s="55">
        <v>374269.26</v>
      </c>
    </row>
    <row r="38" spans="1:14" ht="13.8" x14ac:dyDescent="0.2">
      <c r="A38" s="37" t="s">
        <v>66</v>
      </c>
      <c r="B38" s="72" t="s">
        <v>66</v>
      </c>
      <c r="C38" s="37" t="s">
        <v>66</v>
      </c>
      <c r="D38" s="72" t="s">
        <v>66</v>
      </c>
      <c r="E38" s="37" t="s">
        <v>570</v>
      </c>
      <c r="F38" s="72" t="s">
        <v>571</v>
      </c>
      <c r="G38" s="55">
        <v>1078851.73</v>
      </c>
      <c r="H38" s="55">
        <v>-3201.73</v>
      </c>
      <c r="I38" s="55">
        <v>1075650</v>
      </c>
      <c r="J38" s="55">
        <v>1048995.53</v>
      </c>
      <c r="K38" s="55">
        <v>1048995.53</v>
      </c>
      <c r="L38" s="55">
        <v>1048995.3700000001</v>
      </c>
      <c r="M38" s="55">
        <v>97.521997861757995</v>
      </c>
      <c r="N38" s="55">
        <v>1015621.52</v>
      </c>
    </row>
    <row r="39" spans="1:14" ht="13.8" x14ac:dyDescent="0.2">
      <c r="A39" s="37" t="s">
        <v>66</v>
      </c>
      <c r="B39" s="72" t="s">
        <v>66</v>
      </c>
      <c r="C39" s="37" t="s">
        <v>66</v>
      </c>
      <c r="D39" s="72" t="s">
        <v>66</v>
      </c>
      <c r="E39" s="41" t="s">
        <v>121</v>
      </c>
      <c r="F39" s="73" t="s">
        <v>66</v>
      </c>
      <c r="G39" s="74">
        <v>158385243.15000001</v>
      </c>
      <c r="H39" s="74">
        <v>72679089</v>
      </c>
      <c r="I39" s="74">
        <v>231064332.15000001</v>
      </c>
      <c r="J39" s="74">
        <v>204401943.47</v>
      </c>
      <c r="K39" s="74">
        <v>202832934.88</v>
      </c>
      <c r="L39" s="74">
        <v>199016049.88999999</v>
      </c>
      <c r="M39" s="74">
        <v>86.130147408819795</v>
      </c>
      <c r="N39" s="74">
        <v>163897818.84999999</v>
      </c>
    </row>
    <row r="40" spans="1:14" ht="13.8" x14ac:dyDescent="0.2">
      <c r="A40" s="37" t="s">
        <v>66</v>
      </c>
      <c r="B40" s="72" t="s">
        <v>66</v>
      </c>
      <c r="C40" s="37" t="s">
        <v>439</v>
      </c>
      <c r="D40" s="72" t="s">
        <v>572</v>
      </c>
      <c r="E40" s="37" t="s">
        <v>573</v>
      </c>
      <c r="F40" s="72" t="s">
        <v>574</v>
      </c>
      <c r="G40" s="55">
        <v>887899.87</v>
      </c>
      <c r="H40" s="55">
        <v>-152448.14000000001</v>
      </c>
      <c r="I40" s="55">
        <v>735451.73</v>
      </c>
      <c r="J40" s="55">
        <v>566601.47</v>
      </c>
      <c r="K40" s="55">
        <v>566601.47</v>
      </c>
      <c r="L40" s="55">
        <v>537143.99</v>
      </c>
      <c r="M40" s="55">
        <v>73.035927184507401</v>
      </c>
      <c r="N40" s="55">
        <v>390759.13</v>
      </c>
    </row>
    <row r="41" spans="1:14" ht="13.8" x14ac:dyDescent="0.2">
      <c r="A41" s="37" t="s">
        <v>66</v>
      </c>
      <c r="B41" s="72" t="s">
        <v>66</v>
      </c>
      <c r="C41" s="37" t="s">
        <v>66</v>
      </c>
      <c r="D41" s="72" t="s">
        <v>66</v>
      </c>
      <c r="E41" s="37" t="s">
        <v>575</v>
      </c>
      <c r="F41" s="72" t="s">
        <v>576</v>
      </c>
      <c r="G41" s="55">
        <v>6678333.1799999997</v>
      </c>
      <c r="H41" s="55">
        <v>24000</v>
      </c>
      <c r="I41" s="55">
        <v>6702333.1799999997</v>
      </c>
      <c r="J41" s="55">
        <v>6178867.75</v>
      </c>
      <c r="K41" s="55">
        <v>6177294.71</v>
      </c>
      <c r="L41" s="55">
        <v>5899367.54</v>
      </c>
      <c r="M41" s="55">
        <v>88.0196102098285</v>
      </c>
      <c r="N41" s="55">
        <v>5257073.42</v>
      </c>
    </row>
    <row r="42" spans="1:14" ht="13.8" x14ac:dyDescent="0.2">
      <c r="A42" s="37" t="s">
        <v>66</v>
      </c>
      <c r="B42" s="72" t="s">
        <v>66</v>
      </c>
      <c r="C42" s="37" t="s">
        <v>66</v>
      </c>
      <c r="D42" s="72" t="s">
        <v>66</v>
      </c>
      <c r="E42" s="41" t="s">
        <v>121</v>
      </c>
      <c r="F42" s="73" t="s">
        <v>66</v>
      </c>
      <c r="G42" s="74">
        <v>7566233.0499999998</v>
      </c>
      <c r="H42" s="74">
        <v>-128448.14</v>
      </c>
      <c r="I42" s="74">
        <v>7437784.9100000001</v>
      </c>
      <c r="J42" s="74">
        <v>6745469.2199999997</v>
      </c>
      <c r="K42" s="74">
        <v>6743896.1799999997</v>
      </c>
      <c r="L42" s="74">
        <v>6436511.5300000003</v>
      </c>
      <c r="M42" s="74">
        <v>86.538016464366905</v>
      </c>
      <c r="N42" s="74">
        <v>5647832.5499999998</v>
      </c>
    </row>
    <row r="43" spans="1:14" ht="13.8" x14ac:dyDescent="0.2">
      <c r="A43" s="37" t="s">
        <v>66</v>
      </c>
      <c r="B43" s="72" t="s">
        <v>66</v>
      </c>
      <c r="C43" s="37" t="s">
        <v>441</v>
      </c>
      <c r="D43" s="72" t="s">
        <v>577</v>
      </c>
      <c r="E43" s="37" t="s">
        <v>578</v>
      </c>
      <c r="F43" s="72" t="s">
        <v>579</v>
      </c>
      <c r="G43" s="55">
        <v>77796327.900000006</v>
      </c>
      <c r="H43" s="55">
        <v>12663072.23</v>
      </c>
      <c r="I43" s="55">
        <v>90459400.129999995</v>
      </c>
      <c r="J43" s="55">
        <v>78964680.739999995</v>
      </c>
      <c r="K43" s="55">
        <v>78675593.549999997</v>
      </c>
      <c r="L43" s="55">
        <v>76141844.5</v>
      </c>
      <c r="M43" s="55">
        <v>84.172396003705401</v>
      </c>
      <c r="N43" s="55">
        <v>64074017.020000003</v>
      </c>
    </row>
    <row r="44" spans="1:14" ht="13.8" x14ac:dyDescent="0.2">
      <c r="A44" s="37" t="s">
        <v>66</v>
      </c>
      <c r="B44" s="72" t="s">
        <v>66</v>
      </c>
      <c r="C44" s="37" t="s">
        <v>66</v>
      </c>
      <c r="D44" s="72" t="s">
        <v>66</v>
      </c>
      <c r="E44" s="37" t="s">
        <v>580</v>
      </c>
      <c r="F44" s="72" t="s">
        <v>581</v>
      </c>
      <c r="G44" s="55">
        <v>2112846</v>
      </c>
      <c r="H44" s="55">
        <v>107746.08</v>
      </c>
      <c r="I44" s="55">
        <v>2220592.08</v>
      </c>
      <c r="J44" s="55">
        <v>1786699.37</v>
      </c>
      <c r="K44" s="55">
        <v>1786699.37</v>
      </c>
      <c r="L44" s="55">
        <v>1786699.37</v>
      </c>
      <c r="M44" s="55">
        <v>80.460494572240407</v>
      </c>
      <c r="N44" s="55">
        <v>1776821.97</v>
      </c>
    </row>
    <row r="45" spans="1:14" ht="13.8" x14ac:dyDescent="0.2">
      <c r="A45" s="37" t="s">
        <v>66</v>
      </c>
      <c r="B45" s="72" t="s">
        <v>66</v>
      </c>
      <c r="C45" s="37" t="s">
        <v>66</v>
      </c>
      <c r="D45" s="72" t="s">
        <v>66</v>
      </c>
      <c r="E45" s="41" t="s">
        <v>121</v>
      </c>
      <c r="F45" s="73" t="s">
        <v>66</v>
      </c>
      <c r="G45" s="74">
        <v>79909173.900000006</v>
      </c>
      <c r="H45" s="74">
        <v>12770818.310000001</v>
      </c>
      <c r="I45" s="74">
        <v>92679992.209999993</v>
      </c>
      <c r="J45" s="74">
        <v>80751380.109999999</v>
      </c>
      <c r="K45" s="74">
        <v>80462292.920000002</v>
      </c>
      <c r="L45" s="74">
        <v>77928543.870000005</v>
      </c>
      <c r="M45" s="74">
        <v>84.083459667783202</v>
      </c>
      <c r="N45" s="74">
        <v>65850838.990000002</v>
      </c>
    </row>
    <row r="46" spans="1:14" ht="13.8" x14ac:dyDescent="0.2">
      <c r="A46" s="37" t="s">
        <v>66</v>
      </c>
      <c r="B46" s="72" t="s">
        <v>66</v>
      </c>
      <c r="C46" s="96" t="s">
        <v>121</v>
      </c>
      <c r="D46" s="97" t="s">
        <v>66</v>
      </c>
      <c r="E46" s="96" t="s">
        <v>66</v>
      </c>
      <c r="F46" s="97" t="s">
        <v>66</v>
      </c>
      <c r="G46" s="98">
        <v>276016236.94</v>
      </c>
      <c r="H46" s="98">
        <v>85532409.670000002</v>
      </c>
      <c r="I46" s="98">
        <v>361548646.61000001</v>
      </c>
      <c r="J46" s="98">
        <v>321730702.06999999</v>
      </c>
      <c r="K46" s="98">
        <v>319870975.82999998</v>
      </c>
      <c r="L46" s="98">
        <v>313206112.81</v>
      </c>
      <c r="M46" s="98">
        <v>86.629037543557203</v>
      </c>
      <c r="N46" s="98">
        <v>255182682.19</v>
      </c>
    </row>
    <row r="47" spans="1:14" ht="13.8" x14ac:dyDescent="0.2">
      <c r="A47" s="37" t="s">
        <v>15</v>
      </c>
      <c r="B47" s="72" t="s">
        <v>582</v>
      </c>
      <c r="C47" s="37" t="s">
        <v>583</v>
      </c>
      <c r="D47" s="72" t="s">
        <v>584</v>
      </c>
      <c r="E47" s="37" t="s">
        <v>585</v>
      </c>
      <c r="F47" s="72" t="s">
        <v>586</v>
      </c>
      <c r="G47" s="55">
        <v>27217786.43</v>
      </c>
      <c r="H47" s="55">
        <v>4966827.2</v>
      </c>
      <c r="I47" s="55">
        <v>32184613.629999999</v>
      </c>
      <c r="J47" s="55">
        <v>19687208.399999999</v>
      </c>
      <c r="K47" s="55">
        <v>19323339.18</v>
      </c>
      <c r="L47" s="55">
        <v>16916313.25</v>
      </c>
      <c r="M47" s="55">
        <v>52.560249579109197</v>
      </c>
      <c r="N47" s="55">
        <v>15852420.01</v>
      </c>
    </row>
    <row r="48" spans="1:14" ht="13.8" x14ac:dyDescent="0.2">
      <c r="A48" s="37" t="s">
        <v>66</v>
      </c>
      <c r="B48" s="72" t="s">
        <v>66</v>
      </c>
      <c r="C48" s="37" t="s">
        <v>66</v>
      </c>
      <c r="D48" s="72" t="s">
        <v>66</v>
      </c>
      <c r="E48" s="37" t="s">
        <v>587</v>
      </c>
      <c r="F48" s="72" t="s">
        <v>588</v>
      </c>
      <c r="G48" s="55">
        <v>396786191.80000001</v>
      </c>
      <c r="H48" s="55">
        <v>23972164.870000001</v>
      </c>
      <c r="I48" s="55">
        <v>420758356.67000002</v>
      </c>
      <c r="J48" s="55">
        <v>403382642.07999998</v>
      </c>
      <c r="K48" s="55">
        <v>393177703.45999998</v>
      </c>
      <c r="L48" s="55">
        <v>379941937.88</v>
      </c>
      <c r="M48" s="55">
        <v>90.299320704398497</v>
      </c>
      <c r="N48" s="55">
        <v>338170142.62</v>
      </c>
    </row>
    <row r="49" spans="1:14" ht="13.8" x14ac:dyDescent="0.2">
      <c r="A49" s="37" t="s">
        <v>66</v>
      </c>
      <c r="B49" s="72" t="s">
        <v>66</v>
      </c>
      <c r="C49" s="37" t="s">
        <v>66</v>
      </c>
      <c r="D49" s="72" t="s">
        <v>66</v>
      </c>
      <c r="E49" s="37" t="s">
        <v>589</v>
      </c>
      <c r="F49" s="72" t="s">
        <v>590</v>
      </c>
      <c r="G49" s="55">
        <v>3637763.42</v>
      </c>
      <c r="H49" s="55">
        <v>710245.6</v>
      </c>
      <c r="I49" s="55">
        <v>4348009.0199999996</v>
      </c>
      <c r="J49" s="55">
        <v>3953878.56</v>
      </c>
      <c r="K49" s="55">
        <v>3953872.22</v>
      </c>
      <c r="L49" s="55">
        <v>3937375.18</v>
      </c>
      <c r="M49" s="55">
        <v>90.5558190401362</v>
      </c>
      <c r="N49" s="55">
        <v>3801876.85</v>
      </c>
    </row>
    <row r="50" spans="1:14" ht="13.8" x14ac:dyDescent="0.2">
      <c r="A50" s="37" t="s">
        <v>66</v>
      </c>
      <c r="B50" s="72" t="s">
        <v>66</v>
      </c>
      <c r="C50" s="37" t="s">
        <v>66</v>
      </c>
      <c r="D50" s="72" t="s">
        <v>66</v>
      </c>
      <c r="E50" s="37" t="s">
        <v>591</v>
      </c>
      <c r="F50" s="72" t="s">
        <v>592</v>
      </c>
      <c r="G50" s="55">
        <v>7259153.6399999997</v>
      </c>
      <c r="H50" s="55">
        <v>-345150.71999999997</v>
      </c>
      <c r="I50" s="55">
        <v>6914002.9199999999</v>
      </c>
      <c r="J50" s="55">
        <v>6193842.1200000001</v>
      </c>
      <c r="K50" s="55">
        <v>6145692.3799999999</v>
      </c>
      <c r="L50" s="55">
        <v>6095977.2800000003</v>
      </c>
      <c r="M50" s="55">
        <v>88.168566755537299</v>
      </c>
      <c r="N50" s="55">
        <v>5015065.87</v>
      </c>
    </row>
    <row r="51" spans="1:14" ht="13.8" x14ac:dyDescent="0.2">
      <c r="A51" s="37" t="s">
        <v>66</v>
      </c>
      <c r="B51" s="72" t="s">
        <v>66</v>
      </c>
      <c r="C51" s="37" t="s">
        <v>66</v>
      </c>
      <c r="D51" s="72" t="s">
        <v>66</v>
      </c>
      <c r="E51" s="41" t="s">
        <v>121</v>
      </c>
      <c r="F51" s="73" t="s">
        <v>66</v>
      </c>
      <c r="G51" s="74">
        <v>434900895.29000002</v>
      </c>
      <c r="H51" s="74">
        <v>29304086.949999999</v>
      </c>
      <c r="I51" s="74">
        <v>464204982.24000001</v>
      </c>
      <c r="J51" s="74">
        <v>433217571.16000003</v>
      </c>
      <c r="K51" s="74">
        <v>422600607.24000001</v>
      </c>
      <c r="L51" s="74">
        <v>406891603.58999997</v>
      </c>
      <c r="M51" s="74">
        <v>87.653433107624807</v>
      </c>
      <c r="N51" s="74">
        <v>362839505.35000002</v>
      </c>
    </row>
    <row r="52" spans="1:14" ht="13.8" x14ac:dyDescent="0.2">
      <c r="A52" s="37" t="s">
        <v>66</v>
      </c>
      <c r="B52" s="72" t="s">
        <v>66</v>
      </c>
      <c r="C52" s="37" t="s">
        <v>593</v>
      </c>
      <c r="D52" s="72" t="s">
        <v>594</v>
      </c>
      <c r="E52" s="37" t="s">
        <v>595</v>
      </c>
      <c r="F52" s="72" t="s">
        <v>596</v>
      </c>
      <c r="G52" s="55">
        <v>124005756.79000001</v>
      </c>
      <c r="H52" s="55">
        <v>63736803.840000004</v>
      </c>
      <c r="I52" s="55">
        <v>187742560.63</v>
      </c>
      <c r="J52" s="55">
        <v>164463688.47999999</v>
      </c>
      <c r="K52" s="55">
        <v>157886637.44999999</v>
      </c>
      <c r="L52" s="55">
        <v>147284153.13</v>
      </c>
      <c r="M52" s="55">
        <v>78.450060889637697</v>
      </c>
      <c r="N52" s="55">
        <v>88394172.530000001</v>
      </c>
    </row>
    <row r="53" spans="1:14" ht="13.8" x14ac:dyDescent="0.2">
      <c r="A53" s="37" t="s">
        <v>66</v>
      </c>
      <c r="B53" s="72" t="s">
        <v>66</v>
      </c>
      <c r="C53" s="37" t="s">
        <v>66</v>
      </c>
      <c r="D53" s="72" t="s">
        <v>66</v>
      </c>
      <c r="E53" s="37" t="s">
        <v>597</v>
      </c>
      <c r="F53" s="72" t="s">
        <v>432</v>
      </c>
      <c r="G53" s="55">
        <v>509745.99</v>
      </c>
      <c r="H53" s="55">
        <v>-33075.94</v>
      </c>
      <c r="I53" s="55">
        <v>476670.05</v>
      </c>
      <c r="J53" s="55">
        <v>386060.01</v>
      </c>
      <c r="K53" s="55">
        <v>386060.01</v>
      </c>
      <c r="L53" s="55">
        <v>384145.69</v>
      </c>
      <c r="M53" s="55">
        <v>80.589432879200203</v>
      </c>
      <c r="N53" s="55">
        <v>359440.27</v>
      </c>
    </row>
    <row r="54" spans="1:14" ht="13.8" x14ac:dyDescent="0.2">
      <c r="A54" s="37" t="s">
        <v>66</v>
      </c>
      <c r="B54" s="72" t="s">
        <v>66</v>
      </c>
      <c r="C54" s="37" t="s">
        <v>66</v>
      </c>
      <c r="D54" s="72" t="s">
        <v>66</v>
      </c>
      <c r="E54" s="37" t="s">
        <v>598</v>
      </c>
      <c r="F54" s="72" t="s">
        <v>599</v>
      </c>
      <c r="G54" s="55">
        <v>7119184.0899999999</v>
      </c>
      <c r="H54" s="55">
        <v>527418.64</v>
      </c>
      <c r="I54" s="55">
        <v>7646602.7300000004</v>
      </c>
      <c r="J54" s="55">
        <v>6631886.3200000003</v>
      </c>
      <c r="K54" s="55">
        <v>6597206.5800000001</v>
      </c>
      <c r="L54" s="55">
        <v>6459165.0700000003</v>
      </c>
      <c r="M54" s="55">
        <v>84.471042867948199</v>
      </c>
      <c r="N54" s="55">
        <v>5718302.8200000003</v>
      </c>
    </row>
    <row r="55" spans="1:14" ht="13.8" x14ac:dyDescent="0.2">
      <c r="A55" s="37" t="s">
        <v>66</v>
      </c>
      <c r="B55" s="72" t="s">
        <v>66</v>
      </c>
      <c r="C55" s="37" t="s">
        <v>66</v>
      </c>
      <c r="D55" s="72" t="s">
        <v>66</v>
      </c>
      <c r="E55" s="37" t="s">
        <v>600</v>
      </c>
      <c r="F55" s="72" t="s">
        <v>601</v>
      </c>
      <c r="G55" s="55">
        <v>9184305.3499999996</v>
      </c>
      <c r="H55" s="55">
        <v>5465683.2199999997</v>
      </c>
      <c r="I55" s="55">
        <v>14649988.57</v>
      </c>
      <c r="J55" s="55">
        <v>9754350.8100000005</v>
      </c>
      <c r="K55" s="55">
        <v>9643213.5999999996</v>
      </c>
      <c r="L55" s="55">
        <v>8888331.0399999991</v>
      </c>
      <c r="M55" s="55">
        <v>60.671248974223602</v>
      </c>
      <c r="N55" s="55">
        <v>7607134.21</v>
      </c>
    </row>
    <row r="56" spans="1:14" ht="13.8" x14ac:dyDescent="0.2">
      <c r="A56" s="37" t="s">
        <v>66</v>
      </c>
      <c r="B56" s="72" t="s">
        <v>66</v>
      </c>
      <c r="C56" s="37" t="s">
        <v>66</v>
      </c>
      <c r="D56" s="72" t="s">
        <v>66</v>
      </c>
      <c r="E56" s="37" t="s">
        <v>602</v>
      </c>
      <c r="F56" s="72" t="s">
        <v>603</v>
      </c>
      <c r="G56" s="55">
        <v>1558190.69</v>
      </c>
      <c r="H56" s="55">
        <v>1106565.6000000001</v>
      </c>
      <c r="I56" s="55">
        <v>2664756.29</v>
      </c>
      <c r="J56" s="55">
        <v>2628787.27</v>
      </c>
      <c r="K56" s="55">
        <v>2607680.61</v>
      </c>
      <c r="L56" s="55">
        <v>2562957.4500000002</v>
      </c>
      <c r="M56" s="55">
        <v>96.179806746980205</v>
      </c>
      <c r="N56" s="55">
        <v>1290660.05</v>
      </c>
    </row>
    <row r="57" spans="1:14" ht="13.8" x14ac:dyDescent="0.2">
      <c r="A57" s="37" t="s">
        <v>66</v>
      </c>
      <c r="B57" s="72" t="s">
        <v>66</v>
      </c>
      <c r="C57" s="37" t="s">
        <v>66</v>
      </c>
      <c r="D57" s="72" t="s">
        <v>66</v>
      </c>
      <c r="E57" s="41" t="s">
        <v>121</v>
      </c>
      <c r="F57" s="73" t="s">
        <v>66</v>
      </c>
      <c r="G57" s="74">
        <v>142377182.91</v>
      </c>
      <c r="H57" s="74">
        <v>70803395.359999999</v>
      </c>
      <c r="I57" s="74">
        <v>213180578.27000001</v>
      </c>
      <c r="J57" s="74">
        <v>183864772.88999999</v>
      </c>
      <c r="K57" s="74">
        <v>177120798.25</v>
      </c>
      <c r="L57" s="74">
        <v>165578752.38</v>
      </c>
      <c r="M57" s="74">
        <v>77.670655424477403</v>
      </c>
      <c r="N57" s="74">
        <v>103369709.88</v>
      </c>
    </row>
    <row r="58" spans="1:14" ht="13.8" x14ac:dyDescent="0.2">
      <c r="A58" s="37" t="s">
        <v>66</v>
      </c>
      <c r="B58" s="72" t="s">
        <v>66</v>
      </c>
      <c r="C58" s="96" t="s">
        <v>121</v>
      </c>
      <c r="D58" s="97" t="s">
        <v>66</v>
      </c>
      <c r="E58" s="96" t="s">
        <v>66</v>
      </c>
      <c r="F58" s="97" t="s">
        <v>66</v>
      </c>
      <c r="G58" s="98">
        <v>577278078.20000005</v>
      </c>
      <c r="H58" s="98">
        <v>100107482.31</v>
      </c>
      <c r="I58" s="98">
        <v>677385560.50999999</v>
      </c>
      <c r="J58" s="98">
        <v>617082344.04999995</v>
      </c>
      <c r="K58" s="98">
        <v>599721405.49000001</v>
      </c>
      <c r="L58" s="98">
        <v>572470355.97000003</v>
      </c>
      <c r="M58" s="98">
        <v>84.511744764531201</v>
      </c>
      <c r="N58" s="98">
        <v>466209215.23000002</v>
      </c>
    </row>
    <row r="59" spans="1:14" ht="13.8" x14ac:dyDescent="0.2">
      <c r="A59" s="37" t="s">
        <v>7</v>
      </c>
      <c r="B59" s="72" t="s">
        <v>604</v>
      </c>
      <c r="C59" s="37" t="s">
        <v>605</v>
      </c>
      <c r="D59" s="72" t="s">
        <v>446</v>
      </c>
      <c r="E59" s="37" t="s">
        <v>606</v>
      </c>
      <c r="F59" s="72" t="s">
        <v>607</v>
      </c>
      <c r="G59" s="55">
        <v>14147501.84</v>
      </c>
      <c r="H59" s="55">
        <v>-707466.49</v>
      </c>
      <c r="I59" s="55">
        <v>13440035.35</v>
      </c>
      <c r="J59" s="55">
        <v>12696091.689999999</v>
      </c>
      <c r="K59" s="55">
        <v>12656444.470000001</v>
      </c>
      <c r="L59" s="55">
        <v>12482913.1</v>
      </c>
      <c r="M59" s="55">
        <v>92.878573418335506</v>
      </c>
      <c r="N59" s="55">
        <v>12112413.390000001</v>
      </c>
    </row>
    <row r="60" spans="1:14" ht="13.8" x14ac:dyDescent="0.2">
      <c r="A60" s="37" t="s">
        <v>66</v>
      </c>
      <c r="B60" s="72" t="s">
        <v>66</v>
      </c>
      <c r="C60" s="37" t="s">
        <v>66</v>
      </c>
      <c r="D60" s="72" t="s">
        <v>66</v>
      </c>
      <c r="E60" s="37" t="s">
        <v>608</v>
      </c>
      <c r="F60" s="72" t="s">
        <v>609</v>
      </c>
      <c r="G60" s="55">
        <v>2097949378.71</v>
      </c>
      <c r="H60" s="55">
        <v>240479508.46000001</v>
      </c>
      <c r="I60" s="55">
        <v>2338428887.1700001</v>
      </c>
      <c r="J60" s="55">
        <v>2312074336.9499998</v>
      </c>
      <c r="K60" s="55">
        <v>2311846628.9899998</v>
      </c>
      <c r="L60" s="55">
        <v>2300563776.0799999</v>
      </c>
      <c r="M60" s="55">
        <v>98.380745666556294</v>
      </c>
      <c r="N60" s="55">
        <v>2161654819.8699999</v>
      </c>
    </row>
    <row r="61" spans="1:14" ht="13.8" x14ac:dyDescent="0.2">
      <c r="A61" s="37" t="s">
        <v>66</v>
      </c>
      <c r="B61" s="72" t="s">
        <v>66</v>
      </c>
      <c r="C61" s="37" t="s">
        <v>66</v>
      </c>
      <c r="D61" s="72" t="s">
        <v>66</v>
      </c>
      <c r="E61" s="37" t="s">
        <v>610</v>
      </c>
      <c r="F61" s="72" t="s">
        <v>611</v>
      </c>
      <c r="G61" s="55">
        <v>11067429.58</v>
      </c>
      <c r="H61" s="55">
        <v>0</v>
      </c>
      <c r="I61" s="55">
        <v>11067429.58</v>
      </c>
      <c r="J61" s="55">
        <v>10960637.5</v>
      </c>
      <c r="K61" s="55">
        <v>10958447.880000001</v>
      </c>
      <c r="L61" s="55">
        <v>10584899.460000001</v>
      </c>
      <c r="M61" s="55">
        <v>95.640088635648695</v>
      </c>
      <c r="N61" s="55">
        <v>9763409.3300000001</v>
      </c>
    </row>
    <row r="62" spans="1:14" ht="13.8" x14ac:dyDescent="0.2">
      <c r="A62" s="37" t="s">
        <v>66</v>
      </c>
      <c r="B62" s="72" t="s">
        <v>66</v>
      </c>
      <c r="C62" s="37" t="s">
        <v>66</v>
      </c>
      <c r="D62" s="72" t="s">
        <v>66</v>
      </c>
      <c r="E62" s="37" t="s">
        <v>612</v>
      </c>
      <c r="F62" s="72" t="s">
        <v>613</v>
      </c>
      <c r="G62" s="55">
        <v>64508527.130000003</v>
      </c>
      <c r="H62" s="55">
        <v>2506137.62</v>
      </c>
      <c r="I62" s="55">
        <v>67014664.75</v>
      </c>
      <c r="J62" s="55">
        <v>63614131.560000002</v>
      </c>
      <c r="K62" s="55">
        <v>63503706.520000003</v>
      </c>
      <c r="L62" s="55">
        <v>60555164.380000003</v>
      </c>
      <c r="M62" s="55">
        <v>90.361064411651796</v>
      </c>
      <c r="N62" s="55">
        <v>54452613.68</v>
      </c>
    </row>
    <row r="63" spans="1:14" ht="13.8" x14ac:dyDescent="0.2">
      <c r="A63" s="37" t="s">
        <v>66</v>
      </c>
      <c r="B63" s="72" t="s">
        <v>66</v>
      </c>
      <c r="C63" s="37" t="s">
        <v>66</v>
      </c>
      <c r="D63" s="72" t="s">
        <v>66</v>
      </c>
      <c r="E63" s="37" t="s">
        <v>614</v>
      </c>
      <c r="F63" s="72" t="s">
        <v>615</v>
      </c>
      <c r="G63" s="55">
        <v>3610007.35</v>
      </c>
      <c r="H63" s="55">
        <v>200000</v>
      </c>
      <c r="I63" s="55">
        <v>3810007.35</v>
      </c>
      <c r="J63" s="55">
        <v>3229454.4</v>
      </c>
      <c r="K63" s="55">
        <v>2982427.3</v>
      </c>
      <c r="L63" s="55">
        <v>2837209.93</v>
      </c>
      <c r="M63" s="55">
        <v>74.467308573564793</v>
      </c>
      <c r="N63" s="55">
        <v>2300667.37</v>
      </c>
    </row>
    <row r="64" spans="1:14" ht="13.8" x14ac:dyDescent="0.2">
      <c r="A64" s="37" t="s">
        <v>66</v>
      </c>
      <c r="B64" s="72" t="s">
        <v>66</v>
      </c>
      <c r="C64" s="37" t="s">
        <v>66</v>
      </c>
      <c r="D64" s="72" t="s">
        <v>66</v>
      </c>
      <c r="E64" s="37" t="s">
        <v>616</v>
      </c>
      <c r="F64" s="72" t="s">
        <v>617</v>
      </c>
      <c r="G64" s="55">
        <v>39356374.68</v>
      </c>
      <c r="H64" s="55">
        <v>944947.28</v>
      </c>
      <c r="I64" s="55">
        <v>40301321.960000001</v>
      </c>
      <c r="J64" s="55">
        <v>36705390.289999999</v>
      </c>
      <c r="K64" s="55">
        <v>35368244.390000001</v>
      </c>
      <c r="L64" s="55">
        <v>34885522.240000002</v>
      </c>
      <c r="M64" s="55">
        <v>86.561731832580307</v>
      </c>
      <c r="N64" s="55">
        <v>31209080</v>
      </c>
    </row>
    <row r="65" spans="1:14" ht="13.8" x14ac:dyDescent="0.2">
      <c r="A65" s="37" t="s">
        <v>66</v>
      </c>
      <c r="B65" s="72" t="s">
        <v>66</v>
      </c>
      <c r="C65" s="37" t="s">
        <v>66</v>
      </c>
      <c r="D65" s="72" t="s">
        <v>66</v>
      </c>
      <c r="E65" s="41" t="s">
        <v>121</v>
      </c>
      <c r="F65" s="73" t="s">
        <v>66</v>
      </c>
      <c r="G65" s="74">
        <v>2230639219.29</v>
      </c>
      <c r="H65" s="74">
        <v>243423126.87</v>
      </c>
      <c r="I65" s="74">
        <v>2474062346.1599998</v>
      </c>
      <c r="J65" s="74">
        <v>2439280042.3899999</v>
      </c>
      <c r="K65" s="74">
        <v>2437315899.5500002</v>
      </c>
      <c r="L65" s="74">
        <v>2421909485.1900001</v>
      </c>
      <c r="M65" s="74">
        <v>97.892015088021296</v>
      </c>
      <c r="N65" s="74">
        <v>2271493003.6399999</v>
      </c>
    </row>
    <row r="66" spans="1:14" ht="13.8" x14ac:dyDescent="0.2">
      <c r="A66" s="37" t="s">
        <v>66</v>
      </c>
      <c r="B66" s="72" t="s">
        <v>66</v>
      </c>
      <c r="C66" s="37" t="s">
        <v>618</v>
      </c>
      <c r="D66" s="72" t="s">
        <v>619</v>
      </c>
      <c r="E66" s="37" t="s">
        <v>620</v>
      </c>
      <c r="F66" s="72" t="s">
        <v>621</v>
      </c>
      <c r="G66" s="55">
        <v>75962656.239999995</v>
      </c>
      <c r="H66" s="55">
        <v>33861417.700000003</v>
      </c>
      <c r="I66" s="55">
        <v>109824073.94</v>
      </c>
      <c r="J66" s="55">
        <v>84454251.540000007</v>
      </c>
      <c r="K66" s="55">
        <v>83009028.540000007</v>
      </c>
      <c r="L66" s="55">
        <v>81350907.709999993</v>
      </c>
      <c r="M66" s="55">
        <v>74.073838996761594</v>
      </c>
      <c r="N66" s="55">
        <v>66454101.119999997</v>
      </c>
    </row>
    <row r="67" spans="1:14" ht="13.8" x14ac:dyDescent="0.2">
      <c r="A67" s="37" t="s">
        <v>66</v>
      </c>
      <c r="B67" s="72" t="s">
        <v>66</v>
      </c>
      <c r="C67" s="37" t="s">
        <v>66</v>
      </c>
      <c r="D67" s="72" t="s">
        <v>66</v>
      </c>
      <c r="E67" s="37" t="s">
        <v>622</v>
      </c>
      <c r="F67" s="72" t="s">
        <v>623</v>
      </c>
      <c r="G67" s="55">
        <v>3167141.04</v>
      </c>
      <c r="H67" s="55">
        <v>-78327.95</v>
      </c>
      <c r="I67" s="55">
        <v>3088813.09</v>
      </c>
      <c r="J67" s="55">
        <v>3029532.55</v>
      </c>
      <c r="K67" s="55">
        <v>3029532.55</v>
      </c>
      <c r="L67" s="55">
        <v>3029532.47</v>
      </c>
      <c r="M67" s="55">
        <v>98.080796141666198</v>
      </c>
      <c r="N67" s="55">
        <v>2946292.42</v>
      </c>
    </row>
    <row r="68" spans="1:14" ht="13.8" x14ac:dyDescent="0.2">
      <c r="A68" s="37" t="s">
        <v>66</v>
      </c>
      <c r="B68" s="72" t="s">
        <v>66</v>
      </c>
      <c r="C68" s="37" t="s">
        <v>66</v>
      </c>
      <c r="D68" s="72" t="s">
        <v>66</v>
      </c>
      <c r="E68" s="37" t="s">
        <v>624</v>
      </c>
      <c r="F68" s="72" t="s">
        <v>625</v>
      </c>
      <c r="G68" s="55">
        <v>3756362.59</v>
      </c>
      <c r="H68" s="55">
        <v>42020.7</v>
      </c>
      <c r="I68" s="55">
        <v>3798383.29</v>
      </c>
      <c r="J68" s="55">
        <v>3781698.71</v>
      </c>
      <c r="K68" s="55">
        <v>3781698.71</v>
      </c>
      <c r="L68" s="55">
        <v>3781698.71</v>
      </c>
      <c r="M68" s="55">
        <v>99.560745224318794</v>
      </c>
      <c r="N68" s="55">
        <v>3636245.9</v>
      </c>
    </row>
    <row r="69" spans="1:14" ht="13.8" x14ac:dyDescent="0.2">
      <c r="A69" s="37" t="s">
        <v>66</v>
      </c>
      <c r="B69" s="72" t="s">
        <v>66</v>
      </c>
      <c r="C69" s="37" t="s">
        <v>66</v>
      </c>
      <c r="D69" s="72" t="s">
        <v>66</v>
      </c>
      <c r="E69" s="37" t="s">
        <v>626</v>
      </c>
      <c r="F69" s="72" t="s">
        <v>627</v>
      </c>
      <c r="G69" s="55">
        <v>398733042.16000003</v>
      </c>
      <c r="H69" s="55">
        <v>20031322.68</v>
      </c>
      <c r="I69" s="55">
        <v>418764364.83999997</v>
      </c>
      <c r="J69" s="55">
        <v>411583391.10000002</v>
      </c>
      <c r="K69" s="55">
        <v>411349071.56</v>
      </c>
      <c r="L69" s="55">
        <v>411207564.5</v>
      </c>
      <c r="M69" s="55">
        <v>98.195452866939306</v>
      </c>
      <c r="N69" s="55">
        <v>397578102.63999999</v>
      </c>
    </row>
    <row r="70" spans="1:14" ht="13.8" x14ac:dyDescent="0.2">
      <c r="A70" s="37" t="s">
        <v>66</v>
      </c>
      <c r="B70" s="72" t="s">
        <v>66</v>
      </c>
      <c r="C70" s="37" t="s">
        <v>66</v>
      </c>
      <c r="D70" s="72" t="s">
        <v>66</v>
      </c>
      <c r="E70" s="37" t="s">
        <v>628</v>
      </c>
      <c r="F70" s="72" t="s">
        <v>629</v>
      </c>
      <c r="G70" s="55">
        <v>464343980.56</v>
      </c>
      <c r="H70" s="55">
        <v>13460097.74</v>
      </c>
      <c r="I70" s="55">
        <v>477804078.30000001</v>
      </c>
      <c r="J70" s="55">
        <v>473574024</v>
      </c>
      <c r="K70" s="55">
        <v>473388480.06999999</v>
      </c>
      <c r="L70" s="55">
        <v>473355870.63</v>
      </c>
      <c r="M70" s="55">
        <v>99.069031037611396</v>
      </c>
      <c r="N70" s="55">
        <v>462294340.39999998</v>
      </c>
    </row>
    <row r="71" spans="1:14" ht="13.8" x14ac:dyDescent="0.2">
      <c r="A71" s="37" t="s">
        <v>66</v>
      </c>
      <c r="B71" s="72" t="s">
        <v>66</v>
      </c>
      <c r="C71" s="37" t="s">
        <v>66</v>
      </c>
      <c r="D71" s="72" t="s">
        <v>66</v>
      </c>
      <c r="E71" s="37" t="s">
        <v>630</v>
      </c>
      <c r="F71" s="72" t="s">
        <v>631</v>
      </c>
      <c r="G71" s="55">
        <v>75832023.189999998</v>
      </c>
      <c r="H71" s="55">
        <v>5957650.0499999998</v>
      </c>
      <c r="I71" s="55">
        <v>81789673.239999995</v>
      </c>
      <c r="J71" s="55">
        <v>80383975.719999999</v>
      </c>
      <c r="K71" s="55">
        <v>80383975.719999999</v>
      </c>
      <c r="L71" s="55">
        <v>80379582.819999993</v>
      </c>
      <c r="M71" s="55">
        <v>98.275955430385096</v>
      </c>
      <c r="N71" s="55">
        <v>78045725.290000007</v>
      </c>
    </row>
    <row r="72" spans="1:14" ht="13.8" x14ac:dyDescent="0.2">
      <c r="A72" s="37" t="s">
        <v>66</v>
      </c>
      <c r="B72" s="72" t="s">
        <v>66</v>
      </c>
      <c r="C72" s="37" t="s">
        <v>66</v>
      </c>
      <c r="D72" s="72" t="s">
        <v>66</v>
      </c>
      <c r="E72" s="37" t="s">
        <v>632</v>
      </c>
      <c r="F72" s="72" t="s">
        <v>633</v>
      </c>
      <c r="G72" s="55">
        <v>29832287.050000001</v>
      </c>
      <c r="H72" s="55">
        <v>614705.75</v>
      </c>
      <c r="I72" s="55">
        <v>30446992.800000001</v>
      </c>
      <c r="J72" s="55">
        <v>30245609.07</v>
      </c>
      <c r="K72" s="55">
        <v>30245609.07</v>
      </c>
      <c r="L72" s="55">
        <v>30245609.039999999</v>
      </c>
      <c r="M72" s="55">
        <v>99.338575860930305</v>
      </c>
      <c r="N72" s="55">
        <v>29416353.969999999</v>
      </c>
    </row>
    <row r="73" spans="1:14" ht="13.8" x14ac:dyDescent="0.2">
      <c r="A73" s="37" t="s">
        <v>66</v>
      </c>
      <c r="B73" s="72" t="s">
        <v>66</v>
      </c>
      <c r="C73" s="37" t="s">
        <v>66</v>
      </c>
      <c r="D73" s="72" t="s">
        <v>66</v>
      </c>
      <c r="E73" s="37" t="s">
        <v>634</v>
      </c>
      <c r="F73" s="72" t="s">
        <v>635</v>
      </c>
      <c r="G73" s="55">
        <v>12540855.939999999</v>
      </c>
      <c r="H73" s="55">
        <v>389550.69</v>
      </c>
      <c r="I73" s="55">
        <v>12930406.630000001</v>
      </c>
      <c r="J73" s="55">
        <v>12830707.27</v>
      </c>
      <c r="K73" s="55">
        <v>12830704.59</v>
      </c>
      <c r="L73" s="55">
        <v>12813906.15</v>
      </c>
      <c r="M73" s="55">
        <v>99.099019208493402</v>
      </c>
      <c r="N73" s="55">
        <v>12041921.99</v>
      </c>
    </row>
    <row r="74" spans="1:14" ht="13.8" x14ac:dyDescent="0.2">
      <c r="A74" s="37" t="s">
        <v>66</v>
      </c>
      <c r="B74" s="72" t="s">
        <v>66</v>
      </c>
      <c r="C74" s="37" t="s">
        <v>66</v>
      </c>
      <c r="D74" s="72" t="s">
        <v>66</v>
      </c>
      <c r="E74" s="37" t="s">
        <v>636</v>
      </c>
      <c r="F74" s="72" t="s">
        <v>637</v>
      </c>
      <c r="G74" s="55">
        <v>10990361.119999999</v>
      </c>
      <c r="H74" s="55">
        <v>9209827.3300000001</v>
      </c>
      <c r="I74" s="55">
        <v>20200188.449999999</v>
      </c>
      <c r="J74" s="55">
        <v>4919347.0599999996</v>
      </c>
      <c r="K74" s="55">
        <v>4919335.0599999996</v>
      </c>
      <c r="L74" s="55">
        <v>4909645.78</v>
      </c>
      <c r="M74" s="55">
        <v>24.304950382777299</v>
      </c>
      <c r="N74" s="55">
        <v>3241260.28</v>
      </c>
    </row>
    <row r="75" spans="1:14" ht="13.8" x14ac:dyDescent="0.2">
      <c r="A75" s="37" t="s">
        <v>66</v>
      </c>
      <c r="B75" s="72" t="s">
        <v>66</v>
      </c>
      <c r="C75" s="37" t="s">
        <v>66</v>
      </c>
      <c r="D75" s="72" t="s">
        <v>66</v>
      </c>
      <c r="E75" s="37" t="s">
        <v>638</v>
      </c>
      <c r="F75" s="72" t="s">
        <v>639</v>
      </c>
      <c r="G75" s="55">
        <v>12685520.439999999</v>
      </c>
      <c r="H75" s="55">
        <v>936141.4</v>
      </c>
      <c r="I75" s="55">
        <v>13621661.84</v>
      </c>
      <c r="J75" s="55">
        <v>6570304.3399999999</v>
      </c>
      <c r="K75" s="55">
        <v>6570304.3399999999</v>
      </c>
      <c r="L75" s="55">
        <v>6570304.2400000002</v>
      </c>
      <c r="M75" s="55">
        <v>48.234233951589601</v>
      </c>
      <c r="N75" s="55">
        <v>6458145.7999999998</v>
      </c>
    </row>
    <row r="76" spans="1:14" ht="13.8" x14ac:dyDescent="0.2">
      <c r="A76" s="37" t="s">
        <v>66</v>
      </c>
      <c r="B76" s="72" t="s">
        <v>66</v>
      </c>
      <c r="C76" s="37" t="s">
        <v>66</v>
      </c>
      <c r="D76" s="72" t="s">
        <v>66</v>
      </c>
      <c r="E76" s="37" t="s">
        <v>640</v>
      </c>
      <c r="F76" s="72" t="s">
        <v>641</v>
      </c>
      <c r="G76" s="55">
        <v>206840833.13999999</v>
      </c>
      <c r="H76" s="55">
        <v>4463409</v>
      </c>
      <c r="I76" s="55">
        <v>211304242.13999999</v>
      </c>
      <c r="J76" s="55">
        <v>208001941.59999999</v>
      </c>
      <c r="K76" s="55">
        <v>207994247.47</v>
      </c>
      <c r="L76" s="55">
        <v>207951305.68000001</v>
      </c>
      <c r="M76" s="55">
        <v>98.413218577136504</v>
      </c>
      <c r="N76" s="55">
        <v>179234712.02000001</v>
      </c>
    </row>
    <row r="77" spans="1:14" ht="13.8" x14ac:dyDescent="0.2">
      <c r="A77" s="37" t="s">
        <v>66</v>
      </c>
      <c r="B77" s="72" t="s">
        <v>66</v>
      </c>
      <c r="C77" s="37" t="s">
        <v>66</v>
      </c>
      <c r="D77" s="72" t="s">
        <v>66</v>
      </c>
      <c r="E77" s="37" t="s">
        <v>642</v>
      </c>
      <c r="F77" s="72" t="s">
        <v>643</v>
      </c>
      <c r="G77" s="55">
        <v>753552.53</v>
      </c>
      <c r="H77" s="55">
        <v>-12174.58</v>
      </c>
      <c r="I77" s="55">
        <v>741377.95</v>
      </c>
      <c r="J77" s="55">
        <v>620404.42000000004</v>
      </c>
      <c r="K77" s="55">
        <v>620404.42000000004</v>
      </c>
      <c r="L77" s="55">
        <v>590507.11</v>
      </c>
      <c r="M77" s="55">
        <v>79.6499423809408</v>
      </c>
      <c r="N77" s="55">
        <v>582834.35</v>
      </c>
    </row>
    <row r="78" spans="1:14" ht="13.8" x14ac:dyDescent="0.2">
      <c r="A78" s="37" t="s">
        <v>66</v>
      </c>
      <c r="B78" s="72" t="s">
        <v>66</v>
      </c>
      <c r="C78" s="37" t="s">
        <v>66</v>
      </c>
      <c r="D78" s="72" t="s">
        <v>66</v>
      </c>
      <c r="E78" s="37" t="s">
        <v>644</v>
      </c>
      <c r="F78" s="72" t="s">
        <v>645</v>
      </c>
      <c r="G78" s="55">
        <v>2027903.33</v>
      </c>
      <c r="H78" s="55">
        <v>5766548.6600000001</v>
      </c>
      <c r="I78" s="55">
        <v>7794451.9900000002</v>
      </c>
      <c r="J78" s="55">
        <v>7761527.5800000001</v>
      </c>
      <c r="K78" s="55">
        <v>7684527.5800000001</v>
      </c>
      <c r="L78" s="55">
        <v>7681164.8899999997</v>
      </c>
      <c r="M78" s="55">
        <v>98.546567479723507</v>
      </c>
      <c r="N78" s="55">
        <v>6375005.0300000003</v>
      </c>
    </row>
    <row r="79" spans="1:14" ht="13.8" x14ac:dyDescent="0.2">
      <c r="A79" s="37" t="s">
        <v>66</v>
      </c>
      <c r="B79" s="72" t="s">
        <v>66</v>
      </c>
      <c r="C79" s="37" t="s">
        <v>66</v>
      </c>
      <c r="D79" s="72" t="s">
        <v>66</v>
      </c>
      <c r="E79" s="37" t="s">
        <v>646</v>
      </c>
      <c r="F79" s="72" t="s">
        <v>647</v>
      </c>
      <c r="G79" s="55">
        <v>15475829.619999999</v>
      </c>
      <c r="H79" s="55">
        <v>-1010087.39</v>
      </c>
      <c r="I79" s="55">
        <v>14465742.23</v>
      </c>
      <c r="J79" s="55">
        <v>14270287.619999999</v>
      </c>
      <c r="K79" s="55">
        <v>14234271.42</v>
      </c>
      <c r="L79" s="55">
        <v>10767956.359999999</v>
      </c>
      <c r="M79" s="55">
        <v>74.437634715132106</v>
      </c>
      <c r="N79" s="55">
        <v>10339697.619999999</v>
      </c>
    </row>
    <row r="80" spans="1:14" ht="13.8" x14ac:dyDescent="0.2">
      <c r="A80" s="37" t="s">
        <v>66</v>
      </c>
      <c r="B80" s="72" t="s">
        <v>66</v>
      </c>
      <c r="C80" s="37" t="s">
        <v>66</v>
      </c>
      <c r="D80" s="72" t="s">
        <v>66</v>
      </c>
      <c r="E80" s="41" t="s">
        <v>121</v>
      </c>
      <c r="F80" s="73" t="s">
        <v>66</v>
      </c>
      <c r="G80" s="74">
        <v>1312942348.95</v>
      </c>
      <c r="H80" s="74">
        <v>93632101.780000001</v>
      </c>
      <c r="I80" s="74">
        <v>1406574450.73</v>
      </c>
      <c r="J80" s="74">
        <v>1342027002.5799999</v>
      </c>
      <c r="K80" s="74">
        <v>1340041191.0999999</v>
      </c>
      <c r="L80" s="74">
        <v>1334635556.0899999</v>
      </c>
      <c r="M80" s="74">
        <v>94.8855252843058</v>
      </c>
      <c r="N80" s="74">
        <v>1258644738.8299999</v>
      </c>
    </row>
    <row r="81" spans="1:14" ht="13.8" x14ac:dyDescent="0.2">
      <c r="A81" s="37" t="s">
        <v>66</v>
      </c>
      <c r="B81" s="72" t="s">
        <v>66</v>
      </c>
      <c r="C81" s="37" t="s">
        <v>648</v>
      </c>
      <c r="D81" s="72" t="s">
        <v>649</v>
      </c>
      <c r="E81" s="37" t="s">
        <v>650</v>
      </c>
      <c r="F81" s="72" t="s">
        <v>651</v>
      </c>
      <c r="G81" s="55">
        <v>43715670.960000001</v>
      </c>
      <c r="H81" s="55">
        <v>87923454.390000001</v>
      </c>
      <c r="I81" s="55">
        <v>131639125.34999999</v>
      </c>
      <c r="J81" s="55">
        <v>49031955.600000001</v>
      </c>
      <c r="K81" s="55">
        <v>48959712.82</v>
      </c>
      <c r="L81" s="55">
        <v>46070216.630000003</v>
      </c>
      <c r="M81" s="55">
        <v>34.997358503795297</v>
      </c>
      <c r="N81" s="55">
        <v>21023433.620000001</v>
      </c>
    </row>
    <row r="82" spans="1:14" ht="13.8" x14ac:dyDescent="0.2">
      <c r="A82" s="37" t="s">
        <v>66</v>
      </c>
      <c r="B82" s="72" t="s">
        <v>66</v>
      </c>
      <c r="C82" s="37" t="s">
        <v>66</v>
      </c>
      <c r="D82" s="72" t="s">
        <v>66</v>
      </c>
      <c r="E82" s="37" t="s">
        <v>652</v>
      </c>
      <c r="F82" s="72" t="s">
        <v>653</v>
      </c>
      <c r="G82" s="55">
        <v>11734412.050000001</v>
      </c>
      <c r="H82" s="55">
        <v>1259620.5900000001</v>
      </c>
      <c r="I82" s="55">
        <v>12994032.640000001</v>
      </c>
      <c r="J82" s="55">
        <v>12794565.34</v>
      </c>
      <c r="K82" s="55">
        <v>12790295.34</v>
      </c>
      <c r="L82" s="55">
        <v>12560198.119999999</v>
      </c>
      <c r="M82" s="55">
        <v>96.661278819136498</v>
      </c>
      <c r="N82" s="55">
        <v>2061394.23</v>
      </c>
    </row>
    <row r="83" spans="1:14" ht="13.8" x14ac:dyDescent="0.2">
      <c r="A83" s="37" t="s">
        <v>66</v>
      </c>
      <c r="B83" s="72" t="s">
        <v>66</v>
      </c>
      <c r="C83" s="37" t="s">
        <v>66</v>
      </c>
      <c r="D83" s="72" t="s">
        <v>66</v>
      </c>
      <c r="E83" s="41" t="s">
        <v>121</v>
      </c>
      <c r="F83" s="73" t="s">
        <v>66</v>
      </c>
      <c r="G83" s="74">
        <v>55450083.009999998</v>
      </c>
      <c r="H83" s="74">
        <v>89183074.980000004</v>
      </c>
      <c r="I83" s="74">
        <v>144633157.99000001</v>
      </c>
      <c r="J83" s="74">
        <v>61826520.939999998</v>
      </c>
      <c r="K83" s="74">
        <v>61750008.159999996</v>
      </c>
      <c r="L83" s="74">
        <v>58630414.75</v>
      </c>
      <c r="M83" s="74">
        <v>40.537325994122099</v>
      </c>
      <c r="N83" s="74">
        <v>23084827.850000001</v>
      </c>
    </row>
    <row r="84" spans="1:14" ht="13.8" x14ac:dyDescent="0.2">
      <c r="A84" s="37" t="s">
        <v>66</v>
      </c>
      <c r="B84" s="72" t="s">
        <v>66</v>
      </c>
      <c r="C84" s="37" t="s">
        <v>654</v>
      </c>
      <c r="D84" s="72" t="s">
        <v>655</v>
      </c>
      <c r="E84" s="37" t="s">
        <v>656</v>
      </c>
      <c r="F84" s="72" t="s">
        <v>657</v>
      </c>
      <c r="G84" s="55">
        <v>14042889.939999999</v>
      </c>
      <c r="H84" s="55">
        <v>20640445.66</v>
      </c>
      <c r="I84" s="55">
        <v>34683335.600000001</v>
      </c>
      <c r="J84" s="55">
        <v>19508730.02</v>
      </c>
      <c r="K84" s="55">
        <v>18240582.620000001</v>
      </c>
      <c r="L84" s="55">
        <v>16791919.550000001</v>
      </c>
      <c r="M84" s="55">
        <v>48.414949887345898</v>
      </c>
      <c r="N84" s="55">
        <v>6591892.4800000004</v>
      </c>
    </row>
    <row r="85" spans="1:14" ht="13.8" x14ac:dyDescent="0.2">
      <c r="A85" s="37" t="s">
        <v>66</v>
      </c>
      <c r="B85" s="72" t="s">
        <v>66</v>
      </c>
      <c r="C85" s="37" t="s">
        <v>66</v>
      </c>
      <c r="D85" s="72" t="s">
        <v>66</v>
      </c>
      <c r="E85" s="37" t="s">
        <v>658</v>
      </c>
      <c r="F85" s="72" t="s">
        <v>659</v>
      </c>
      <c r="G85" s="55">
        <v>5849163</v>
      </c>
      <c r="H85" s="55">
        <v>262807.2</v>
      </c>
      <c r="I85" s="55">
        <v>6111970.2000000002</v>
      </c>
      <c r="J85" s="55">
        <v>5926708.75</v>
      </c>
      <c r="K85" s="55">
        <v>5855689.5300000003</v>
      </c>
      <c r="L85" s="55">
        <v>5574044.7199999997</v>
      </c>
      <c r="M85" s="55">
        <v>91.198820308384398</v>
      </c>
      <c r="N85" s="55">
        <v>4485245.92</v>
      </c>
    </row>
    <row r="86" spans="1:14" ht="13.8" x14ac:dyDescent="0.2">
      <c r="A86" s="37" t="s">
        <v>66</v>
      </c>
      <c r="B86" s="72" t="s">
        <v>66</v>
      </c>
      <c r="C86" s="37" t="s">
        <v>66</v>
      </c>
      <c r="D86" s="72" t="s">
        <v>66</v>
      </c>
      <c r="E86" s="37" t="s">
        <v>660</v>
      </c>
      <c r="F86" s="72" t="s">
        <v>661</v>
      </c>
      <c r="G86" s="55">
        <v>2827759.99</v>
      </c>
      <c r="H86" s="55">
        <v>-46909.63</v>
      </c>
      <c r="I86" s="55">
        <v>2780850.36</v>
      </c>
      <c r="J86" s="55">
        <v>2568949.09</v>
      </c>
      <c r="K86" s="55">
        <v>2461502.83</v>
      </c>
      <c r="L86" s="55">
        <v>2448513.81</v>
      </c>
      <c r="M86" s="55">
        <v>88.049103440431097</v>
      </c>
      <c r="N86" s="55">
        <v>2337798.35</v>
      </c>
    </row>
    <row r="87" spans="1:14" ht="13.8" x14ac:dyDescent="0.2">
      <c r="A87" s="37" t="s">
        <v>66</v>
      </c>
      <c r="B87" s="72" t="s">
        <v>66</v>
      </c>
      <c r="C87" s="37" t="s">
        <v>66</v>
      </c>
      <c r="D87" s="72" t="s">
        <v>66</v>
      </c>
      <c r="E87" s="41" t="s">
        <v>121</v>
      </c>
      <c r="F87" s="73" t="s">
        <v>66</v>
      </c>
      <c r="G87" s="74">
        <v>22719812.93</v>
      </c>
      <c r="H87" s="74">
        <v>20856343.23</v>
      </c>
      <c r="I87" s="74">
        <v>43576156.159999996</v>
      </c>
      <c r="J87" s="74">
        <v>28004387.859999999</v>
      </c>
      <c r="K87" s="74">
        <v>26557774.98</v>
      </c>
      <c r="L87" s="74">
        <v>24814478.079999998</v>
      </c>
      <c r="M87" s="74">
        <v>56.945082510003601</v>
      </c>
      <c r="N87" s="74">
        <v>13414936.75</v>
      </c>
    </row>
    <row r="88" spans="1:14" ht="13.8" x14ac:dyDescent="0.2">
      <c r="A88" s="37" t="s">
        <v>66</v>
      </c>
      <c r="B88" s="72" t="s">
        <v>66</v>
      </c>
      <c r="C88" s="37" t="s">
        <v>662</v>
      </c>
      <c r="D88" s="72" t="s">
        <v>663</v>
      </c>
      <c r="E88" s="37" t="s">
        <v>664</v>
      </c>
      <c r="F88" s="72" t="s">
        <v>665</v>
      </c>
      <c r="G88" s="55">
        <v>12386528.51</v>
      </c>
      <c r="H88" s="55">
        <v>1244175.1599999999</v>
      </c>
      <c r="I88" s="55">
        <v>13630703.67</v>
      </c>
      <c r="J88" s="55">
        <v>12858717.17</v>
      </c>
      <c r="K88" s="55">
        <v>12856574.48</v>
      </c>
      <c r="L88" s="55">
        <v>12396995.359999999</v>
      </c>
      <c r="M88" s="55">
        <v>90.949049000930998</v>
      </c>
      <c r="N88" s="55">
        <v>11299171.51</v>
      </c>
    </row>
    <row r="89" spans="1:14" ht="13.8" x14ac:dyDescent="0.2">
      <c r="A89" s="37" t="s">
        <v>66</v>
      </c>
      <c r="B89" s="72" t="s">
        <v>66</v>
      </c>
      <c r="C89" s="37" t="s">
        <v>66</v>
      </c>
      <c r="D89" s="72" t="s">
        <v>66</v>
      </c>
      <c r="E89" s="37" t="s">
        <v>666</v>
      </c>
      <c r="F89" s="72" t="s">
        <v>667</v>
      </c>
      <c r="G89" s="55">
        <v>687352.93</v>
      </c>
      <c r="H89" s="55">
        <v>278718.95</v>
      </c>
      <c r="I89" s="55">
        <v>966071.88</v>
      </c>
      <c r="J89" s="55">
        <v>933021.3</v>
      </c>
      <c r="K89" s="55">
        <v>933021.25</v>
      </c>
      <c r="L89" s="55">
        <v>905864.53</v>
      </c>
      <c r="M89" s="55">
        <v>93.767818808679095</v>
      </c>
      <c r="N89" s="55">
        <v>703389.09</v>
      </c>
    </row>
    <row r="90" spans="1:14" ht="13.8" x14ac:dyDescent="0.2">
      <c r="A90" s="37" t="s">
        <v>66</v>
      </c>
      <c r="B90" s="72" t="s">
        <v>66</v>
      </c>
      <c r="C90" s="37" t="s">
        <v>66</v>
      </c>
      <c r="D90" s="72" t="s">
        <v>66</v>
      </c>
      <c r="E90" s="37" t="s">
        <v>668</v>
      </c>
      <c r="F90" s="72" t="s">
        <v>669</v>
      </c>
      <c r="G90" s="55">
        <v>8317189.5599999996</v>
      </c>
      <c r="H90" s="55">
        <v>1956092.8</v>
      </c>
      <c r="I90" s="55">
        <v>10273282.359999999</v>
      </c>
      <c r="J90" s="55">
        <v>8134762.4400000004</v>
      </c>
      <c r="K90" s="55">
        <v>7691972.9299999997</v>
      </c>
      <c r="L90" s="55">
        <v>7007058.0300000003</v>
      </c>
      <c r="M90" s="55">
        <v>68.206613859681795</v>
      </c>
      <c r="N90" s="55">
        <v>2185494.13</v>
      </c>
    </row>
    <row r="91" spans="1:14" ht="13.8" x14ac:dyDescent="0.2">
      <c r="A91" s="37" t="s">
        <v>66</v>
      </c>
      <c r="B91" s="72" t="s">
        <v>66</v>
      </c>
      <c r="C91" s="37" t="s">
        <v>66</v>
      </c>
      <c r="D91" s="72" t="s">
        <v>66</v>
      </c>
      <c r="E91" s="37" t="s">
        <v>670</v>
      </c>
      <c r="F91" s="72" t="s">
        <v>671</v>
      </c>
      <c r="G91" s="55">
        <v>5993799.2199999997</v>
      </c>
      <c r="H91" s="55">
        <v>3894099.32</v>
      </c>
      <c r="I91" s="55">
        <v>9887898.5399999991</v>
      </c>
      <c r="J91" s="55">
        <v>9000818.1699999999</v>
      </c>
      <c r="K91" s="55">
        <v>6412529.3099999996</v>
      </c>
      <c r="L91" s="55">
        <v>6270513.2400000002</v>
      </c>
      <c r="M91" s="55">
        <v>63.4160354157518</v>
      </c>
      <c r="N91" s="55">
        <v>2088031.29</v>
      </c>
    </row>
    <row r="92" spans="1:14" ht="13.8" x14ac:dyDescent="0.2">
      <c r="A92" s="37" t="s">
        <v>66</v>
      </c>
      <c r="B92" s="72" t="s">
        <v>66</v>
      </c>
      <c r="C92" s="37" t="s">
        <v>66</v>
      </c>
      <c r="D92" s="72" t="s">
        <v>66</v>
      </c>
      <c r="E92" s="37" t="s">
        <v>672</v>
      </c>
      <c r="F92" s="72" t="s">
        <v>673</v>
      </c>
      <c r="G92" s="55">
        <v>7772614.2300000004</v>
      </c>
      <c r="H92" s="55">
        <v>664389.68999999994</v>
      </c>
      <c r="I92" s="55">
        <v>8437003.9199999999</v>
      </c>
      <c r="J92" s="55">
        <v>5686385.46</v>
      </c>
      <c r="K92" s="55">
        <v>5282510.21</v>
      </c>
      <c r="L92" s="55">
        <v>4600063.6900000004</v>
      </c>
      <c r="M92" s="55">
        <v>54.522478993941199</v>
      </c>
      <c r="N92" s="55">
        <v>3402889.86</v>
      </c>
    </row>
    <row r="93" spans="1:14" ht="13.8" x14ac:dyDescent="0.2">
      <c r="A93" s="37" t="s">
        <v>66</v>
      </c>
      <c r="B93" s="72" t="s">
        <v>66</v>
      </c>
      <c r="C93" s="37" t="s">
        <v>66</v>
      </c>
      <c r="D93" s="72" t="s">
        <v>66</v>
      </c>
      <c r="E93" s="41" t="s">
        <v>121</v>
      </c>
      <c r="F93" s="73" t="s">
        <v>66</v>
      </c>
      <c r="G93" s="74">
        <v>35157484.450000003</v>
      </c>
      <c r="H93" s="74">
        <v>8037475.9199999999</v>
      </c>
      <c r="I93" s="74">
        <v>43194960.369999997</v>
      </c>
      <c r="J93" s="74">
        <v>36613704.539999999</v>
      </c>
      <c r="K93" s="74">
        <v>33176608.18</v>
      </c>
      <c r="L93" s="74">
        <v>31180494.850000001</v>
      </c>
      <c r="M93" s="74">
        <v>72.185492434565703</v>
      </c>
      <c r="N93" s="74">
        <v>19678975.879999999</v>
      </c>
    </row>
    <row r="94" spans="1:14" ht="13.8" x14ac:dyDescent="0.2">
      <c r="A94" s="37" t="s">
        <v>66</v>
      </c>
      <c r="B94" s="72" t="s">
        <v>66</v>
      </c>
      <c r="C94" s="37" t="s">
        <v>674</v>
      </c>
      <c r="D94" s="72" t="s">
        <v>675</v>
      </c>
      <c r="E94" s="37" t="s">
        <v>676</v>
      </c>
      <c r="F94" s="72" t="s">
        <v>677</v>
      </c>
      <c r="G94" s="55">
        <v>12000</v>
      </c>
      <c r="H94" s="55">
        <v>-3127.67</v>
      </c>
      <c r="I94" s="55">
        <v>8872.33</v>
      </c>
      <c r="J94" s="55">
        <v>8872.33</v>
      </c>
      <c r="K94" s="55">
        <v>8331.99</v>
      </c>
      <c r="L94" s="55">
        <v>1000</v>
      </c>
      <c r="M94" s="55">
        <v>11.270996457525801</v>
      </c>
      <c r="N94" s="55">
        <v>1000</v>
      </c>
    </row>
    <row r="95" spans="1:14" ht="13.8" x14ac:dyDescent="0.2">
      <c r="A95" s="37" t="s">
        <v>66</v>
      </c>
      <c r="B95" s="72" t="s">
        <v>66</v>
      </c>
      <c r="C95" s="37" t="s">
        <v>66</v>
      </c>
      <c r="D95" s="72" t="s">
        <v>66</v>
      </c>
      <c r="E95" s="41" t="s">
        <v>121</v>
      </c>
      <c r="F95" s="73" t="s">
        <v>66</v>
      </c>
      <c r="G95" s="74">
        <v>12000</v>
      </c>
      <c r="H95" s="74">
        <v>-3127.67</v>
      </c>
      <c r="I95" s="74">
        <v>8872.33</v>
      </c>
      <c r="J95" s="74">
        <v>8872.33</v>
      </c>
      <c r="K95" s="74">
        <v>8331.99</v>
      </c>
      <c r="L95" s="74">
        <v>1000</v>
      </c>
      <c r="M95" s="74">
        <v>11.270996457525801</v>
      </c>
      <c r="N95" s="74">
        <v>1000</v>
      </c>
    </row>
    <row r="96" spans="1:14" ht="13.8" x14ac:dyDescent="0.2">
      <c r="A96" s="37" t="s">
        <v>66</v>
      </c>
      <c r="B96" s="72" t="s">
        <v>66</v>
      </c>
      <c r="C96" s="96" t="s">
        <v>121</v>
      </c>
      <c r="D96" s="97" t="s">
        <v>66</v>
      </c>
      <c r="E96" s="96" t="s">
        <v>66</v>
      </c>
      <c r="F96" s="97" t="s">
        <v>66</v>
      </c>
      <c r="G96" s="98">
        <v>3656920948.6300001</v>
      </c>
      <c r="H96" s="98">
        <v>455128995.11000001</v>
      </c>
      <c r="I96" s="98">
        <v>4112049943.7399998</v>
      </c>
      <c r="J96" s="98">
        <v>3907760530.6399999</v>
      </c>
      <c r="K96" s="98">
        <v>3898849813.96</v>
      </c>
      <c r="L96" s="98">
        <v>3871171428.96</v>
      </c>
      <c r="M96" s="98">
        <v>94.142130614276596</v>
      </c>
      <c r="N96" s="98">
        <v>3586317482.9499998</v>
      </c>
    </row>
    <row r="97" spans="1:14" ht="13.8" x14ac:dyDescent="0.2">
      <c r="A97" s="37" t="s">
        <v>17</v>
      </c>
      <c r="B97" s="72" t="s">
        <v>678</v>
      </c>
      <c r="C97" s="37" t="s">
        <v>457</v>
      </c>
      <c r="D97" s="72" t="s">
        <v>679</v>
      </c>
      <c r="E97" s="37" t="s">
        <v>680</v>
      </c>
      <c r="F97" s="72" t="s">
        <v>681</v>
      </c>
      <c r="G97" s="55">
        <v>7968250.8700000001</v>
      </c>
      <c r="H97" s="55">
        <v>-1533499.6</v>
      </c>
      <c r="I97" s="55">
        <v>6434751.2699999996</v>
      </c>
      <c r="J97" s="55">
        <v>6311879.2800000003</v>
      </c>
      <c r="K97" s="55">
        <v>6311879.2800000003</v>
      </c>
      <c r="L97" s="55">
        <v>6308218.8899999997</v>
      </c>
      <c r="M97" s="55">
        <v>98.033608842195406</v>
      </c>
      <c r="N97" s="55">
        <v>3785555.8</v>
      </c>
    </row>
    <row r="98" spans="1:14" ht="13.8" x14ac:dyDescent="0.2">
      <c r="A98" s="37" t="s">
        <v>66</v>
      </c>
      <c r="B98" s="72" t="s">
        <v>66</v>
      </c>
      <c r="C98" s="37" t="s">
        <v>66</v>
      </c>
      <c r="D98" s="72" t="s">
        <v>66</v>
      </c>
      <c r="E98" s="37" t="s">
        <v>682</v>
      </c>
      <c r="F98" s="72" t="s">
        <v>683</v>
      </c>
      <c r="G98" s="55">
        <v>79009044</v>
      </c>
      <c r="H98" s="55">
        <v>17876669.219999999</v>
      </c>
      <c r="I98" s="55">
        <v>96885713.219999999</v>
      </c>
      <c r="J98" s="55">
        <v>82001541.090000004</v>
      </c>
      <c r="K98" s="55">
        <v>81925443.180000007</v>
      </c>
      <c r="L98" s="55">
        <v>79620981.959999993</v>
      </c>
      <c r="M98" s="55">
        <v>82.180312570134404</v>
      </c>
      <c r="N98" s="55">
        <v>76922519.189999998</v>
      </c>
    </row>
    <row r="99" spans="1:14" ht="13.8" x14ac:dyDescent="0.2">
      <c r="A99" s="37" t="s">
        <v>66</v>
      </c>
      <c r="B99" s="72" t="s">
        <v>66</v>
      </c>
      <c r="C99" s="37" t="s">
        <v>66</v>
      </c>
      <c r="D99" s="72" t="s">
        <v>66</v>
      </c>
      <c r="E99" s="37" t="s">
        <v>684</v>
      </c>
      <c r="F99" s="72" t="s">
        <v>685</v>
      </c>
      <c r="G99" s="55">
        <v>74518283.010000005</v>
      </c>
      <c r="H99" s="55">
        <v>1576091.8</v>
      </c>
      <c r="I99" s="55">
        <v>76094374.810000002</v>
      </c>
      <c r="J99" s="55">
        <v>75199774.739999995</v>
      </c>
      <c r="K99" s="55">
        <v>74961237.969999999</v>
      </c>
      <c r="L99" s="55">
        <v>71890808.439999998</v>
      </c>
      <c r="M99" s="55">
        <v>94.475851361554803</v>
      </c>
      <c r="N99" s="55">
        <v>59824214.659999996</v>
      </c>
    </row>
    <row r="100" spans="1:14" ht="13.8" x14ac:dyDescent="0.2">
      <c r="A100" s="37" t="s">
        <v>66</v>
      </c>
      <c r="B100" s="72" t="s">
        <v>66</v>
      </c>
      <c r="C100" s="37" t="s">
        <v>66</v>
      </c>
      <c r="D100" s="72" t="s">
        <v>66</v>
      </c>
      <c r="E100" s="37" t="s">
        <v>686</v>
      </c>
      <c r="F100" s="72" t="s">
        <v>687</v>
      </c>
      <c r="G100" s="55">
        <v>23443852.899999999</v>
      </c>
      <c r="H100" s="55">
        <v>43001356.619999997</v>
      </c>
      <c r="I100" s="55">
        <v>66445209.520000003</v>
      </c>
      <c r="J100" s="55">
        <v>50509947.460000001</v>
      </c>
      <c r="K100" s="55">
        <v>46044212.350000001</v>
      </c>
      <c r="L100" s="55">
        <v>42702840.609999999</v>
      </c>
      <c r="M100" s="55">
        <v>64.267749200409199</v>
      </c>
      <c r="N100" s="55">
        <v>28683665.649999999</v>
      </c>
    </row>
    <row r="101" spans="1:14" ht="13.8" x14ac:dyDescent="0.2">
      <c r="A101" s="37" t="s">
        <v>66</v>
      </c>
      <c r="B101" s="72" t="s">
        <v>66</v>
      </c>
      <c r="C101" s="37" t="s">
        <v>66</v>
      </c>
      <c r="D101" s="72" t="s">
        <v>66</v>
      </c>
      <c r="E101" s="41" t="s">
        <v>121</v>
      </c>
      <c r="F101" s="73" t="s">
        <v>66</v>
      </c>
      <c r="G101" s="74">
        <v>184939430.78</v>
      </c>
      <c r="H101" s="74">
        <v>60920618.039999999</v>
      </c>
      <c r="I101" s="74">
        <v>245860048.81999999</v>
      </c>
      <c r="J101" s="74">
        <v>214023142.56999999</v>
      </c>
      <c r="K101" s="74">
        <v>209242772.78</v>
      </c>
      <c r="L101" s="74">
        <v>200522849.90000001</v>
      </c>
      <c r="M101" s="74">
        <v>81.559753551829601</v>
      </c>
      <c r="N101" s="74">
        <v>169215955.30000001</v>
      </c>
    </row>
    <row r="102" spans="1:14" ht="13.8" x14ac:dyDescent="0.2">
      <c r="A102" s="37" t="s">
        <v>66</v>
      </c>
      <c r="B102" s="72" t="s">
        <v>66</v>
      </c>
      <c r="C102" s="37" t="s">
        <v>461</v>
      </c>
      <c r="D102" s="72" t="s">
        <v>688</v>
      </c>
      <c r="E102" s="37" t="s">
        <v>689</v>
      </c>
      <c r="F102" s="72" t="s">
        <v>690</v>
      </c>
      <c r="G102" s="55">
        <v>98281098.030000001</v>
      </c>
      <c r="H102" s="55">
        <v>17123145.18</v>
      </c>
      <c r="I102" s="55">
        <v>115404243.20999999</v>
      </c>
      <c r="J102" s="55">
        <v>103208258.3</v>
      </c>
      <c r="K102" s="55">
        <v>85531990.790000007</v>
      </c>
      <c r="L102" s="55">
        <v>84428836.769999996</v>
      </c>
      <c r="M102" s="55">
        <v>73.159213579665106</v>
      </c>
      <c r="N102" s="55">
        <v>64710928.439999998</v>
      </c>
    </row>
    <row r="103" spans="1:14" ht="13.8" x14ac:dyDescent="0.2">
      <c r="A103" s="37" t="s">
        <v>66</v>
      </c>
      <c r="B103" s="72" t="s">
        <v>66</v>
      </c>
      <c r="C103" s="37" t="s">
        <v>66</v>
      </c>
      <c r="D103" s="72" t="s">
        <v>66</v>
      </c>
      <c r="E103" s="37" t="s">
        <v>691</v>
      </c>
      <c r="F103" s="72" t="s">
        <v>692</v>
      </c>
      <c r="G103" s="55">
        <v>54365379.780000001</v>
      </c>
      <c r="H103" s="55">
        <v>17495248.710000001</v>
      </c>
      <c r="I103" s="55">
        <v>71860628.489999995</v>
      </c>
      <c r="J103" s="55">
        <v>47111919.140000001</v>
      </c>
      <c r="K103" s="55">
        <v>43726263.380000003</v>
      </c>
      <c r="L103" s="55">
        <v>40828320.310000002</v>
      </c>
      <c r="M103" s="55">
        <v>56.815979998952599</v>
      </c>
      <c r="N103" s="55">
        <v>21337828.75</v>
      </c>
    </row>
    <row r="104" spans="1:14" ht="13.8" x14ac:dyDescent="0.2">
      <c r="A104" s="37" t="s">
        <v>66</v>
      </c>
      <c r="B104" s="72" t="s">
        <v>66</v>
      </c>
      <c r="C104" s="37" t="s">
        <v>66</v>
      </c>
      <c r="D104" s="72" t="s">
        <v>66</v>
      </c>
      <c r="E104" s="37" t="s">
        <v>693</v>
      </c>
      <c r="F104" s="72" t="s">
        <v>694</v>
      </c>
      <c r="G104" s="55">
        <v>19740230.370000001</v>
      </c>
      <c r="H104" s="55">
        <v>20366625.539999999</v>
      </c>
      <c r="I104" s="55">
        <v>40106855.909999996</v>
      </c>
      <c r="J104" s="55">
        <v>18421077.84</v>
      </c>
      <c r="K104" s="55">
        <v>15812720.49</v>
      </c>
      <c r="L104" s="55">
        <v>14857030</v>
      </c>
      <c r="M104" s="55">
        <v>37.043616765520703</v>
      </c>
      <c r="N104" s="55">
        <v>9945873.9399999995</v>
      </c>
    </row>
    <row r="105" spans="1:14" ht="13.8" x14ac:dyDescent="0.2">
      <c r="A105" s="37" t="s">
        <v>66</v>
      </c>
      <c r="B105" s="72" t="s">
        <v>66</v>
      </c>
      <c r="C105" s="37" t="s">
        <v>66</v>
      </c>
      <c r="D105" s="72" t="s">
        <v>66</v>
      </c>
      <c r="E105" s="41" t="s">
        <v>121</v>
      </c>
      <c r="F105" s="73" t="s">
        <v>66</v>
      </c>
      <c r="G105" s="74">
        <v>172386708.18000001</v>
      </c>
      <c r="H105" s="74">
        <v>54985019.43</v>
      </c>
      <c r="I105" s="74">
        <v>227371727.61000001</v>
      </c>
      <c r="J105" s="74">
        <v>168741255.28</v>
      </c>
      <c r="K105" s="74">
        <v>145070974.66</v>
      </c>
      <c r="L105" s="74">
        <v>140114187.08000001</v>
      </c>
      <c r="M105" s="74">
        <v>61.6233990711155</v>
      </c>
      <c r="N105" s="74">
        <v>95994631.129999995</v>
      </c>
    </row>
    <row r="106" spans="1:14" ht="13.8" x14ac:dyDescent="0.2">
      <c r="A106" s="37" t="s">
        <v>66</v>
      </c>
      <c r="B106" s="72" t="s">
        <v>66</v>
      </c>
      <c r="C106" s="37" t="s">
        <v>463</v>
      </c>
      <c r="D106" s="72" t="s">
        <v>695</v>
      </c>
      <c r="E106" s="37" t="s">
        <v>696</v>
      </c>
      <c r="F106" s="72" t="s">
        <v>697</v>
      </c>
      <c r="G106" s="55">
        <v>3529541.91</v>
      </c>
      <c r="H106" s="55">
        <v>-434827.68</v>
      </c>
      <c r="I106" s="55">
        <v>3094714.23</v>
      </c>
      <c r="J106" s="55">
        <v>2907505.82</v>
      </c>
      <c r="K106" s="55">
        <v>2906582.32</v>
      </c>
      <c r="L106" s="55">
        <v>2897169.3</v>
      </c>
      <c r="M106" s="55">
        <v>93.616698818746798</v>
      </c>
      <c r="N106" s="55">
        <v>1834965.17</v>
      </c>
    </row>
    <row r="107" spans="1:14" ht="13.8" x14ac:dyDescent="0.2">
      <c r="A107" s="37" t="s">
        <v>66</v>
      </c>
      <c r="B107" s="72" t="s">
        <v>66</v>
      </c>
      <c r="C107" s="37" t="s">
        <v>66</v>
      </c>
      <c r="D107" s="72" t="s">
        <v>66</v>
      </c>
      <c r="E107" s="37" t="s">
        <v>698</v>
      </c>
      <c r="F107" s="72" t="s">
        <v>699</v>
      </c>
      <c r="G107" s="55">
        <v>16920085.34</v>
      </c>
      <c r="H107" s="55">
        <v>1428316.95</v>
      </c>
      <c r="I107" s="55">
        <v>18348402.289999999</v>
      </c>
      <c r="J107" s="55">
        <v>15752762.6</v>
      </c>
      <c r="K107" s="55">
        <v>15752762.6</v>
      </c>
      <c r="L107" s="55">
        <v>15750478.07</v>
      </c>
      <c r="M107" s="55">
        <v>85.841142030029005</v>
      </c>
      <c r="N107" s="55">
        <v>14966984.91</v>
      </c>
    </row>
    <row r="108" spans="1:14" ht="13.8" x14ac:dyDescent="0.2">
      <c r="A108" s="37" t="s">
        <v>66</v>
      </c>
      <c r="B108" s="72" t="s">
        <v>66</v>
      </c>
      <c r="C108" s="37" t="s">
        <v>66</v>
      </c>
      <c r="D108" s="72" t="s">
        <v>66</v>
      </c>
      <c r="E108" s="37" t="s">
        <v>700</v>
      </c>
      <c r="F108" s="72" t="s">
        <v>701</v>
      </c>
      <c r="G108" s="55">
        <v>4650000</v>
      </c>
      <c r="H108" s="55">
        <v>700000</v>
      </c>
      <c r="I108" s="55">
        <v>5350000</v>
      </c>
      <c r="J108" s="55">
        <v>5350000</v>
      </c>
      <c r="K108" s="55">
        <v>5350000</v>
      </c>
      <c r="L108" s="55">
        <v>5350000</v>
      </c>
      <c r="M108" s="55">
        <v>100</v>
      </c>
      <c r="N108" s="55">
        <v>350000</v>
      </c>
    </row>
    <row r="109" spans="1:14" ht="13.8" x14ac:dyDescent="0.2">
      <c r="A109" s="37" t="s">
        <v>66</v>
      </c>
      <c r="B109" s="72" t="s">
        <v>66</v>
      </c>
      <c r="C109" s="37" t="s">
        <v>66</v>
      </c>
      <c r="D109" s="72" t="s">
        <v>66</v>
      </c>
      <c r="E109" s="37" t="s">
        <v>702</v>
      </c>
      <c r="F109" s="72" t="s">
        <v>703</v>
      </c>
      <c r="G109" s="55">
        <v>30920775.809999999</v>
      </c>
      <c r="H109" s="55">
        <v>4956137.88</v>
      </c>
      <c r="I109" s="55">
        <v>35876913.689999998</v>
      </c>
      <c r="J109" s="55">
        <v>34657890.979999997</v>
      </c>
      <c r="K109" s="55">
        <v>34635141.25</v>
      </c>
      <c r="L109" s="55">
        <v>34582370.950000003</v>
      </c>
      <c r="M109" s="55">
        <v>96.391710972728305</v>
      </c>
      <c r="N109" s="55">
        <v>16195372.91</v>
      </c>
    </row>
    <row r="110" spans="1:14" ht="13.8" x14ac:dyDescent="0.2">
      <c r="A110" s="37" t="s">
        <v>66</v>
      </c>
      <c r="B110" s="72" t="s">
        <v>66</v>
      </c>
      <c r="C110" s="37" t="s">
        <v>66</v>
      </c>
      <c r="D110" s="72" t="s">
        <v>66</v>
      </c>
      <c r="E110" s="37" t="s">
        <v>704</v>
      </c>
      <c r="F110" s="72" t="s">
        <v>705</v>
      </c>
      <c r="G110" s="55">
        <v>12824452.130000001</v>
      </c>
      <c r="H110" s="55">
        <v>5637754.3200000003</v>
      </c>
      <c r="I110" s="55">
        <v>18462206.449999999</v>
      </c>
      <c r="J110" s="55">
        <v>11085584.91</v>
      </c>
      <c r="K110" s="55">
        <v>10982611.98</v>
      </c>
      <c r="L110" s="55">
        <v>10546076.9</v>
      </c>
      <c r="M110" s="55">
        <v>57.122516360984598</v>
      </c>
      <c r="N110" s="55">
        <v>4587206.87</v>
      </c>
    </row>
    <row r="111" spans="1:14" ht="13.8" x14ac:dyDescent="0.2">
      <c r="A111" s="37" t="s">
        <v>66</v>
      </c>
      <c r="B111" s="72" t="s">
        <v>66</v>
      </c>
      <c r="C111" s="37" t="s">
        <v>66</v>
      </c>
      <c r="D111" s="72" t="s">
        <v>66</v>
      </c>
      <c r="E111" s="37" t="s">
        <v>706</v>
      </c>
      <c r="F111" s="72" t="s">
        <v>707</v>
      </c>
      <c r="G111" s="55">
        <v>12267154.470000001</v>
      </c>
      <c r="H111" s="55">
        <v>8460413.8200000003</v>
      </c>
      <c r="I111" s="55">
        <v>20727568.289999999</v>
      </c>
      <c r="J111" s="55">
        <v>12317175.640000001</v>
      </c>
      <c r="K111" s="55">
        <v>12298437.710000001</v>
      </c>
      <c r="L111" s="55">
        <v>11381665</v>
      </c>
      <c r="M111" s="55">
        <v>54.910758660923499</v>
      </c>
      <c r="N111" s="55">
        <v>9945809.9100000001</v>
      </c>
    </row>
    <row r="112" spans="1:14" ht="13.8" x14ac:dyDescent="0.2">
      <c r="A112" s="37" t="s">
        <v>66</v>
      </c>
      <c r="B112" s="72" t="s">
        <v>66</v>
      </c>
      <c r="C112" s="37" t="s">
        <v>66</v>
      </c>
      <c r="D112" s="72" t="s">
        <v>66</v>
      </c>
      <c r="E112" s="37" t="s">
        <v>708</v>
      </c>
      <c r="F112" s="72" t="s">
        <v>709</v>
      </c>
      <c r="G112" s="55">
        <v>9712970.8800000008</v>
      </c>
      <c r="H112" s="55">
        <v>-264246.88</v>
      </c>
      <c r="I112" s="55">
        <v>9448724</v>
      </c>
      <c r="J112" s="55">
        <v>8794465.0199999996</v>
      </c>
      <c r="K112" s="55">
        <v>8794465.0199999996</v>
      </c>
      <c r="L112" s="55">
        <v>8113414.46</v>
      </c>
      <c r="M112" s="55">
        <v>85.867832100927103</v>
      </c>
      <c r="N112" s="55">
        <v>4264796.67</v>
      </c>
    </row>
    <row r="113" spans="1:14" ht="13.8" x14ac:dyDescent="0.2">
      <c r="A113" s="37" t="s">
        <v>66</v>
      </c>
      <c r="B113" s="72" t="s">
        <v>66</v>
      </c>
      <c r="C113" s="37" t="s">
        <v>66</v>
      </c>
      <c r="D113" s="72" t="s">
        <v>66</v>
      </c>
      <c r="E113" s="41" t="s">
        <v>121</v>
      </c>
      <c r="F113" s="73" t="s">
        <v>66</v>
      </c>
      <c r="G113" s="74">
        <v>90824980.540000007</v>
      </c>
      <c r="H113" s="74">
        <v>20483548.41</v>
      </c>
      <c r="I113" s="74">
        <v>111308528.95</v>
      </c>
      <c r="J113" s="74">
        <v>90865384.969999999</v>
      </c>
      <c r="K113" s="74">
        <v>90720000.879999995</v>
      </c>
      <c r="L113" s="74">
        <v>88621174.680000007</v>
      </c>
      <c r="M113" s="74">
        <v>79.617595808681301</v>
      </c>
      <c r="N113" s="74">
        <v>52145136.439999998</v>
      </c>
    </row>
    <row r="114" spans="1:14" ht="13.8" x14ac:dyDescent="0.2">
      <c r="A114" s="37" t="s">
        <v>66</v>
      </c>
      <c r="B114" s="72" t="s">
        <v>66</v>
      </c>
      <c r="C114" s="37" t="s">
        <v>465</v>
      </c>
      <c r="D114" s="72" t="s">
        <v>710</v>
      </c>
      <c r="E114" s="37" t="s">
        <v>711</v>
      </c>
      <c r="F114" s="72" t="s">
        <v>712</v>
      </c>
      <c r="G114" s="55">
        <v>1559615.7</v>
      </c>
      <c r="H114" s="55">
        <v>-170633.54</v>
      </c>
      <c r="I114" s="55">
        <v>1388982.16</v>
      </c>
      <c r="J114" s="55">
        <v>1185295.1299999999</v>
      </c>
      <c r="K114" s="55">
        <v>1185295.1299999999</v>
      </c>
      <c r="L114" s="55">
        <v>1166668.55</v>
      </c>
      <c r="M114" s="55">
        <v>83.9944949328939</v>
      </c>
      <c r="N114" s="55">
        <v>1028775.54</v>
      </c>
    </row>
    <row r="115" spans="1:14" ht="13.8" x14ac:dyDescent="0.2">
      <c r="A115" s="37" t="s">
        <v>66</v>
      </c>
      <c r="B115" s="72" t="s">
        <v>66</v>
      </c>
      <c r="C115" s="37" t="s">
        <v>66</v>
      </c>
      <c r="D115" s="72" t="s">
        <v>66</v>
      </c>
      <c r="E115" s="41" t="s">
        <v>121</v>
      </c>
      <c r="F115" s="73" t="s">
        <v>66</v>
      </c>
      <c r="G115" s="74">
        <v>1559615.7</v>
      </c>
      <c r="H115" s="74">
        <v>-170633.54</v>
      </c>
      <c r="I115" s="74">
        <v>1388982.16</v>
      </c>
      <c r="J115" s="74">
        <v>1185295.1299999999</v>
      </c>
      <c r="K115" s="74">
        <v>1185295.1299999999</v>
      </c>
      <c r="L115" s="74">
        <v>1166668.55</v>
      </c>
      <c r="M115" s="74">
        <v>83.9944949328939</v>
      </c>
      <c r="N115" s="74">
        <v>1028775.54</v>
      </c>
    </row>
    <row r="116" spans="1:14" ht="13.8" x14ac:dyDescent="0.2">
      <c r="A116" s="37" t="s">
        <v>66</v>
      </c>
      <c r="B116" s="72" t="s">
        <v>66</v>
      </c>
      <c r="C116" s="96" t="s">
        <v>121</v>
      </c>
      <c r="D116" s="97" t="s">
        <v>66</v>
      </c>
      <c r="E116" s="96" t="s">
        <v>66</v>
      </c>
      <c r="F116" s="97" t="s">
        <v>66</v>
      </c>
      <c r="G116" s="98">
        <v>449710735.19999999</v>
      </c>
      <c r="H116" s="98">
        <v>136218552.34</v>
      </c>
      <c r="I116" s="98">
        <v>585929287.53999996</v>
      </c>
      <c r="J116" s="98">
        <v>474815077.94999999</v>
      </c>
      <c r="K116" s="98">
        <v>446219043.44999999</v>
      </c>
      <c r="L116" s="98">
        <v>430424880.20999998</v>
      </c>
      <c r="M116" s="98">
        <v>73.460209169116794</v>
      </c>
      <c r="N116" s="98">
        <v>318384498.41000003</v>
      </c>
    </row>
    <row r="117" spans="1:14" ht="13.8" x14ac:dyDescent="0.2">
      <c r="A117" s="37" t="s">
        <v>9</v>
      </c>
      <c r="B117" s="72" t="s">
        <v>713</v>
      </c>
      <c r="C117" s="37" t="s">
        <v>714</v>
      </c>
      <c r="D117" s="72" t="s">
        <v>715</v>
      </c>
      <c r="E117" s="37" t="s">
        <v>716</v>
      </c>
      <c r="F117" s="72" t="s">
        <v>717</v>
      </c>
      <c r="G117" s="55">
        <v>28592939.620000001</v>
      </c>
      <c r="H117" s="55">
        <v>11234016.359999999</v>
      </c>
      <c r="I117" s="55">
        <v>39826955.979999997</v>
      </c>
      <c r="J117" s="55">
        <v>31716242.550000001</v>
      </c>
      <c r="K117" s="55">
        <v>31716242.550000001</v>
      </c>
      <c r="L117" s="55">
        <v>31703099.059999999</v>
      </c>
      <c r="M117" s="55">
        <v>79.602114396893498</v>
      </c>
      <c r="N117" s="55">
        <v>31613829.219999999</v>
      </c>
    </row>
    <row r="118" spans="1:14" ht="13.8" x14ac:dyDescent="0.2">
      <c r="A118" s="37" t="s">
        <v>66</v>
      </c>
      <c r="B118" s="72" t="s">
        <v>66</v>
      </c>
      <c r="C118" s="37" t="s">
        <v>66</v>
      </c>
      <c r="D118" s="72" t="s">
        <v>66</v>
      </c>
      <c r="E118" s="37" t="s">
        <v>718</v>
      </c>
      <c r="F118" s="72" t="s">
        <v>719</v>
      </c>
      <c r="G118" s="55">
        <v>3295849.71</v>
      </c>
      <c r="H118" s="55">
        <v>-375330.19</v>
      </c>
      <c r="I118" s="55">
        <v>2920519.52</v>
      </c>
      <c r="J118" s="55">
        <v>2678594.06</v>
      </c>
      <c r="K118" s="55">
        <v>2675943.66</v>
      </c>
      <c r="L118" s="55">
        <v>2651999.5499999998</v>
      </c>
      <c r="M118" s="55">
        <v>90.805746437880302</v>
      </c>
      <c r="N118" s="55">
        <v>1738483.04</v>
      </c>
    </row>
    <row r="119" spans="1:14" ht="13.8" x14ac:dyDescent="0.2">
      <c r="A119" s="37" t="s">
        <v>66</v>
      </c>
      <c r="B119" s="72" t="s">
        <v>66</v>
      </c>
      <c r="C119" s="37" t="s">
        <v>66</v>
      </c>
      <c r="D119" s="72" t="s">
        <v>66</v>
      </c>
      <c r="E119" s="37" t="s">
        <v>720</v>
      </c>
      <c r="F119" s="72" t="s">
        <v>721</v>
      </c>
      <c r="G119" s="55">
        <v>59609900</v>
      </c>
      <c r="H119" s="55">
        <v>-59609899.969999999</v>
      </c>
      <c r="I119" s="55">
        <v>0.03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</row>
    <row r="120" spans="1:14" ht="13.8" x14ac:dyDescent="0.2">
      <c r="A120" s="37" t="s">
        <v>66</v>
      </c>
      <c r="B120" s="72" t="s">
        <v>66</v>
      </c>
      <c r="C120" s="37" t="s">
        <v>66</v>
      </c>
      <c r="D120" s="72" t="s">
        <v>66</v>
      </c>
      <c r="E120" s="37" t="s">
        <v>722</v>
      </c>
      <c r="F120" s="72" t="s">
        <v>723</v>
      </c>
      <c r="G120" s="55">
        <v>860908.33</v>
      </c>
      <c r="H120" s="55">
        <v>10809.16</v>
      </c>
      <c r="I120" s="55">
        <v>871717.49</v>
      </c>
      <c r="J120" s="55">
        <v>781722.04</v>
      </c>
      <c r="K120" s="55">
        <v>781722.04</v>
      </c>
      <c r="L120" s="55">
        <v>781553.74</v>
      </c>
      <c r="M120" s="55">
        <v>89.656769419643098</v>
      </c>
      <c r="N120" s="55">
        <v>740845.8</v>
      </c>
    </row>
    <row r="121" spans="1:14" ht="13.8" x14ac:dyDescent="0.2">
      <c r="A121" s="37" t="s">
        <v>66</v>
      </c>
      <c r="B121" s="72" t="s">
        <v>66</v>
      </c>
      <c r="C121" s="37" t="s">
        <v>66</v>
      </c>
      <c r="D121" s="72" t="s">
        <v>66</v>
      </c>
      <c r="E121" s="37" t="s">
        <v>724</v>
      </c>
      <c r="F121" s="72" t="s">
        <v>725</v>
      </c>
      <c r="G121" s="55">
        <v>19656923.07</v>
      </c>
      <c r="H121" s="55">
        <v>-4776052.63</v>
      </c>
      <c r="I121" s="55">
        <v>14880870.439999999</v>
      </c>
      <c r="J121" s="55">
        <v>14116412.82</v>
      </c>
      <c r="K121" s="55">
        <v>14116412.82</v>
      </c>
      <c r="L121" s="55">
        <v>5549559.6799999997</v>
      </c>
      <c r="M121" s="55">
        <v>37.293246402325401</v>
      </c>
      <c r="N121" s="55">
        <v>2215361.4700000002</v>
      </c>
    </row>
    <row r="122" spans="1:14" ht="13.8" x14ac:dyDescent="0.2">
      <c r="A122" s="37" t="s">
        <v>66</v>
      </c>
      <c r="B122" s="72" t="s">
        <v>66</v>
      </c>
      <c r="C122" s="37" t="s">
        <v>66</v>
      </c>
      <c r="D122" s="72" t="s">
        <v>66</v>
      </c>
      <c r="E122" s="37" t="s">
        <v>726</v>
      </c>
      <c r="F122" s="72" t="s">
        <v>727</v>
      </c>
      <c r="G122" s="55">
        <v>7673156.0499999998</v>
      </c>
      <c r="H122" s="55">
        <v>93973.47</v>
      </c>
      <c r="I122" s="55">
        <v>7767129.5199999996</v>
      </c>
      <c r="J122" s="55">
        <v>7745318.7599999998</v>
      </c>
      <c r="K122" s="55">
        <v>7745318.7599999998</v>
      </c>
      <c r="L122" s="55">
        <v>2929528.69</v>
      </c>
      <c r="M122" s="55">
        <v>37.717005780019498</v>
      </c>
      <c r="N122" s="55">
        <v>2028884.81</v>
      </c>
    </row>
    <row r="123" spans="1:14" ht="13.8" x14ac:dyDescent="0.2">
      <c r="A123" s="37" t="s">
        <v>66</v>
      </c>
      <c r="B123" s="72" t="s">
        <v>66</v>
      </c>
      <c r="C123" s="37" t="s">
        <v>66</v>
      </c>
      <c r="D123" s="72" t="s">
        <v>66</v>
      </c>
      <c r="E123" s="37" t="s">
        <v>728</v>
      </c>
      <c r="F123" s="72" t="s">
        <v>729</v>
      </c>
      <c r="G123" s="55">
        <v>0</v>
      </c>
      <c r="H123" s="55">
        <v>3019000</v>
      </c>
      <c r="I123" s="55">
        <v>3019000</v>
      </c>
      <c r="J123" s="55">
        <v>3019000</v>
      </c>
      <c r="K123" s="55">
        <v>3019000</v>
      </c>
      <c r="L123" s="55">
        <v>3019000</v>
      </c>
      <c r="M123" s="55">
        <v>100</v>
      </c>
      <c r="N123" s="55">
        <v>0</v>
      </c>
    </row>
    <row r="124" spans="1:14" ht="13.8" x14ac:dyDescent="0.2">
      <c r="A124" s="37" t="s">
        <v>66</v>
      </c>
      <c r="B124" s="72" t="s">
        <v>66</v>
      </c>
      <c r="C124" s="37" t="s">
        <v>66</v>
      </c>
      <c r="D124" s="72" t="s">
        <v>66</v>
      </c>
      <c r="E124" s="37" t="s">
        <v>730</v>
      </c>
      <c r="F124" s="72" t="s">
        <v>731</v>
      </c>
      <c r="G124" s="55">
        <v>3435702.53</v>
      </c>
      <c r="H124" s="55">
        <v>2104813.7200000002</v>
      </c>
      <c r="I124" s="55">
        <v>5540516.25</v>
      </c>
      <c r="J124" s="55">
        <v>5326299.82</v>
      </c>
      <c r="K124" s="55">
        <v>5292959.37</v>
      </c>
      <c r="L124" s="55">
        <v>2338144.15</v>
      </c>
      <c r="M124" s="55">
        <v>42.200835526833799</v>
      </c>
      <c r="N124" s="55">
        <v>371362.31</v>
      </c>
    </row>
    <row r="125" spans="1:14" ht="13.8" x14ac:dyDescent="0.2">
      <c r="A125" s="37" t="s">
        <v>66</v>
      </c>
      <c r="B125" s="72" t="s">
        <v>66</v>
      </c>
      <c r="C125" s="37" t="s">
        <v>66</v>
      </c>
      <c r="D125" s="72" t="s">
        <v>66</v>
      </c>
      <c r="E125" s="37" t="s">
        <v>732</v>
      </c>
      <c r="F125" s="72" t="s">
        <v>733</v>
      </c>
      <c r="G125" s="55">
        <v>11766835.93</v>
      </c>
      <c r="H125" s="55">
        <v>15957365.16</v>
      </c>
      <c r="I125" s="55">
        <v>27724201.09</v>
      </c>
      <c r="J125" s="55">
        <v>25689475.07</v>
      </c>
      <c r="K125" s="55">
        <v>24093091.969999999</v>
      </c>
      <c r="L125" s="55">
        <v>22500250.010000002</v>
      </c>
      <c r="M125" s="55">
        <v>81.157433308748196</v>
      </c>
      <c r="N125" s="55">
        <v>19054864.100000001</v>
      </c>
    </row>
    <row r="126" spans="1:14" ht="13.8" x14ac:dyDescent="0.2">
      <c r="A126" s="37" t="s">
        <v>66</v>
      </c>
      <c r="B126" s="72" t="s">
        <v>66</v>
      </c>
      <c r="C126" s="37" t="s">
        <v>66</v>
      </c>
      <c r="D126" s="72" t="s">
        <v>66</v>
      </c>
      <c r="E126" s="37" t="s">
        <v>734</v>
      </c>
      <c r="F126" s="72" t="s">
        <v>735</v>
      </c>
      <c r="G126" s="55">
        <v>35771205.409999996</v>
      </c>
      <c r="H126" s="55">
        <v>-34800479.030000001</v>
      </c>
      <c r="I126" s="55">
        <v>970726.38</v>
      </c>
      <c r="J126" s="55">
        <v>939211.91</v>
      </c>
      <c r="K126" s="55">
        <v>939211.91</v>
      </c>
      <c r="L126" s="55">
        <v>939211.91</v>
      </c>
      <c r="M126" s="55">
        <v>96.753516680982798</v>
      </c>
      <c r="N126" s="55">
        <v>937653.24</v>
      </c>
    </row>
    <row r="127" spans="1:14" ht="13.8" x14ac:dyDescent="0.2">
      <c r="A127" s="37" t="s">
        <v>66</v>
      </c>
      <c r="B127" s="72" t="s">
        <v>66</v>
      </c>
      <c r="C127" s="37" t="s">
        <v>66</v>
      </c>
      <c r="D127" s="72" t="s">
        <v>66</v>
      </c>
      <c r="E127" s="37" t="s">
        <v>736</v>
      </c>
      <c r="F127" s="72" t="s">
        <v>18</v>
      </c>
      <c r="G127" s="55">
        <v>30398970</v>
      </c>
      <c r="H127" s="55">
        <v>-30398970</v>
      </c>
      <c r="I127" s="55">
        <v>0</v>
      </c>
      <c r="J127" s="55">
        <v>0</v>
      </c>
      <c r="K127" s="55">
        <v>0</v>
      </c>
      <c r="L127" s="55">
        <v>0</v>
      </c>
      <c r="M127" s="55">
        <v>0</v>
      </c>
      <c r="N127" s="55">
        <v>0</v>
      </c>
    </row>
    <row r="128" spans="1:14" ht="13.8" x14ac:dyDescent="0.2">
      <c r="A128" s="37" t="s">
        <v>66</v>
      </c>
      <c r="B128" s="72" t="s">
        <v>66</v>
      </c>
      <c r="C128" s="37" t="s">
        <v>66</v>
      </c>
      <c r="D128" s="72" t="s">
        <v>66</v>
      </c>
      <c r="E128" s="37" t="s">
        <v>737</v>
      </c>
      <c r="F128" s="72" t="s">
        <v>738</v>
      </c>
      <c r="G128" s="55">
        <v>2002757.37</v>
      </c>
      <c r="H128" s="55">
        <v>-311189.21000000002</v>
      </c>
      <c r="I128" s="55">
        <v>1691568.16</v>
      </c>
      <c r="J128" s="55">
        <v>1141867.3999999999</v>
      </c>
      <c r="K128" s="55">
        <v>1113845.6299999999</v>
      </c>
      <c r="L128" s="55">
        <v>1113845.6200000001</v>
      </c>
      <c r="M128" s="55">
        <v>65.846925139569905</v>
      </c>
      <c r="N128" s="55">
        <v>959467.75</v>
      </c>
    </row>
    <row r="129" spans="1:14" ht="13.8" x14ac:dyDescent="0.2">
      <c r="A129" s="37" t="s">
        <v>66</v>
      </c>
      <c r="B129" s="72" t="s">
        <v>66</v>
      </c>
      <c r="C129" s="37" t="s">
        <v>66</v>
      </c>
      <c r="D129" s="72" t="s">
        <v>66</v>
      </c>
      <c r="E129" s="41" t="s">
        <v>121</v>
      </c>
      <c r="F129" s="73" t="s">
        <v>66</v>
      </c>
      <c r="G129" s="74">
        <v>203065148.02000001</v>
      </c>
      <c r="H129" s="74">
        <v>-97851943.159999996</v>
      </c>
      <c r="I129" s="74">
        <v>105213204.86</v>
      </c>
      <c r="J129" s="74">
        <v>93154144.430000007</v>
      </c>
      <c r="K129" s="74">
        <v>91493748.709999993</v>
      </c>
      <c r="L129" s="74">
        <v>73526192.409999996</v>
      </c>
      <c r="M129" s="74">
        <v>69.883046056658202</v>
      </c>
      <c r="N129" s="74">
        <v>59660751.740000002</v>
      </c>
    </row>
    <row r="130" spans="1:14" ht="13.8" x14ac:dyDescent="0.2">
      <c r="A130" s="37" t="s">
        <v>66</v>
      </c>
      <c r="B130" s="72" t="s">
        <v>66</v>
      </c>
      <c r="C130" s="37" t="s">
        <v>739</v>
      </c>
      <c r="D130" s="72" t="s">
        <v>740</v>
      </c>
      <c r="E130" s="37" t="s">
        <v>741</v>
      </c>
      <c r="F130" s="72" t="s">
        <v>742</v>
      </c>
      <c r="G130" s="55">
        <v>5371756.4000000004</v>
      </c>
      <c r="H130" s="55">
        <v>2198899.15</v>
      </c>
      <c r="I130" s="55">
        <v>7570655.5499999998</v>
      </c>
      <c r="J130" s="55">
        <v>5930655.96</v>
      </c>
      <c r="K130" s="55">
        <v>5604533.8700000001</v>
      </c>
      <c r="L130" s="55">
        <v>5443604.5</v>
      </c>
      <c r="M130" s="55">
        <v>71.904004402894799</v>
      </c>
      <c r="N130" s="55">
        <v>3112391.35</v>
      </c>
    </row>
    <row r="131" spans="1:14" ht="13.8" x14ac:dyDescent="0.2">
      <c r="A131" s="37" t="s">
        <v>66</v>
      </c>
      <c r="B131" s="72" t="s">
        <v>66</v>
      </c>
      <c r="C131" s="37" t="s">
        <v>66</v>
      </c>
      <c r="D131" s="72" t="s">
        <v>66</v>
      </c>
      <c r="E131" s="37" t="s">
        <v>743</v>
      </c>
      <c r="F131" s="72" t="s">
        <v>744</v>
      </c>
      <c r="G131" s="55">
        <v>824000</v>
      </c>
      <c r="H131" s="55">
        <v>0</v>
      </c>
      <c r="I131" s="55">
        <v>824000</v>
      </c>
      <c r="J131" s="55">
        <v>824000</v>
      </c>
      <c r="K131" s="55">
        <v>823799.78</v>
      </c>
      <c r="L131" s="55">
        <v>823799.78</v>
      </c>
      <c r="M131" s="55">
        <v>99.975701456310702</v>
      </c>
      <c r="N131" s="55">
        <v>534000</v>
      </c>
    </row>
    <row r="132" spans="1:14" ht="13.8" x14ac:dyDescent="0.2">
      <c r="A132" s="37" t="s">
        <v>66</v>
      </c>
      <c r="B132" s="72" t="s">
        <v>66</v>
      </c>
      <c r="C132" s="37" t="s">
        <v>66</v>
      </c>
      <c r="D132" s="72" t="s">
        <v>66</v>
      </c>
      <c r="E132" s="41" t="s">
        <v>121</v>
      </c>
      <c r="F132" s="73" t="s">
        <v>66</v>
      </c>
      <c r="G132" s="74">
        <v>6195756.4000000004</v>
      </c>
      <c r="H132" s="74">
        <v>2198899.15</v>
      </c>
      <c r="I132" s="74">
        <v>8394655.5500000007</v>
      </c>
      <c r="J132" s="74">
        <v>6754655.96</v>
      </c>
      <c r="K132" s="74">
        <v>6428333.6500000004</v>
      </c>
      <c r="L132" s="74">
        <v>6267404.2800000003</v>
      </c>
      <c r="M132" s="74">
        <v>74.659457349622897</v>
      </c>
      <c r="N132" s="74">
        <v>3646391.35</v>
      </c>
    </row>
    <row r="133" spans="1:14" ht="13.8" x14ac:dyDescent="0.2">
      <c r="A133" s="37" t="s">
        <v>66</v>
      </c>
      <c r="B133" s="72" t="s">
        <v>66</v>
      </c>
      <c r="C133" s="37" t="s">
        <v>745</v>
      </c>
      <c r="D133" s="72" t="s">
        <v>746</v>
      </c>
      <c r="E133" s="37" t="s">
        <v>747</v>
      </c>
      <c r="F133" s="72" t="s">
        <v>748</v>
      </c>
      <c r="G133" s="55">
        <v>11092703.189999999</v>
      </c>
      <c r="H133" s="55">
        <v>3112363.02</v>
      </c>
      <c r="I133" s="55">
        <v>14205066.210000001</v>
      </c>
      <c r="J133" s="55">
        <v>13791286.439999999</v>
      </c>
      <c r="K133" s="55">
        <v>13766207.029999999</v>
      </c>
      <c r="L133" s="55">
        <v>13715984.25</v>
      </c>
      <c r="M133" s="55">
        <v>96.556989226451506</v>
      </c>
      <c r="N133" s="55">
        <v>13286412.66</v>
      </c>
    </row>
    <row r="134" spans="1:14" ht="13.8" x14ac:dyDescent="0.2">
      <c r="A134" s="37" t="s">
        <v>66</v>
      </c>
      <c r="B134" s="72" t="s">
        <v>66</v>
      </c>
      <c r="C134" s="37" t="s">
        <v>66</v>
      </c>
      <c r="D134" s="72" t="s">
        <v>66</v>
      </c>
      <c r="E134" s="37" t="s">
        <v>749</v>
      </c>
      <c r="F134" s="72" t="s">
        <v>750</v>
      </c>
      <c r="G134" s="55">
        <v>9647007.2300000004</v>
      </c>
      <c r="H134" s="55">
        <v>838040.56</v>
      </c>
      <c r="I134" s="55">
        <v>10485047.789999999</v>
      </c>
      <c r="J134" s="55">
        <v>9708115.7799999993</v>
      </c>
      <c r="K134" s="55">
        <v>9708115.75</v>
      </c>
      <c r="L134" s="55">
        <v>9707024.7899999991</v>
      </c>
      <c r="M134" s="55">
        <v>92.579690473685503</v>
      </c>
      <c r="N134" s="55">
        <v>9181610.0999999996</v>
      </c>
    </row>
    <row r="135" spans="1:14" ht="13.8" x14ac:dyDescent="0.2">
      <c r="A135" s="37" t="s">
        <v>66</v>
      </c>
      <c r="B135" s="72" t="s">
        <v>66</v>
      </c>
      <c r="C135" s="37" t="s">
        <v>66</v>
      </c>
      <c r="D135" s="72" t="s">
        <v>66</v>
      </c>
      <c r="E135" s="37" t="s">
        <v>751</v>
      </c>
      <c r="F135" s="72" t="s">
        <v>752</v>
      </c>
      <c r="G135" s="55">
        <v>1605029.98</v>
      </c>
      <c r="H135" s="55">
        <v>5207240.3899999997</v>
      </c>
      <c r="I135" s="55">
        <v>6812270.3700000001</v>
      </c>
      <c r="J135" s="55">
        <v>6718446.2300000004</v>
      </c>
      <c r="K135" s="55">
        <v>6718446.2300000004</v>
      </c>
      <c r="L135" s="55">
        <v>6627644.8700000001</v>
      </c>
      <c r="M135" s="55">
        <v>97.289809564619503</v>
      </c>
      <c r="N135" s="55">
        <v>6580233.0499999998</v>
      </c>
    </row>
    <row r="136" spans="1:14" ht="13.8" x14ac:dyDescent="0.2">
      <c r="A136" s="37" t="s">
        <v>66</v>
      </c>
      <c r="B136" s="72" t="s">
        <v>66</v>
      </c>
      <c r="C136" s="37" t="s">
        <v>66</v>
      </c>
      <c r="D136" s="72" t="s">
        <v>66</v>
      </c>
      <c r="E136" s="37" t="s">
        <v>753</v>
      </c>
      <c r="F136" s="72" t="s">
        <v>754</v>
      </c>
      <c r="G136" s="55">
        <v>1094271.17</v>
      </c>
      <c r="H136" s="55">
        <v>470767.35</v>
      </c>
      <c r="I136" s="55">
        <v>1565038.52</v>
      </c>
      <c r="J136" s="55">
        <v>1526011.79</v>
      </c>
      <c r="K136" s="55">
        <v>1511296.88</v>
      </c>
      <c r="L136" s="55">
        <v>1510563.55</v>
      </c>
      <c r="M136" s="55">
        <v>96.519256918992596</v>
      </c>
      <c r="N136" s="55">
        <v>1484530.5</v>
      </c>
    </row>
    <row r="137" spans="1:14" ht="13.8" x14ac:dyDescent="0.2">
      <c r="A137" s="37" t="s">
        <v>66</v>
      </c>
      <c r="B137" s="72" t="s">
        <v>66</v>
      </c>
      <c r="C137" s="37" t="s">
        <v>66</v>
      </c>
      <c r="D137" s="72" t="s">
        <v>66</v>
      </c>
      <c r="E137" s="37" t="s">
        <v>755</v>
      </c>
      <c r="F137" s="72" t="s">
        <v>756</v>
      </c>
      <c r="G137" s="55">
        <v>608613.14</v>
      </c>
      <c r="H137" s="55">
        <v>-41566.82</v>
      </c>
      <c r="I137" s="55">
        <v>567046.31999999995</v>
      </c>
      <c r="J137" s="55">
        <v>526963.03</v>
      </c>
      <c r="K137" s="55">
        <v>526963.03</v>
      </c>
      <c r="L137" s="55">
        <v>526962.99</v>
      </c>
      <c r="M137" s="55">
        <v>92.931207101388097</v>
      </c>
      <c r="N137" s="55">
        <v>508628.7</v>
      </c>
    </row>
    <row r="138" spans="1:14" ht="13.8" x14ac:dyDescent="0.2">
      <c r="A138" s="37" t="s">
        <v>66</v>
      </c>
      <c r="B138" s="72" t="s">
        <v>66</v>
      </c>
      <c r="C138" s="37" t="s">
        <v>66</v>
      </c>
      <c r="D138" s="72" t="s">
        <v>66</v>
      </c>
      <c r="E138" s="41" t="s">
        <v>121</v>
      </c>
      <c r="F138" s="73" t="s">
        <v>66</v>
      </c>
      <c r="G138" s="74">
        <v>24047624.710000001</v>
      </c>
      <c r="H138" s="74">
        <v>9586844.5</v>
      </c>
      <c r="I138" s="74">
        <v>33634469.210000001</v>
      </c>
      <c r="J138" s="74">
        <v>32270823.27</v>
      </c>
      <c r="K138" s="74">
        <v>32231028.920000002</v>
      </c>
      <c r="L138" s="74">
        <v>32088180.449999999</v>
      </c>
      <c r="M138" s="74">
        <v>95.402666382675505</v>
      </c>
      <c r="N138" s="74">
        <v>31041415.010000002</v>
      </c>
    </row>
    <row r="139" spans="1:14" ht="13.8" x14ac:dyDescent="0.2">
      <c r="A139" s="37" t="s">
        <v>66</v>
      </c>
      <c r="B139" s="72" t="s">
        <v>66</v>
      </c>
      <c r="C139" s="37" t="s">
        <v>757</v>
      </c>
      <c r="D139" s="72" t="s">
        <v>758</v>
      </c>
      <c r="E139" s="37" t="s">
        <v>759</v>
      </c>
      <c r="F139" s="72" t="s">
        <v>760</v>
      </c>
      <c r="G139" s="55">
        <v>26000</v>
      </c>
      <c r="H139" s="55">
        <v>-2735</v>
      </c>
      <c r="I139" s="55">
        <v>23265</v>
      </c>
      <c r="J139" s="55">
        <v>20290</v>
      </c>
      <c r="K139" s="55">
        <v>20290</v>
      </c>
      <c r="L139" s="55">
        <v>19936.43</v>
      </c>
      <c r="M139" s="55">
        <v>85.692800343864207</v>
      </c>
      <c r="N139" s="55">
        <v>19936.43</v>
      </c>
    </row>
    <row r="140" spans="1:14" ht="13.8" x14ac:dyDescent="0.2">
      <c r="A140" s="37" t="s">
        <v>66</v>
      </c>
      <c r="B140" s="72" t="s">
        <v>66</v>
      </c>
      <c r="C140" s="37" t="s">
        <v>66</v>
      </c>
      <c r="D140" s="72" t="s">
        <v>66</v>
      </c>
      <c r="E140" s="37" t="s">
        <v>761</v>
      </c>
      <c r="F140" s="72" t="s">
        <v>762</v>
      </c>
      <c r="G140" s="55">
        <v>2974770.03</v>
      </c>
      <c r="H140" s="55">
        <v>-580829.78</v>
      </c>
      <c r="I140" s="55">
        <v>2393940.25</v>
      </c>
      <c r="J140" s="55">
        <v>1984311.56</v>
      </c>
      <c r="K140" s="55">
        <v>1984311.56</v>
      </c>
      <c r="L140" s="55">
        <v>1984216.06</v>
      </c>
      <c r="M140" s="55">
        <v>82.884945018991203</v>
      </c>
      <c r="N140" s="55">
        <v>1926656.56</v>
      </c>
    </row>
    <row r="141" spans="1:14" ht="13.8" x14ac:dyDescent="0.2">
      <c r="A141" s="37" t="s">
        <v>66</v>
      </c>
      <c r="B141" s="72" t="s">
        <v>66</v>
      </c>
      <c r="C141" s="37" t="s">
        <v>66</v>
      </c>
      <c r="D141" s="72" t="s">
        <v>66</v>
      </c>
      <c r="E141" s="37" t="s">
        <v>763</v>
      </c>
      <c r="F141" s="72" t="s">
        <v>764</v>
      </c>
      <c r="G141" s="55">
        <v>43000</v>
      </c>
      <c r="H141" s="55">
        <v>-21913.360000000001</v>
      </c>
      <c r="I141" s="55">
        <v>21086.639999999999</v>
      </c>
      <c r="J141" s="55">
        <v>20351.29</v>
      </c>
      <c r="K141" s="55">
        <v>20351.29</v>
      </c>
      <c r="L141" s="55">
        <v>20351.29</v>
      </c>
      <c r="M141" s="55">
        <v>96.512720850737693</v>
      </c>
      <c r="N141" s="55">
        <v>20351.29</v>
      </c>
    </row>
    <row r="142" spans="1:14" ht="13.8" x14ac:dyDescent="0.2">
      <c r="A142" s="37" t="s">
        <v>66</v>
      </c>
      <c r="B142" s="72" t="s">
        <v>66</v>
      </c>
      <c r="C142" s="37" t="s">
        <v>66</v>
      </c>
      <c r="D142" s="72" t="s">
        <v>66</v>
      </c>
      <c r="E142" s="41" t="s">
        <v>121</v>
      </c>
      <c r="F142" s="73" t="s">
        <v>66</v>
      </c>
      <c r="G142" s="74">
        <v>3043770.03</v>
      </c>
      <c r="H142" s="74">
        <v>-605478.14</v>
      </c>
      <c r="I142" s="74">
        <v>2438291.89</v>
      </c>
      <c r="J142" s="74">
        <v>2024952.85</v>
      </c>
      <c r="K142" s="74">
        <v>2024952.85</v>
      </c>
      <c r="L142" s="74">
        <v>2024503.78</v>
      </c>
      <c r="M142" s="74">
        <v>83.029590850174998</v>
      </c>
      <c r="N142" s="74">
        <v>1966944.28</v>
      </c>
    </row>
    <row r="143" spans="1:14" ht="13.8" x14ac:dyDescent="0.2">
      <c r="A143" s="37" t="s">
        <v>66</v>
      </c>
      <c r="B143" s="72" t="s">
        <v>66</v>
      </c>
      <c r="C143" s="96" t="s">
        <v>121</v>
      </c>
      <c r="D143" s="97" t="s">
        <v>66</v>
      </c>
      <c r="E143" s="96" t="s">
        <v>66</v>
      </c>
      <c r="F143" s="97" t="s">
        <v>66</v>
      </c>
      <c r="G143" s="98">
        <v>236352299.16</v>
      </c>
      <c r="H143" s="98">
        <v>-86671677.650000006</v>
      </c>
      <c r="I143" s="98">
        <v>149680621.50999999</v>
      </c>
      <c r="J143" s="98">
        <v>134204576.51000001</v>
      </c>
      <c r="K143" s="98">
        <v>132178064.13</v>
      </c>
      <c r="L143" s="98">
        <v>113906280.92</v>
      </c>
      <c r="M143" s="98">
        <v>76.099551011277697</v>
      </c>
      <c r="N143" s="98">
        <v>96315502.379999995</v>
      </c>
    </row>
    <row r="144" spans="1:14" ht="13.8" x14ac:dyDescent="0.2">
      <c r="A144" s="37" t="s">
        <v>11</v>
      </c>
      <c r="B144" s="72" t="s">
        <v>765</v>
      </c>
      <c r="C144" s="37" t="s">
        <v>467</v>
      </c>
      <c r="D144" s="72" t="s">
        <v>766</v>
      </c>
      <c r="E144" s="37" t="s">
        <v>767</v>
      </c>
      <c r="F144" s="72" t="s">
        <v>768</v>
      </c>
      <c r="G144" s="55">
        <v>16941220.539999999</v>
      </c>
      <c r="H144" s="55">
        <v>-4192005.91</v>
      </c>
      <c r="I144" s="55">
        <v>12749214.630000001</v>
      </c>
      <c r="J144" s="55">
        <v>12460337.890000001</v>
      </c>
      <c r="K144" s="55">
        <v>12307952.619999999</v>
      </c>
      <c r="L144" s="55">
        <v>12036181.939999999</v>
      </c>
      <c r="M144" s="55">
        <v>94.407242244379702</v>
      </c>
      <c r="N144" s="55">
        <v>8838569.5700000003</v>
      </c>
    </row>
    <row r="145" spans="1:14" ht="13.8" x14ac:dyDescent="0.2">
      <c r="A145" s="37" t="s">
        <v>66</v>
      </c>
      <c r="B145" s="72" t="s">
        <v>66</v>
      </c>
      <c r="C145" s="37" t="s">
        <v>66</v>
      </c>
      <c r="D145" s="72" t="s">
        <v>66</v>
      </c>
      <c r="E145" s="37" t="s">
        <v>769</v>
      </c>
      <c r="F145" s="72" t="s">
        <v>770</v>
      </c>
      <c r="G145" s="55">
        <v>58043361.280000001</v>
      </c>
      <c r="H145" s="55">
        <v>3952804.2</v>
      </c>
      <c r="I145" s="55">
        <v>61996165.479999997</v>
      </c>
      <c r="J145" s="55">
        <v>54286036.880000003</v>
      </c>
      <c r="K145" s="55">
        <v>53932316.719999999</v>
      </c>
      <c r="L145" s="55">
        <v>50981493.310000002</v>
      </c>
      <c r="M145" s="55">
        <v>82.233300907048303</v>
      </c>
      <c r="N145" s="55">
        <v>43321774.600000001</v>
      </c>
    </row>
    <row r="146" spans="1:14" ht="13.8" x14ac:dyDescent="0.2">
      <c r="A146" s="37" t="s">
        <v>66</v>
      </c>
      <c r="B146" s="72" t="s">
        <v>66</v>
      </c>
      <c r="C146" s="37" t="s">
        <v>66</v>
      </c>
      <c r="D146" s="72" t="s">
        <v>66</v>
      </c>
      <c r="E146" s="37" t="s">
        <v>771</v>
      </c>
      <c r="F146" s="72" t="s">
        <v>772</v>
      </c>
      <c r="G146" s="55">
        <v>34766672.770000003</v>
      </c>
      <c r="H146" s="55">
        <v>1272875.51</v>
      </c>
      <c r="I146" s="55">
        <v>36039548.280000001</v>
      </c>
      <c r="J146" s="55">
        <v>34691744.039999999</v>
      </c>
      <c r="K146" s="55">
        <v>34691744.039999999</v>
      </c>
      <c r="L146" s="55">
        <v>34691744.039999999</v>
      </c>
      <c r="M146" s="55">
        <v>96.260207731993205</v>
      </c>
      <c r="N146" s="55">
        <v>33472836.960000001</v>
      </c>
    </row>
    <row r="147" spans="1:14" ht="13.8" x14ac:dyDescent="0.2">
      <c r="A147" s="37" t="s">
        <v>66</v>
      </c>
      <c r="B147" s="72" t="s">
        <v>66</v>
      </c>
      <c r="C147" s="37" t="s">
        <v>66</v>
      </c>
      <c r="D147" s="72" t="s">
        <v>66</v>
      </c>
      <c r="E147" s="37" t="s">
        <v>773</v>
      </c>
      <c r="F147" s="72" t="s">
        <v>774</v>
      </c>
      <c r="G147" s="55">
        <v>460884557.72000003</v>
      </c>
      <c r="H147" s="55">
        <v>13524843.73</v>
      </c>
      <c r="I147" s="55">
        <v>474409401.44999999</v>
      </c>
      <c r="J147" s="55">
        <v>472684182.51999998</v>
      </c>
      <c r="K147" s="55">
        <v>472684182.51999998</v>
      </c>
      <c r="L147" s="55">
        <v>472684182.51999998</v>
      </c>
      <c r="M147" s="55">
        <v>99.636343857282995</v>
      </c>
      <c r="N147" s="55">
        <v>467768278.38</v>
      </c>
    </row>
    <row r="148" spans="1:14" ht="13.8" x14ac:dyDescent="0.2">
      <c r="A148" s="37" t="s">
        <v>66</v>
      </c>
      <c r="B148" s="72" t="s">
        <v>66</v>
      </c>
      <c r="C148" s="37" t="s">
        <v>66</v>
      </c>
      <c r="D148" s="72" t="s">
        <v>66</v>
      </c>
      <c r="E148" s="37" t="s">
        <v>775</v>
      </c>
      <c r="F148" s="72" t="s">
        <v>776</v>
      </c>
      <c r="G148" s="55">
        <v>20755447.93</v>
      </c>
      <c r="H148" s="55">
        <v>1560545.2</v>
      </c>
      <c r="I148" s="55">
        <v>22315993.129999999</v>
      </c>
      <c r="J148" s="55">
        <v>19202498.960000001</v>
      </c>
      <c r="K148" s="55">
        <v>16760420.140000001</v>
      </c>
      <c r="L148" s="55">
        <v>15707743.73</v>
      </c>
      <c r="M148" s="55">
        <v>70.387831894802204</v>
      </c>
      <c r="N148" s="55">
        <v>11803063.33</v>
      </c>
    </row>
    <row r="149" spans="1:14" ht="13.8" x14ac:dyDescent="0.2">
      <c r="A149" s="37" t="s">
        <v>66</v>
      </c>
      <c r="B149" s="72" t="s">
        <v>66</v>
      </c>
      <c r="C149" s="37" t="s">
        <v>66</v>
      </c>
      <c r="D149" s="72" t="s">
        <v>66</v>
      </c>
      <c r="E149" s="41" t="s">
        <v>121</v>
      </c>
      <c r="F149" s="73" t="s">
        <v>66</v>
      </c>
      <c r="G149" s="74">
        <v>591391260.24000001</v>
      </c>
      <c r="H149" s="74">
        <v>16119062.73</v>
      </c>
      <c r="I149" s="74">
        <v>607510322.97000003</v>
      </c>
      <c r="J149" s="74">
        <v>593324800.28999996</v>
      </c>
      <c r="K149" s="74">
        <v>590376616.03999996</v>
      </c>
      <c r="L149" s="74">
        <v>586101345.53999996</v>
      </c>
      <c r="M149" s="74">
        <v>96.475948371488499</v>
      </c>
      <c r="N149" s="74">
        <v>565204522.84000003</v>
      </c>
    </row>
    <row r="150" spans="1:14" ht="13.8" x14ac:dyDescent="0.2">
      <c r="A150" s="37" t="s">
        <v>66</v>
      </c>
      <c r="B150" s="72" t="s">
        <v>66</v>
      </c>
      <c r="C150" s="37" t="s">
        <v>469</v>
      </c>
      <c r="D150" s="72" t="s">
        <v>777</v>
      </c>
      <c r="E150" s="37" t="s">
        <v>778</v>
      </c>
      <c r="F150" s="72" t="s">
        <v>779</v>
      </c>
      <c r="G150" s="55">
        <v>3963432.64</v>
      </c>
      <c r="H150" s="55">
        <v>482546.48</v>
      </c>
      <c r="I150" s="55">
        <v>4445979.12</v>
      </c>
      <c r="J150" s="55">
        <v>4132858.13</v>
      </c>
      <c r="K150" s="55">
        <v>4132858.13</v>
      </c>
      <c r="L150" s="55">
        <v>4107902.23</v>
      </c>
      <c r="M150" s="55">
        <v>92.395895687427299</v>
      </c>
      <c r="N150" s="55">
        <v>2855566.18</v>
      </c>
    </row>
    <row r="151" spans="1:14" ht="13.8" x14ac:dyDescent="0.2">
      <c r="A151" s="37" t="s">
        <v>66</v>
      </c>
      <c r="B151" s="72" t="s">
        <v>66</v>
      </c>
      <c r="C151" s="37" t="s">
        <v>66</v>
      </c>
      <c r="D151" s="72" t="s">
        <v>66</v>
      </c>
      <c r="E151" s="37" t="s">
        <v>780</v>
      </c>
      <c r="F151" s="72" t="s">
        <v>781</v>
      </c>
      <c r="G151" s="55">
        <v>5209414.58</v>
      </c>
      <c r="H151" s="55">
        <v>-194995.3</v>
      </c>
      <c r="I151" s="55">
        <v>5014419.28</v>
      </c>
      <c r="J151" s="55">
        <v>4899433.04</v>
      </c>
      <c r="K151" s="55">
        <v>4884552.4400000004</v>
      </c>
      <c r="L151" s="55">
        <v>4849297.45</v>
      </c>
      <c r="M151" s="55">
        <v>96.707059765452996</v>
      </c>
      <c r="N151" s="55">
        <v>3532131.79</v>
      </c>
    </row>
    <row r="152" spans="1:14" ht="13.8" x14ac:dyDescent="0.2">
      <c r="A152" s="37" t="s">
        <v>66</v>
      </c>
      <c r="B152" s="72" t="s">
        <v>66</v>
      </c>
      <c r="C152" s="37" t="s">
        <v>66</v>
      </c>
      <c r="D152" s="72" t="s">
        <v>66</v>
      </c>
      <c r="E152" s="37" t="s">
        <v>782</v>
      </c>
      <c r="F152" s="72" t="s">
        <v>783</v>
      </c>
      <c r="G152" s="55">
        <v>24333662.09</v>
      </c>
      <c r="H152" s="55">
        <v>9334797.4700000007</v>
      </c>
      <c r="I152" s="55">
        <v>33668459.560000002</v>
      </c>
      <c r="J152" s="55">
        <v>33624081.399999999</v>
      </c>
      <c r="K152" s="55">
        <v>29439253.789999999</v>
      </c>
      <c r="L152" s="55">
        <v>28687097.32</v>
      </c>
      <c r="M152" s="55">
        <v>85.204662449368101</v>
      </c>
      <c r="N152" s="55">
        <v>10595731.880000001</v>
      </c>
    </row>
    <row r="153" spans="1:14" ht="13.8" x14ac:dyDescent="0.2">
      <c r="A153" s="37" t="s">
        <v>66</v>
      </c>
      <c r="B153" s="72" t="s">
        <v>66</v>
      </c>
      <c r="C153" s="37" t="s">
        <v>66</v>
      </c>
      <c r="D153" s="72" t="s">
        <v>66</v>
      </c>
      <c r="E153" s="41" t="s">
        <v>121</v>
      </c>
      <c r="F153" s="73" t="s">
        <v>66</v>
      </c>
      <c r="G153" s="74">
        <v>33506509.309999999</v>
      </c>
      <c r="H153" s="74">
        <v>9622348.6500000004</v>
      </c>
      <c r="I153" s="74">
        <v>43128857.960000001</v>
      </c>
      <c r="J153" s="74">
        <v>42656372.57</v>
      </c>
      <c r="K153" s="74">
        <v>38456664.359999999</v>
      </c>
      <c r="L153" s="74">
        <v>37644297</v>
      </c>
      <c r="M153" s="74">
        <v>87.283315117950295</v>
      </c>
      <c r="N153" s="74">
        <v>16983429.850000001</v>
      </c>
    </row>
    <row r="154" spans="1:14" ht="13.8" x14ac:dyDescent="0.2">
      <c r="A154" s="37" t="s">
        <v>66</v>
      </c>
      <c r="B154" s="72" t="s">
        <v>66</v>
      </c>
      <c r="C154" s="37" t="s">
        <v>471</v>
      </c>
      <c r="D154" s="72" t="s">
        <v>784</v>
      </c>
      <c r="E154" s="37" t="s">
        <v>785</v>
      </c>
      <c r="F154" s="72" t="s">
        <v>786</v>
      </c>
      <c r="G154" s="55">
        <v>16817149.48</v>
      </c>
      <c r="H154" s="55">
        <v>86832577</v>
      </c>
      <c r="I154" s="55">
        <v>103649726.48</v>
      </c>
      <c r="J154" s="55">
        <v>76654192.480000004</v>
      </c>
      <c r="K154" s="55">
        <v>41112368.32</v>
      </c>
      <c r="L154" s="55">
        <v>20024354.030000001</v>
      </c>
      <c r="M154" s="55">
        <v>19.319254097466299</v>
      </c>
      <c r="N154" s="55">
        <v>4350329.33</v>
      </c>
    </row>
    <row r="155" spans="1:14" ht="13.8" x14ac:dyDescent="0.2">
      <c r="A155" s="37" t="s">
        <v>66</v>
      </c>
      <c r="B155" s="72" t="s">
        <v>66</v>
      </c>
      <c r="C155" s="37" t="s">
        <v>66</v>
      </c>
      <c r="D155" s="72" t="s">
        <v>66</v>
      </c>
      <c r="E155" s="37" t="s">
        <v>787</v>
      </c>
      <c r="F155" s="72" t="s">
        <v>788</v>
      </c>
      <c r="G155" s="55">
        <v>1210395.8400000001</v>
      </c>
      <c r="H155" s="55">
        <v>-142864.72</v>
      </c>
      <c r="I155" s="55">
        <v>1067531.1200000001</v>
      </c>
      <c r="J155" s="55">
        <v>1023106.36</v>
      </c>
      <c r="K155" s="55">
        <v>1023106.36</v>
      </c>
      <c r="L155" s="55">
        <v>1022658.78</v>
      </c>
      <c r="M155" s="55">
        <v>95.796624645471695</v>
      </c>
      <c r="N155" s="55">
        <v>978614.52</v>
      </c>
    </row>
    <row r="156" spans="1:14" ht="13.8" x14ac:dyDescent="0.2">
      <c r="A156" s="37" t="s">
        <v>66</v>
      </c>
      <c r="B156" s="72" t="s">
        <v>66</v>
      </c>
      <c r="C156" s="37" t="s">
        <v>66</v>
      </c>
      <c r="D156" s="72" t="s">
        <v>66</v>
      </c>
      <c r="E156" s="41" t="s">
        <v>121</v>
      </c>
      <c r="F156" s="73" t="s">
        <v>66</v>
      </c>
      <c r="G156" s="74">
        <v>18027545.32</v>
      </c>
      <c r="H156" s="74">
        <v>86689712.280000001</v>
      </c>
      <c r="I156" s="74">
        <v>104717257.59999999</v>
      </c>
      <c r="J156" s="74">
        <v>77677298.840000004</v>
      </c>
      <c r="K156" s="74">
        <v>42135474.68</v>
      </c>
      <c r="L156" s="74">
        <v>21047012.809999999</v>
      </c>
      <c r="M156" s="74">
        <v>20.0988961059271</v>
      </c>
      <c r="N156" s="74">
        <v>5328943.8499999996</v>
      </c>
    </row>
    <row r="157" spans="1:14" ht="13.8" x14ac:dyDescent="0.2">
      <c r="A157" s="37" t="s">
        <v>66</v>
      </c>
      <c r="B157" s="72" t="s">
        <v>66</v>
      </c>
      <c r="C157" s="37" t="s">
        <v>475</v>
      </c>
      <c r="D157" s="72" t="s">
        <v>789</v>
      </c>
      <c r="E157" s="37" t="s">
        <v>790</v>
      </c>
      <c r="F157" s="72" t="s">
        <v>791</v>
      </c>
      <c r="G157" s="55">
        <v>30748157.190000001</v>
      </c>
      <c r="H157" s="55">
        <v>20798918.199999999</v>
      </c>
      <c r="I157" s="55">
        <v>51547075.390000001</v>
      </c>
      <c r="J157" s="55">
        <v>41477986.560000002</v>
      </c>
      <c r="K157" s="55">
        <v>41391737.399999999</v>
      </c>
      <c r="L157" s="55">
        <v>41223047.130000003</v>
      </c>
      <c r="M157" s="55">
        <v>79.971650802903099</v>
      </c>
      <c r="N157" s="55">
        <v>7723435.2199999997</v>
      </c>
    </row>
    <row r="158" spans="1:14" ht="13.8" x14ac:dyDescent="0.2">
      <c r="A158" s="37" t="s">
        <v>66</v>
      </c>
      <c r="B158" s="72" t="s">
        <v>66</v>
      </c>
      <c r="C158" s="37" t="s">
        <v>66</v>
      </c>
      <c r="D158" s="72" t="s">
        <v>66</v>
      </c>
      <c r="E158" s="41" t="s">
        <v>121</v>
      </c>
      <c r="F158" s="73" t="s">
        <v>66</v>
      </c>
      <c r="G158" s="74">
        <v>30748157.190000001</v>
      </c>
      <c r="H158" s="74">
        <v>20798918.199999999</v>
      </c>
      <c r="I158" s="74">
        <v>51547075.390000001</v>
      </c>
      <c r="J158" s="74">
        <v>41477986.560000002</v>
      </c>
      <c r="K158" s="74">
        <v>41391737.399999999</v>
      </c>
      <c r="L158" s="74">
        <v>41223047.130000003</v>
      </c>
      <c r="M158" s="74">
        <v>79.971650802903099</v>
      </c>
      <c r="N158" s="74">
        <v>7723435.2199999997</v>
      </c>
    </row>
    <row r="159" spans="1:14" ht="13.8" x14ac:dyDescent="0.2">
      <c r="A159" s="37" t="s">
        <v>66</v>
      </c>
      <c r="B159" s="72" t="s">
        <v>66</v>
      </c>
      <c r="C159" s="96" t="s">
        <v>121</v>
      </c>
      <c r="D159" s="97" t="s">
        <v>66</v>
      </c>
      <c r="E159" s="96" t="s">
        <v>66</v>
      </c>
      <c r="F159" s="97" t="s">
        <v>66</v>
      </c>
      <c r="G159" s="98">
        <v>673673472.05999994</v>
      </c>
      <c r="H159" s="98">
        <v>133230041.86</v>
      </c>
      <c r="I159" s="98">
        <v>806903513.91999996</v>
      </c>
      <c r="J159" s="98">
        <v>755136458.25999999</v>
      </c>
      <c r="K159" s="98">
        <v>712360492.48000002</v>
      </c>
      <c r="L159" s="98">
        <v>686015702.48000002</v>
      </c>
      <c r="M159" s="98">
        <v>85.018306482181799</v>
      </c>
      <c r="N159" s="98">
        <v>595240331.75999999</v>
      </c>
    </row>
    <row r="160" spans="1:14" ht="13.8" x14ac:dyDescent="0.2">
      <c r="A160" s="37" t="s">
        <v>21</v>
      </c>
      <c r="B160" s="72" t="s">
        <v>792</v>
      </c>
      <c r="C160" s="37" t="s">
        <v>793</v>
      </c>
      <c r="D160" s="72" t="s">
        <v>794</v>
      </c>
      <c r="E160" s="37" t="s">
        <v>795</v>
      </c>
      <c r="F160" s="72" t="s">
        <v>796</v>
      </c>
      <c r="G160" s="55">
        <v>63521435.890000001</v>
      </c>
      <c r="H160" s="55">
        <v>0</v>
      </c>
      <c r="I160" s="55">
        <v>63521435.890000001</v>
      </c>
      <c r="J160" s="55">
        <v>63521435.890000001</v>
      </c>
      <c r="K160" s="55">
        <v>63521435.890000001</v>
      </c>
      <c r="L160" s="55">
        <v>63521435.890000001</v>
      </c>
      <c r="M160" s="55">
        <v>100</v>
      </c>
      <c r="N160" s="55">
        <v>47641077.299999997</v>
      </c>
    </row>
    <row r="161" spans="1:14" ht="13.8" x14ac:dyDescent="0.2">
      <c r="A161" s="37" t="s">
        <v>66</v>
      </c>
      <c r="B161" s="72" t="s">
        <v>66</v>
      </c>
      <c r="C161" s="37" t="s">
        <v>66</v>
      </c>
      <c r="D161" s="72" t="s">
        <v>66</v>
      </c>
      <c r="E161" s="37" t="s">
        <v>797</v>
      </c>
      <c r="F161" s="72" t="s">
        <v>798</v>
      </c>
      <c r="G161" s="55">
        <v>2789679</v>
      </c>
      <c r="H161" s="55">
        <v>0</v>
      </c>
      <c r="I161" s="55">
        <v>2789679</v>
      </c>
      <c r="J161" s="55">
        <v>2778245.52</v>
      </c>
      <c r="K161" s="55">
        <v>2778245.52</v>
      </c>
      <c r="L161" s="55">
        <v>2778245.52</v>
      </c>
      <c r="M161" s="55">
        <v>99.590150694757398</v>
      </c>
      <c r="N161" s="55">
        <v>2561754.9700000002</v>
      </c>
    </row>
    <row r="162" spans="1:14" ht="13.8" x14ac:dyDescent="0.2">
      <c r="A162" s="37" t="s">
        <v>66</v>
      </c>
      <c r="B162" s="72" t="s">
        <v>66</v>
      </c>
      <c r="C162" s="37" t="s">
        <v>66</v>
      </c>
      <c r="D162" s="72" t="s">
        <v>66</v>
      </c>
      <c r="E162" s="41" t="s">
        <v>121</v>
      </c>
      <c r="F162" s="73" t="s">
        <v>66</v>
      </c>
      <c r="G162" s="74">
        <v>66311114.890000001</v>
      </c>
      <c r="H162" s="74">
        <v>0</v>
      </c>
      <c r="I162" s="74">
        <v>66311114.890000001</v>
      </c>
      <c r="J162" s="74">
        <v>66299681.409999996</v>
      </c>
      <c r="K162" s="74">
        <v>66299681.409999996</v>
      </c>
      <c r="L162" s="74">
        <v>66299681.409999996</v>
      </c>
      <c r="M162" s="74">
        <v>99.982757822698403</v>
      </c>
      <c r="N162" s="74">
        <v>50202832.270000003</v>
      </c>
    </row>
    <row r="163" spans="1:14" ht="13.8" x14ac:dyDescent="0.2">
      <c r="A163" s="37" t="s">
        <v>66</v>
      </c>
      <c r="B163" s="72" t="s">
        <v>66</v>
      </c>
      <c r="C163" s="96" t="s">
        <v>121</v>
      </c>
      <c r="D163" s="97" t="s">
        <v>66</v>
      </c>
      <c r="E163" s="96" t="s">
        <v>66</v>
      </c>
      <c r="F163" s="97" t="s">
        <v>66</v>
      </c>
      <c r="G163" s="98">
        <v>66311114.890000001</v>
      </c>
      <c r="H163" s="98">
        <v>0</v>
      </c>
      <c r="I163" s="98">
        <v>66311114.890000001</v>
      </c>
      <c r="J163" s="98">
        <v>66299681.409999996</v>
      </c>
      <c r="K163" s="98">
        <v>66299681.409999996</v>
      </c>
      <c r="L163" s="98">
        <v>66299681.409999996</v>
      </c>
      <c r="M163" s="98">
        <v>99.982757822698403</v>
      </c>
      <c r="N163" s="98">
        <v>50202832.270000003</v>
      </c>
    </row>
    <row r="164" spans="1:14" ht="13.8" x14ac:dyDescent="0.2">
      <c r="A164" s="126" t="s">
        <v>264</v>
      </c>
      <c r="B164" s="127"/>
      <c r="C164" s="110" t="s">
        <v>66</v>
      </c>
      <c r="D164" s="94" t="s">
        <v>66</v>
      </c>
      <c r="E164" s="78" t="s">
        <v>66</v>
      </c>
      <c r="F164" s="95" t="s">
        <v>66</v>
      </c>
      <c r="G164" s="66">
        <v>7443845671.8199997</v>
      </c>
      <c r="H164" s="66">
        <v>773389842.30999994</v>
      </c>
      <c r="I164" s="66">
        <v>8217235514.1300001</v>
      </c>
      <c r="J164" s="66">
        <v>7602749014.7200003</v>
      </c>
      <c r="K164" s="66">
        <v>7501219120.5799999</v>
      </c>
      <c r="L164" s="66">
        <v>7379214086.5799999</v>
      </c>
      <c r="M164" s="71">
        <v>89.801662297387296</v>
      </c>
      <c r="N164" s="66">
        <v>6693571463.0100002</v>
      </c>
    </row>
    <row r="165" spans="1:14" ht="13.8" x14ac:dyDescent="0.3">
      <c r="A165" s="39" t="s">
        <v>61</v>
      </c>
      <c r="B165" s="92"/>
      <c r="C165" s="18"/>
      <c r="D165" s="92"/>
      <c r="E165" s="40"/>
      <c r="F165" s="92"/>
      <c r="G165" s="18"/>
      <c r="H165" s="18"/>
      <c r="I165" s="18"/>
      <c r="J165" s="18"/>
      <c r="K165" s="40"/>
      <c r="L165" s="40"/>
      <c r="M165" s="5"/>
      <c r="N165" s="4"/>
    </row>
  </sheetData>
  <mergeCells count="6">
    <mergeCell ref="A164:B164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&amp;L&amp;G&amp;C&amp;G&amp;R&amp;"-,Negrita"&amp;12
Intervención General</oddHeader>
    <oddFooter>&amp;R&amp;P</oddFooter>
  </headerFooter>
  <ignoredErrors>
    <ignoredError sqref="A7:E165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5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1" t="s">
        <v>2342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" x14ac:dyDescent="0.35">
      <c r="A2" s="111" t="s">
        <v>49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63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4" t="s">
        <v>48</v>
      </c>
      <c r="B5" s="115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799</v>
      </c>
      <c r="B7" s="42" t="s">
        <v>800</v>
      </c>
      <c r="C7" s="38">
        <v>1745859.36</v>
      </c>
      <c r="D7" s="38">
        <v>-383981.44</v>
      </c>
      <c r="E7" s="38">
        <v>1361877.92</v>
      </c>
      <c r="F7" s="38">
        <v>1065396.19</v>
      </c>
      <c r="G7" s="38">
        <v>1046584.99</v>
      </c>
      <c r="H7" s="55">
        <v>1012802.92</v>
      </c>
      <c r="I7" s="49">
        <v>74.368113699941603</v>
      </c>
      <c r="J7" s="38">
        <v>573803.21</v>
      </c>
    </row>
    <row r="8" spans="1:10" ht="13.8" x14ac:dyDescent="0.2">
      <c r="A8" s="37" t="s">
        <v>801</v>
      </c>
      <c r="B8" s="42" t="s">
        <v>802</v>
      </c>
      <c r="C8" s="38">
        <v>14726227.83</v>
      </c>
      <c r="D8" s="38">
        <v>0</v>
      </c>
      <c r="E8" s="38">
        <v>14726227.83</v>
      </c>
      <c r="F8" s="38">
        <v>13474203.24</v>
      </c>
      <c r="G8" s="38">
        <v>13131854.24</v>
      </c>
      <c r="H8" s="55">
        <v>11381477.02</v>
      </c>
      <c r="I8" s="49">
        <v>77.287117593100504</v>
      </c>
      <c r="J8" s="38">
        <v>9061664.5500000007</v>
      </c>
    </row>
    <row r="9" spans="1:10" ht="13.8" x14ac:dyDescent="0.2">
      <c r="A9" s="37" t="s">
        <v>803</v>
      </c>
      <c r="B9" s="42" t="s">
        <v>804</v>
      </c>
      <c r="C9" s="38">
        <v>454334115.93000001</v>
      </c>
      <c r="D9" s="38">
        <v>510762.98</v>
      </c>
      <c r="E9" s="38">
        <v>454844878.91000003</v>
      </c>
      <c r="F9" s="38">
        <v>450465705.31</v>
      </c>
      <c r="G9" s="38">
        <v>450465705.31</v>
      </c>
      <c r="H9" s="55">
        <v>450449287.70999998</v>
      </c>
      <c r="I9" s="49">
        <v>99.033606531850197</v>
      </c>
      <c r="J9" s="38">
        <v>450207645.99000001</v>
      </c>
    </row>
    <row r="10" spans="1:10" ht="13.8" x14ac:dyDescent="0.2">
      <c r="A10" s="37" t="s">
        <v>805</v>
      </c>
      <c r="B10" s="42" t="s">
        <v>806</v>
      </c>
      <c r="C10" s="38">
        <v>75012794.430000007</v>
      </c>
      <c r="D10" s="38">
        <v>0</v>
      </c>
      <c r="E10" s="38">
        <v>75012794.430000007</v>
      </c>
      <c r="F10" s="38">
        <v>62263790.049999997</v>
      </c>
      <c r="G10" s="38">
        <v>59939011.560000002</v>
      </c>
      <c r="H10" s="55">
        <v>58141618.719999999</v>
      </c>
      <c r="I10" s="49">
        <v>77.508935857943897</v>
      </c>
      <c r="J10" s="38">
        <v>49512415.350000001</v>
      </c>
    </row>
    <row r="11" spans="1:10" ht="13.8" x14ac:dyDescent="0.2">
      <c r="A11" s="37" t="s">
        <v>807</v>
      </c>
      <c r="B11" s="42" t="s">
        <v>808</v>
      </c>
      <c r="C11" s="38">
        <v>21646440</v>
      </c>
      <c r="D11" s="38">
        <v>0</v>
      </c>
      <c r="E11" s="38">
        <v>21646440</v>
      </c>
      <c r="F11" s="38">
        <v>20567189.52</v>
      </c>
      <c r="G11" s="38">
        <v>20567189.52</v>
      </c>
      <c r="H11" s="55">
        <v>20567189.52</v>
      </c>
      <c r="I11" s="49">
        <v>95.014189492590901</v>
      </c>
      <c r="J11" s="38">
        <v>20567189.52</v>
      </c>
    </row>
    <row r="12" spans="1:10" ht="13.8" x14ac:dyDescent="0.2">
      <c r="A12" s="37" t="s">
        <v>809</v>
      </c>
      <c r="B12" s="42" t="s">
        <v>810</v>
      </c>
      <c r="C12" s="38">
        <v>106972.86</v>
      </c>
      <c r="D12" s="38">
        <v>0</v>
      </c>
      <c r="E12" s="38">
        <v>106972.86</v>
      </c>
      <c r="F12" s="38">
        <v>50063.74</v>
      </c>
      <c r="G12" s="38">
        <v>50063.74</v>
      </c>
      <c r="H12" s="55">
        <v>47723.55</v>
      </c>
      <c r="I12" s="49">
        <v>44.612764396502101</v>
      </c>
      <c r="J12" s="38">
        <v>47723.55</v>
      </c>
    </row>
    <row r="13" spans="1:10" ht="13.8" x14ac:dyDescent="0.2">
      <c r="A13" s="37" t="s">
        <v>811</v>
      </c>
      <c r="B13" s="42" t="s">
        <v>812</v>
      </c>
      <c r="C13" s="38">
        <v>21961.71</v>
      </c>
      <c r="D13" s="38">
        <v>0</v>
      </c>
      <c r="E13" s="38">
        <v>21961.71</v>
      </c>
      <c r="F13" s="38">
        <v>790.07</v>
      </c>
      <c r="G13" s="38">
        <v>790.07</v>
      </c>
      <c r="H13" s="55">
        <v>790.07</v>
      </c>
      <c r="I13" s="49">
        <v>3.59748853800546</v>
      </c>
      <c r="J13" s="38">
        <v>790.07</v>
      </c>
    </row>
    <row r="14" spans="1:10" ht="13.8" x14ac:dyDescent="0.2">
      <c r="A14" s="37" t="s">
        <v>813</v>
      </c>
      <c r="B14" s="42" t="s">
        <v>814</v>
      </c>
      <c r="C14" s="38">
        <v>13057659.789999999</v>
      </c>
      <c r="D14" s="38">
        <v>-674567.96</v>
      </c>
      <c r="E14" s="38">
        <v>12383091.83</v>
      </c>
      <c r="F14" s="38">
        <v>11618107.43</v>
      </c>
      <c r="G14" s="38">
        <v>11259011.83</v>
      </c>
      <c r="H14" s="55">
        <v>10785664.880000001</v>
      </c>
      <c r="I14" s="49">
        <v>87.099934556489501</v>
      </c>
      <c r="J14" s="38">
        <v>8402647.4800000004</v>
      </c>
    </row>
    <row r="15" spans="1:10" ht="13.8" x14ac:dyDescent="0.2">
      <c r="A15" s="37" t="s">
        <v>815</v>
      </c>
      <c r="B15" s="42" t="s">
        <v>816</v>
      </c>
      <c r="C15" s="38">
        <v>60812.71</v>
      </c>
      <c r="D15" s="38">
        <v>0</v>
      </c>
      <c r="E15" s="38">
        <v>60812.71</v>
      </c>
      <c r="F15" s="38">
        <v>57627.59</v>
      </c>
      <c r="G15" s="38">
        <v>57627.59</v>
      </c>
      <c r="H15" s="55">
        <v>57627.59</v>
      </c>
      <c r="I15" s="49">
        <v>94.762410686844902</v>
      </c>
      <c r="J15" s="38">
        <v>34504.49</v>
      </c>
    </row>
    <row r="16" spans="1:10" ht="13.8" x14ac:dyDescent="0.2">
      <c r="A16" s="37" t="s">
        <v>817</v>
      </c>
      <c r="B16" s="42" t="s">
        <v>812</v>
      </c>
      <c r="C16" s="38">
        <v>59088.480000000003</v>
      </c>
      <c r="D16" s="38">
        <v>0</v>
      </c>
      <c r="E16" s="38">
        <v>59088.480000000003</v>
      </c>
      <c r="F16" s="38">
        <v>43616.79</v>
      </c>
      <c r="G16" s="38">
        <v>42408.74</v>
      </c>
      <c r="H16" s="55">
        <v>34831.800000000003</v>
      </c>
      <c r="I16" s="49">
        <v>58.948546315626999</v>
      </c>
      <c r="J16" s="38">
        <v>27118.05</v>
      </c>
    </row>
    <row r="17" spans="1:10" ht="13.8" x14ac:dyDescent="0.2">
      <c r="A17" s="37" t="s">
        <v>818</v>
      </c>
      <c r="B17" s="42" t="s">
        <v>802</v>
      </c>
      <c r="C17" s="38">
        <v>87013025.560000002</v>
      </c>
      <c r="D17" s="38">
        <v>12145288.58</v>
      </c>
      <c r="E17" s="38">
        <v>99158314.140000001</v>
      </c>
      <c r="F17" s="38">
        <v>92726922.329999998</v>
      </c>
      <c r="G17" s="38">
        <v>87838427.540000007</v>
      </c>
      <c r="H17" s="55">
        <v>86189453.650000006</v>
      </c>
      <c r="I17" s="49">
        <v>86.921055886761593</v>
      </c>
      <c r="J17" s="38">
        <v>59942549.689999998</v>
      </c>
    </row>
    <row r="18" spans="1:10" ht="13.8" x14ac:dyDescent="0.2">
      <c r="A18" s="37" t="s">
        <v>819</v>
      </c>
      <c r="B18" s="42" t="s">
        <v>820</v>
      </c>
      <c r="C18" s="38">
        <v>34200</v>
      </c>
      <c r="D18" s="38">
        <v>0</v>
      </c>
      <c r="E18" s="38">
        <v>34200</v>
      </c>
      <c r="F18" s="38">
        <v>13068.67</v>
      </c>
      <c r="G18" s="38">
        <v>13068.67</v>
      </c>
      <c r="H18" s="55">
        <v>13068.67</v>
      </c>
      <c r="I18" s="49">
        <v>38.212485380117002</v>
      </c>
      <c r="J18" s="38">
        <v>5056.67</v>
      </c>
    </row>
    <row r="19" spans="1:10" ht="13.8" x14ac:dyDescent="0.2">
      <c r="A19" s="37" t="s">
        <v>821</v>
      </c>
      <c r="B19" s="42" t="s">
        <v>822</v>
      </c>
      <c r="C19" s="38">
        <v>0</v>
      </c>
      <c r="D19" s="38">
        <v>1404863</v>
      </c>
      <c r="E19" s="38">
        <v>1404863</v>
      </c>
      <c r="F19" s="38">
        <v>1237984.2</v>
      </c>
      <c r="G19" s="38">
        <v>1237984.2</v>
      </c>
      <c r="H19" s="55">
        <v>1237984.2</v>
      </c>
      <c r="I19" s="49">
        <v>88.121347063735001</v>
      </c>
      <c r="J19" s="38">
        <v>1237984.2</v>
      </c>
    </row>
    <row r="20" spans="1:10" ht="13.8" x14ac:dyDescent="0.2">
      <c r="A20" s="37" t="s">
        <v>823</v>
      </c>
      <c r="B20" s="42" t="s">
        <v>824</v>
      </c>
      <c r="C20" s="38">
        <v>89111.63</v>
      </c>
      <c r="D20" s="38">
        <v>0</v>
      </c>
      <c r="E20" s="38">
        <v>89111.63</v>
      </c>
      <c r="F20" s="38">
        <v>55442.98</v>
      </c>
      <c r="G20" s="38">
        <v>55442.98</v>
      </c>
      <c r="H20" s="55">
        <v>55442.98</v>
      </c>
      <c r="I20" s="49">
        <v>62.217445691432196</v>
      </c>
      <c r="J20" s="38">
        <v>0</v>
      </c>
    </row>
    <row r="21" spans="1:10" ht="13.8" x14ac:dyDescent="0.2">
      <c r="A21" s="37" t="s">
        <v>825</v>
      </c>
      <c r="B21" s="42" t="s">
        <v>826</v>
      </c>
      <c r="C21" s="38">
        <v>8100</v>
      </c>
      <c r="D21" s="38">
        <v>0</v>
      </c>
      <c r="E21" s="38">
        <v>8100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827</v>
      </c>
      <c r="B22" s="42" t="s">
        <v>828</v>
      </c>
      <c r="C22" s="38">
        <v>0</v>
      </c>
      <c r="D22" s="38">
        <v>208818.75</v>
      </c>
      <c r="E22" s="38">
        <v>208818.75</v>
      </c>
      <c r="F22" s="38">
        <v>8093.04</v>
      </c>
      <c r="G22" s="38">
        <v>8093.04</v>
      </c>
      <c r="H22" s="55">
        <v>8093.04</v>
      </c>
      <c r="I22" s="49">
        <v>3.8756289844661902</v>
      </c>
      <c r="J22" s="38">
        <v>2774.64</v>
      </c>
    </row>
    <row r="23" spans="1:10" ht="13.8" x14ac:dyDescent="0.2">
      <c r="A23" s="37" t="s">
        <v>829</v>
      </c>
      <c r="B23" s="42" t="s">
        <v>830</v>
      </c>
      <c r="C23" s="38">
        <v>3984325.57</v>
      </c>
      <c r="D23" s="38">
        <v>260498.16</v>
      </c>
      <c r="E23" s="38">
        <v>4244823.7300000004</v>
      </c>
      <c r="F23" s="38">
        <v>4187019.52</v>
      </c>
      <c r="G23" s="38">
        <v>3219722.35</v>
      </c>
      <c r="H23" s="55">
        <v>3193820.7</v>
      </c>
      <c r="I23" s="49">
        <v>75.240361040857593</v>
      </c>
      <c r="J23" s="38">
        <v>3119866.94</v>
      </c>
    </row>
    <row r="24" spans="1:10" ht="13.8" x14ac:dyDescent="0.2">
      <c r="A24" s="37" t="s">
        <v>831</v>
      </c>
      <c r="B24" s="42" t="s">
        <v>832</v>
      </c>
      <c r="C24" s="38">
        <v>6234768.1900000004</v>
      </c>
      <c r="D24" s="38">
        <v>-1919604.61</v>
      </c>
      <c r="E24" s="38">
        <v>4315163.58</v>
      </c>
      <c r="F24" s="38">
        <v>4296695.76</v>
      </c>
      <c r="G24" s="38">
        <v>4296695.76</v>
      </c>
      <c r="H24" s="55">
        <v>2189317.4900000002</v>
      </c>
      <c r="I24" s="49">
        <v>50.735446047679098</v>
      </c>
      <c r="J24" s="38">
        <v>1521663.61</v>
      </c>
    </row>
    <row r="25" spans="1:10" ht="13.8" x14ac:dyDescent="0.2">
      <c r="A25" s="37" t="s">
        <v>833</v>
      </c>
      <c r="B25" s="42" t="s">
        <v>834</v>
      </c>
      <c r="C25" s="38">
        <v>200000</v>
      </c>
      <c r="D25" s="38">
        <v>4193129.03</v>
      </c>
      <c r="E25" s="38">
        <v>4393129.03</v>
      </c>
      <c r="F25" s="38">
        <v>4065691.3</v>
      </c>
      <c r="G25" s="38">
        <v>3972916.22</v>
      </c>
      <c r="H25" s="55">
        <v>3823942.58</v>
      </c>
      <c r="I25" s="49">
        <v>87.043711984940302</v>
      </c>
      <c r="J25" s="38">
        <v>2277360.0099999998</v>
      </c>
    </row>
    <row r="26" spans="1:10" ht="13.8" x14ac:dyDescent="0.2">
      <c r="A26" s="37" t="s">
        <v>835</v>
      </c>
      <c r="B26" s="42" t="s">
        <v>836</v>
      </c>
      <c r="C26" s="38">
        <v>0</v>
      </c>
      <c r="D26" s="38">
        <v>10770304.17</v>
      </c>
      <c r="E26" s="38">
        <v>10770304.17</v>
      </c>
      <c r="F26" s="38">
        <v>9877018.4800000004</v>
      </c>
      <c r="G26" s="38">
        <v>9619990.5500000007</v>
      </c>
      <c r="H26" s="55">
        <v>9004859.1600000001</v>
      </c>
      <c r="I26" s="49">
        <v>83.608215867129005</v>
      </c>
      <c r="J26" s="38">
        <v>6786973.5300000003</v>
      </c>
    </row>
    <row r="27" spans="1:10" ht="13.8" x14ac:dyDescent="0.2">
      <c r="A27" s="37" t="s">
        <v>837</v>
      </c>
      <c r="B27" s="42" t="s">
        <v>838</v>
      </c>
      <c r="C27" s="38">
        <v>0</v>
      </c>
      <c r="D27" s="38">
        <v>9828196.9299999997</v>
      </c>
      <c r="E27" s="38">
        <v>9828196.9299999997</v>
      </c>
      <c r="F27" s="38">
        <v>9554737.6099999994</v>
      </c>
      <c r="G27" s="38">
        <v>9360716.9499999993</v>
      </c>
      <c r="H27" s="55">
        <v>9349318.1999999993</v>
      </c>
      <c r="I27" s="49">
        <v>95.127501683057901</v>
      </c>
      <c r="J27" s="38">
        <v>6124396.5899999999</v>
      </c>
    </row>
    <row r="28" spans="1:10" ht="13.8" x14ac:dyDescent="0.2">
      <c r="A28" s="37" t="s">
        <v>839</v>
      </c>
      <c r="B28" s="42" t="s">
        <v>840</v>
      </c>
      <c r="C28" s="38">
        <v>29800000</v>
      </c>
      <c r="D28" s="38">
        <v>-23340499.969999999</v>
      </c>
      <c r="E28" s="38">
        <v>6459500.0300000003</v>
      </c>
      <c r="F28" s="38">
        <v>6459500</v>
      </c>
      <c r="G28" s="38">
        <v>6459500</v>
      </c>
      <c r="H28" s="55">
        <v>6459500</v>
      </c>
      <c r="I28" s="49">
        <v>99.999999535567795</v>
      </c>
      <c r="J28" s="38">
        <v>0</v>
      </c>
    </row>
    <row r="29" spans="1:10" ht="13.8" x14ac:dyDescent="0.2">
      <c r="A29" s="37" t="s">
        <v>841</v>
      </c>
      <c r="B29" s="42" t="s">
        <v>842</v>
      </c>
      <c r="C29" s="38">
        <v>10000000</v>
      </c>
      <c r="D29" s="38">
        <v>57949135</v>
      </c>
      <c r="E29" s="38">
        <v>67949135</v>
      </c>
      <c r="F29" s="38">
        <v>660000</v>
      </c>
      <c r="G29" s="38">
        <v>660000</v>
      </c>
      <c r="H29" s="55">
        <v>660000</v>
      </c>
      <c r="I29" s="49">
        <v>0.97131479304335999</v>
      </c>
      <c r="J29" s="38">
        <v>440000</v>
      </c>
    </row>
    <row r="30" spans="1:10" ht="13.8" x14ac:dyDescent="0.2">
      <c r="A30" s="37" t="s">
        <v>843</v>
      </c>
      <c r="B30" s="42" t="s">
        <v>844</v>
      </c>
      <c r="C30" s="38">
        <v>10451013</v>
      </c>
      <c r="D30" s="38">
        <v>32859182</v>
      </c>
      <c r="E30" s="38">
        <v>43310195</v>
      </c>
      <c r="F30" s="38">
        <v>27464466.289999999</v>
      </c>
      <c r="G30" s="38">
        <v>23026966.289999999</v>
      </c>
      <c r="H30" s="55">
        <v>19982135.600000001</v>
      </c>
      <c r="I30" s="49">
        <v>46.137256135651199</v>
      </c>
      <c r="J30" s="38">
        <v>19967640.600000001</v>
      </c>
    </row>
    <row r="31" spans="1:10" ht="13.8" x14ac:dyDescent="0.2">
      <c r="A31" s="37" t="s">
        <v>845</v>
      </c>
      <c r="B31" s="42" t="s">
        <v>846</v>
      </c>
      <c r="C31" s="38">
        <v>0</v>
      </c>
      <c r="D31" s="38">
        <v>10991113.210000001</v>
      </c>
      <c r="E31" s="38">
        <v>10991113.210000001</v>
      </c>
      <c r="F31" s="38">
        <v>1833662.02</v>
      </c>
      <c r="G31" s="38">
        <v>1833662.02</v>
      </c>
      <c r="H31" s="55">
        <v>1243510.33</v>
      </c>
      <c r="I31" s="49">
        <v>11.313779653080299</v>
      </c>
      <c r="J31" s="38">
        <v>242162.06</v>
      </c>
    </row>
    <row r="32" spans="1:10" ht="13.8" x14ac:dyDescent="0.2">
      <c r="A32" s="37" t="s">
        <v>847</v>
      </c>
      <c r="B32" s="42" t="s">
        <v>848</v>
      </c>
      <c r="C32" s="38">
        <v>11409703</v>
      </c>
      <c r="D32" s="38">
        <v>20329446</v>
      </c>
      <c r="E32" s="38">
        <v>31739149</v>
      </c>
      <c r="F32" s="38">
        <v>24400893.420000002</v>
      </c>
      <c r="G32" s="38">
        <v>23701702</v>
      </c>
      <c r="H32" s="55">
        <v>23304386.460000001</v>
      </c>
      <c r="I32" s="49">
        <v>73.424736309092594</v>
      </c>
      <c r="J32" s="38">
        <v>22929838.399999999</v>
      </c>
    </row>
    <row r="33" spans="1:10" ht="13.8" x14ac:dyDescent="0.2">
      <c r="A33" s="37" t="s">
        <v>849</v>
      </c>
      <c r="B33" s="42" t="s">
        <v>850</v>
      </c>
      <c r="C33" s="38">
        <v>6770096.3099999996</v>
      </c>
      <c r="D33" s="38">
        <v>12193515.210000001</v>
      </c>
      <c r="E33" s="38">
        <v>18963611.52</v>
      </c>
      <c r="F33" s="38">
        <v>17592535.82</v>
      </c>
      <c r="G33" s="38">
        <v>786005.75</v>
      </c>
      <c r="H33" s="55">
        <v>15038.25</v>
      </c>
      <c r="I33" s="49">
        <v>7.9300559306119997E-2</v>
      </c>
      <c r="J33" s="38">
        <v>15038.25</v>
      </c>
    </row>
    <row r="34" spans="1:10" ht="13.8" x14ac:dyDescent="0.2">
      <c r="A34" s="37" t="s">
        <v>851</v>
      </c>
      <c r="B34" s="42" t="s">
        <v>852</v>
      </c>
      <c r="C34" s="38">
        <v>29196545.140000001</v>
      </c>
      <c r="D34" s="38">
        <v>18089197.079999998</v>
      </c>
      <c r="E34" s="38">
        <v>47285742.219999999</v>
      </c>
      <c r="F34" s="38">
        <v>25232400.780000001</v>
      </c>
      <c r="G34" s="38">
        <v>19078184.84</v>
      </c>
      <c r="H34" s="55">
        <v>16158366.880000001</v>
      </c>
      <c r="I34" s="49">
        <v>34.171752670862503</v>
      </c>
      <c r="J34" s="38">
        <v>11924214.039999999</v>
      </c>
    </row>
    <row r="35" spans="1:10" ht="13.8" x14ac:dyDescent="0.2">
      <c r="A35" s="37" t="s">
        <v>853</v>
      </c>
      <c r="B35" s="42" t="s">
        <v>854</v>
      </c>
      <c r="C35" s="38">
        <v>21499660</v>
      </c>
      <c r="D35" s="38">
        <v>78330882.290000007</v>
      </c>
      <c r="E35" s="38">
        <v>99830542.290000007</v>
      </c>
      <c r="F35" s="38">
        <v>25462762.399999999</v>
      </c>
      <c r="G35" s="38">
        <v>19621573.100000001</v>
      </c>
      <c r="H35" s="55">
        <v>14818526.039999999</v>
      </c>
      <c r="I35" s="49">
        <v>14.8436797998686</v>
      </c>
      <c r="J35" s="38">
        <v>3919036.1</v>
      </c>
    </row>
    <row r="36" spans="1:10" ht="13.8" x14ac:dyDescent="0.2">
      <c r="A36" s="37" t="s">
        <v>855</v>
      </c>
      <c r="B36" s="42" t="s">
        <v>856</v>
      </c>
      <c r="C36" s="38">
        <v>5000000</v>
      </c>
      <c r="D36" s="38">
        <v>81022687.790000007</v>
      </c>
      <c r="E36" s="38">
        <v>86022687.790000007</v>
      </c>
      <c r="F36" s="38">
        <v>59066400.310000002</v>
      </c>
      <c r="G36" s="38">
        <v>23229203.579999998</v>
      </c>
      <c r="H36" s="55">
        <v>2007911.56</v>
      </c>
      <c r="I36" s="49">
        <v>2.3341651040964302</v>
      </c>
      <c r="J36" s="38">
        <v>1910949.64</v>
      </c>
    </row>
    <row r="37" spans="1:10" ht="13.8" x14ac:dyDescent="0.2">
      <c r="A37" s="37" t="s">
        <v>857</v>
      </c>
      <c r="B37" s="42" t="s">
        <v>858</v>
      </c>
      <c r="C37" s="38">
        <v>32130894.530000001</v>
      </c>
      <c r="D37" s="38">
        <v>52538635.310000002</v>
      </c>
      <c r="E37" s="38">
        <v>84669529.840000004</v>
      </c>
      <c r="F37" s="38">
        <v>20316644.73</v>
      </c>
      <c r="G37" s="38">
        <v>18514192.07</v>
      </c>
      <c r="H37" s="55">
        <v>17802359.890000001</v>
      </c>
      <c r="I37" s="49">
        <v>21.025698292692901</v>
      </c>
      <c r="J37" s="38">
        <v>11686921.029999999</v>
      </c>
    </row>
    <row r="38" spans="1:10" ht="13.8" x14ac:dyDescent="0.2">
      <c r="A38" s="37" t="s">
        <v>859</v>
      </c>
      <c r="B38" s="42" t="s">
        <v>860</v>
      </c>
      <c r="C38" s="38">
        <v>13441632</v>
      </c>
      <c r="D38" s="38">
        <v>14265115.550000001</v>
      </c>
      <c r="E38" s="38">
        <v>27706747.550000001</v>
      </c>
      <c r="F38" s="38">
        <v>2500591.17</v>
      </c>
      <c r="G38" s="38">
        <v>2500591.17</v>
      </c>
      <c r="H38" s="55">
        <v>1368771.69</v>
      </c>
      <c r="I38" s="49">
        <v>4.9402106383287903</v>
      </c>
      <c r="J38" s="38">
        <v>196417.21</v>
      </c>
    </row>
    <row r="39" spans="1:10" ht="13.8" x14ac:dyDescent="0.2">
      <c r="A39" s="37" t="s">
        <v>861</v>
      </c>
      <c r="B39" s="42" t="s">
        <v>862</v>
      </c>
      <c r="C39" s="38">
        <v>2568705.88</v>
      </c>
      <c r="D39" s="38">
        <v>1100873.95</v>
      </c>
      <c r="E39" s="38">
        <v>3669579.83</v>
      </c>
      <c r="F39" s="38">
        <v>630285.14</v>
      </c>
      <c r="G39" s="38">
        <v>529718.29</v>
      </c>
      <c r="H39" s="55">
        <v>519616</v>
      </c>
      <c r="I39" s="49">
        <v>14.1600952717249</v>
      </c>
      <c r="J39" s="38">
        <v>513578.1</v>
      </c>
    </row>
    <row r="40" spans="1:10" ht="13.8" x14ac:dyDescent="0.2">
      <c r="A40" s="37" t="s">
        <v>863</v>
      </c>
      <c r="B40" s="42" t="s">
        <v>864</v>
      </c>
      <c r="C40" s="38">
        <v>22908070.07</v>
      </c>
      <c r="D40" s="38">
        <v>-12145288.58</v>
      </c>
      <c r="E40" s="38">
        <v>10762781.49</v>
      </c>
      <c r="F40" s="38">
        <v>1902050.76</v>
      </c>
      <c r="G40" s="38">
        <v>1902050.76</v>
      </c>
      <c r="H40" s="55">
        <v>1902040.14</v>
      </c>
      <c r="I40" s="49">
        <v>17.672384613282698</v>
      </c>
      <c r="J40" s="38">
        <v>1882050.76</v>
      </c>
    </row>
    <row r="41" spans="1:10" ht="13.8" x14ac:dyDescent="0.2">
      <c r="A41" s="37" t="s">
        <v>865</v>
      </c>
      <c r="B41" s="42" t="s">
        <v>866</v>
      </c>
      <c r="C41" s="38">
        <v>1511898</v>
      </c>
      <c r="D41" s="38">
        <v>5728102</v>
      </c>
      <c r="E41" s="38">
        <v>7240000</v>
      </c>
      <c r="F41" s="38">
        <v>0</v>
      </c>
      <c r="G41" s="38">
        <v>0</v>
      </c>
      <c r="H41" s="55">
        <v>0</v>
      </c>
      <c r="I41" s="49">
        <v>0</v>
      </c>
      <c r="J41" s="38">
        <v>0</v>
      </c>
    </row>
    <row r="42" spans="1:10" ht="13.8" x14ac:dyDescent="0.2">
      <c r="A42" s="37" t="s">
        <v>867</v>
      </c>
      <c r="B42" s="42" t="s">
        <v>868</v>
      </c>
      <c r="C42" s="38">
        <v>21600000</v>
      </c>
      <c r="D42" s="38">
        <v>18476130</v>
      </c>
      <c r="E42" s="38">
        <v>40076130</v>
      </c>
      <c r="F42" s="38">
        <v>30070000</v>
      </c>
      <c r="G42" s="38">
        <v>30070000</v>
      </c>
      <c r="H42" s="55">
        <v>30070000</v>
      </c>
      <c r="I42" s="49">
        <v>75.032194974914006</v>
      </c>
      <c r="J42" s="38">
        <v>0</v>
      </c>
    </row>
    <row r="43" spans="1:10" ht="13.8" x14ac:dyDescent="0.2">
      <c r="A43" s="37" t="s">
        <v>869</v>
      </c>
      <c r="B43" s="42" t="s">
        <v>870</v>
      </c>
      <c r="C43" s="38">
        <v>7175000</v>
      </c>
      <c r="D43" s="38">
        <v>3215000</v>
      </c>
      <c r="E43" s="38">
        <v>10390000</v>
      </c>
      <c r="F43" s="38">
        <v>8110000</v>
      </c>
      <c r="G43" s="38">
        <v>8110000</v>
      </c>
      <c r="H43" s="55">
        <v>8110000</v>
      </c>
      <c r="I43" s="49">
        <v>78.055822906640998</v>
      </c>
      <c r="J43" s="38">
        <v>8110000</v>
      </c>
    </row>
    <row r="44" spans="1:10" ht="13.8" x14ac:dyDescent="0.2">
      <c r="A44" s="37" t="s">
        <v>871</v>
      </c>
      <c r="B44" s="42" t="s">
        <v>872</v>
      </c>
      <c r="C44" s="38">
        <v>0</v>
      </c>
      <c r="D44" s="38">
        <v>4168383</v>
      </c>
      <c r="E44" s="38">
        <v>4168383</v>
      </c>
      <c r="F44" s="38">
        <v>0</v>
      </c>
      <c r="G44" s="38">
        <v>0</v>
      </c>
      <c r="H44" s="55">
        <v>0</v>
      </c>
      <c r="I44" s="49">
        <v>0</v>
      </c>
      <c r="J44" s="38">
        <v>0</v>
      </c>
    </row>
    <row r="45" spans="1:10" ht="13.8" x14ac:dyDescent="0.2">
      <c r="A45" s="37" t="s">
        <v>873</v>
      </c>
      <c r="B45" s="42" t="s">
        <v>874</v>
      </c>
      <c r="C45" s="38">
        <v>0</v>
      </c>
      <c r="D45" s="38">
        <v>6626876.2999999998</v>
      </c>
      <c r="E45" s="38">
        <v>6626876.2999999998</v>
      </c>
      <c r="F45" s="38">
        <v>0</v>
      </c>
      <c r="G45" s="38">
        <v>0</v>
      </c>
      <c r="H45" s="55">
        <v>0</v>
      </c>
      <c r="I45" s="49">
        <v>0</v>
      </c>
      <c r="J45" s="38">
        <v>0</v>
      </c>
    </row>
    <row r="46" spans="1:10" ht="13.8" x14ac:dyDescent="0.2">
      <c r="A46" s="37" t="s">
        <v>875</v>
      </c>
      <c r="B46" s="42" t="s">
        <v>876</v>
      </c>
      <c r="C46" s="38">
        <v>0</v>
      </c>
      <c r="D46" s="38">
        <v>13449600</v>
      </c>
      <c r="E46" s="38">
        <v>13449600</v>
      </c>
      <c r="F46" s="38">
        <v>0</v>
      </c>
      <c r="G46" s="38">
        <v>0</v>
      </c>
      <c r="H46" s="55">
        <v>0</v>
      </c>
      <c r="I46" s="49">
        <v>0</v>
      </c>
      <c r="J46" s="38">
        <v>0</v>
      </c>
    </row>
    <row r="47" spans="1:10" ht="13.8" x14ac:dyDescent="0.2">
      <c r="A47" s="37" t="s">
        <v>877</v>
      </c>
      <c r="B47" s="42" t="s">
        <v>878</v>
      </c>
      <c r="C47" s="38">
        <v>0</v>
      </c>
      <c r="D47" s="38">
        <v>1924604.61</v>
      </c>
      <c r="E47" s="38">
        <v>1924604.61</v>
      </c>
      <c r="F47" s="38">
        <v>1924604.61</v>
      </c>
      <c r="G47" s="38">
        <v>1924604.61</v>
      </c>
      <c r="H47" s="55">
        <v>0</v>
      </c>
      <c r="I47" s="49">
        <v>0</v>
      </c>
      <c r="J47" s="38">
        <v>0</v>
      </c>
    </row>
    <row r="48" spans="1:10" ht="13.8" x14ac:dyDescent="0.2">
      <c r="A48" s="37" t="s">
        <v>879</v>
      </c>
      <c r="B48" s="42" t="s">
        <v>880</v>
      </c>
      <c r="C48" s="38">
        <v>0</v>
      </c>
      <c r="D48" s="38">
        <v>1578284</v>
      </c>
      <c r="E48" s="38">
        <v>1578284</v>
      </c>
      <c r="F48" s="38">
        <v>15527.27</v>
      </c>
      <c r="G48" s="38">
        <v>15527.27</v>
      </c>
      <c r="H48" s="55">
        <v>15527.27</v>
      </c>
      <c r="I48" s="49">
        <v>0.98380709682161005</v>
      </c>
      <c r="J48" s="38">
        <v>11771.01</v>
      </c>
    </row>
    <row r="49" spans="1:10" ht="13.8" x14ac:dyDescent="0.2">
      <c r="A49" s="37" t="s">
        <v>881</v>
      </c>
      <c r="B49" s="42" t="s">
        <v>882</v>
      </c>
      <c r="C49" s="38">
        <v>1683792.69</v>
      </c>
      <c r="D49" s="38">
        <v>770246.31</v>
      </c>
      <c r="E49" s="38">
        <v>2454039</v>
      </c>
      <c r="F49" s="38">
        <v>1574179.83</v>
      </c>
      <c r="G49" s="38">
        <v>1568647.17</v>
      </c>
      <c r="H49" s="55">
        <v>1478030.06</v>
      </c>
      <c r="I49" s="49">
        <v>60.2284666217611</v>
      </c>
      <c r="J49" s="38">
        <v>1073795.55</v>
      </c>
    </row>
    <row r="50" spans="1:10" ht="13.8" x14ac:dyDescent="0.2">
      <c r="A50" s="37" t="s">
        <v>883</v>
      </c>
      <c r="B50" s="42" t="s">
        <v>884</v>
      </c>
      <c r="C50" s="38">
        <v>18402029.09</v>
      </c>
      <c r="D50" s="38">
        <v>17078521.5</v>
      </c>
      <c r="E50" s="38">
        <v>35480550.590000004</v>
      </c>
      <c r="F50" s="38">
        <v>34125677.530000001</v>
      </c>
      <c r="G50" s="38">
        <v>33702945.859999999</v>
      </c>
      <c r="H50" s="55">
        <v>31481741.039999999</v>
      </c>
      <c r="I50" s="49">
        <v>88.729573009706797</v>
      </c>
      <c r="J50" s="38">
        <v>4138313.57</v>
      </c>
    </row>
    <row r="51" spans="1:10" ht="13.8" x14ac:dyDescent="0.2">
      <c r="A51" s="37" t="s">
        <v>885</v>
      </c>
      <c r="B51" s="42" t="s">
        <v>886</v>
      </c>
      <c r="C51" s="38">
        <v>31237857.32</v>
      </c>
      <c r="D51" s="38">
        <v>10591230.68</v>
      </c>
      <c r="E51" s="38">
        <v>41829088</v>
      </c>
      <c r="F51" s="38">
        <v>38512179.409999996</v>
      </c>
      <c r="G51" s="38">
        <v>37933783.539999999</v>
      </c>
      <c r="H51" s="55">
        <v>37811864.060000002</v>
      </c>
      <c r="I51" s="49">
        <v>90.396099623305204</v>
      </c>
      <c r="J51" s="38">
        <v>24527114.219999999</v>
      </c>
    </row>
    <row r="52" spans="1:10" ht="13.8" x14ac:dyDescent="0.2">
      <c r="A52" s="37" t="s">
        <v>887</v>
      </c>
      <c r="B52" s="42" t="s">
        <v>888</v>
      </c>
      <c r="C52" s="38">
        <v>100000</v>
      </c>
      <c r="D52" s="38">
        <v>2404842.14</v>
      </c>
      <c r="E52" s="38">
        <v>2504842.14</v>
      </c>
      <c r="F52" s="38">
        <v>2480908.61</v>
      </c>
      <c r="G52" s="38">
        <v>2480908.61</v>
      </c>
      <c r="H52" s="55">
        <v>2480908.61</v>
      </c>
      <c r="I52" s="49">
        <v>99.0445094476093</v>
      </c>
      <c r="J52" s="38">
        <v>2480908.61</v>
      </c>
    </row>
    <row r="53" spans="1:10" ht="13.8" x14ac:dyDescent="0.2">
      <c r="A53" s="37" t="s">
        <v>889</v>
      </c>
      <c r="B53" s="42" t="s">
        <v>890</v>
      </c>
      <c r="C53" s="38">
        <v>190495.32</v>
      </c>
      <c r="D53" s="38">
        <v>0</v>
      </c>
      <c r="E53" s="38">
        <v>190495.32</v>
      </c>
      <c r="F53" s="38">
        <v>180228.07</v>
      </c>
      <c r="G53" s="38">
        <v>180228.07</v>
      </c>
      <c r="H53" s="55">
        <v>180228.07</v>
      </c>
      <c r="I53" s="49">
        <v>94.610235044094495</v>
      </c>
      <c r="J53" s="38">
        <v>180228.07</v>
      </c>
    </row>
    <row r="54" spans="1:10" ht="13.8" x14ac:dyDescent="0.2">
      <c r="A54" s="37" t="s">
        <v>891</v>
      </c>
      <c r="B54" s="42" t="s">
        <v>892</v>
      </c>
      <c r="C54" s="38">
        <v>2051202.67</v>
      </c>
      <c r="D54" s="38">
        <v>0</v>
      </c>
      <c r="E54" s="38">
        <v>2051202.67</v>
      </c>
      <c r="F54" s="38">
        <v>2045585.62</v>
      </c>
      <c r="G54" s="38">
        <v>1997100.35</v>
      </c>
      <c r="H54" s="55">
        <v>1579201.43</v>
      </c>
      <c r="I54" s="49">
        <v>76.989049063591594</v>
      </c>
      <c r="J54" s="38">
        <v>982606.89</v>
      </c>
    </row>
    <row r="55" spans="1:10" ht="13.8" x14ac:dyDescent="0.2">
      <c r="A55" s="37" t="s">
        <v>893</v>
      </c>
      <c r="B55" s="42" t="s">
        <v>894</v>
      </c>
      <c r="C55" s="38">
        <v>180000</v>
      </c>
      <c r="D55" s="38">
        <v>0</v>
      </c>
      <c r="E55" s="38">
        <v>180000</v>
      </c>
      <c r="F55" s="38">
        <v>163285.65</v>
      </c>
      <c r="G55" s="38">
        <v>163285.25</v>
      </c>
      <c r="H55" s="55">
        <v>161456.53</v>
      </c>
      <c r="I55" s="49">
        <v>89.698072222222194</v>
      </c>
      <c r="J55" s="38">
        <v>0</v>
      </c>
    </row>
    <row r="56" spans="1:10" ht="13.8" x14ac:dyDescent="0.2">
      <c r="A56" s="37" t="s">
        <v>895</v>
      </c>
      <c r="B56" s="42" t="s">
        <v>896</v>
      </c>
      <c r="C56" s="38">
        <v>314263</v>
      </c>
      <c r="D56" s="38">
        <v>0</v>
      </c>
      <c r="E56" s="38">
        <v>314263</v>
      </c>
      <c r="F56" s="38">
        <v>266431.55</v>
      </c>
      <c r="G56" s="38">
        <v>266431.55</v>
      </c>
      <c r="H56" s="55">
        <v>265929.11</v>
      </c>
      <c r="I56" s="49">
        <v>84.619923439921294</v>
      </c>
      <c r="J56" s="38">
        <v>171320.6</v>
      </c>
    </row>
    <row r="57" spans="1:10" ht="13.8" x14ac:dyDescent="0.2">
      <c r="A57" s="37" t="s">
        <v>897</v>
      </c>
      <c r="B57" s="42" t="s">
        <v>898</v>
      </c>
      <c r="C57" s="38">
        <v>130884</v>
      </c>
      <c r="D57" s="38">
        <v>0</v>
      </c>
      <c r="E57" s="38">
        <v>130884</v>
      </c>
      <c r="F57" s="38">
        <v>90055.73</v>
      </c>
      <c r="G57" s="38">
        <v>90055.73</v>
      </c>
      <c r="H57" s="55">
        <v>90055.73</v>
      </c>
      <c r="I57" s="49">
        <v>68.805759298309994</v>
      </c>
      <c r="J57" s="38">
        <v>77947.89</v>
      </c>
    </row>
    <row r="58" spans="1:10" ht="13.8" x14ac:dyDescent="0.2">
      <c r="A58" s="37" t="s">
        <v>899</v>
      </c>
      <c r="B58" s="42" t="s">
        <v>900</v>
      </c>
      <c r="C58" s="38">
        <v>762673.89</v>
      </c>
      <c r="D58" s="38">
        <v>56311.08</v>
      </c>
      <c r="E58" s="38">
        <v>818984.97</v>
      </c>
      <c r="F58" s="38">
        <v>799302.03</v>
      </c>
      <c r="G58" s="38">
        <v>799302.03</v>
      </c>
      <c r="H58" s="55">
        <v>790277.85</v>
      </c>
      <c r="I58" s="49">
        <v>96.494792816527493</v>
      </c>
      <c r="J58" s="38">
        <v>719206.42</v>
      </c>
    </row>
    <row r="59" spans="1:10" ht="13.8" x14ac:dyDescent="0.2">
      <c r="A59" s="37" t="s">
        <v>901</v>
      </c>
      <c r="B59" s="42" t="s">
        <v>902</v>
      </c>
      <c r="C59" s="38">
        <v>722166.15</v>
      </c>
      <c r="D59" s="38">
        <v>0</v>
      </c>
      <c r="E59" s="38">
        <v>722166.15</v>
      </c>
      <c r="F59" s="38">
        <v>587853.66</v>
      </c>
      <c r="G59" s="38">
        <v>587853.66</v>
      </c>
      <c r="H59" s="55">
        <v>587853.66</v>
      </c>
      <c r="I59" s="49">
        <v>81.401442036572902</v>
      </c>
      <c r="J59" s="38">
        <v>426758.49</v>
      </c>
    </row>
    <row r="60" spans="1:10" ht="13.8" x14ac:dyDescent="0.2">
      <c r="A60" s="37" t="s">
        <v>903</v>
      </c>
      <c r="B60" s="42" t="s">
        <v>904</v>
      </c>
      <c r="C60" s="38">
        <v>50000</v>
      </c>
      <c r="D60" s="38">
        <v>0</v>
      </c>
      <c r="E60" s="38">
        <v>50000</v>
      </c>
      <c r="F60" s="38">
        <v>24382</v>
      </c>
      <c r="G60" s="38">
        <v>24382</v>
      </c>
      <c r="H60" s="55">
        <v>22533.01</v>
      </c>
      <c r="I60" s="49">
        <v>45.066020000000002</v>
      </c>
      <c r="J60" s="38">
        <v>0</v>
      </c>
    </row>
    <row r="61" spans="1:10" ht="13.8" x14ac:dyDescent="0.2">
      <c r="A61" s="37" t="s">
        <v>905</v>
      </c>
      <c r="B61" s="42" t="s">
        <v>906</v>
      </c>
      <c r="C61" s="38">
        <v>3648.14</v>
      </c>
      <c r="D61" s="38">
        <v>0</v>
      </c>
      <c r="E61" s="38">
        <v>3648.14</v>
      </c>
      <c r="F61" s="38">
        <v>390.95</v>
      </c>
      <c r="G61" s="38">
        <v>390.95</v>
      </c>
      <c r="H61" s="55">
        <v>390.95</v>
      </c>
      <c r="I61" s="49">
        <v>10.7164198742373</v>
      </c>
      <c r="J61" s="38">
        <v>390.95</v>
      </c>
    </row>
    <row r="62" spans="1:10" ht="13.8" x14ac:dyDescent="0.2">
      <c r="A62" s="37" t="s">
        <v>907</v>
      </c>
      <c r="B62" s="42" t="s">
        <v>908</v>
      </c>
      <c r="C62" s="38">
        <v>125000</v>
      </c>
      <c r="D62" s="38">
        <v>0</v>
      </c>
      <c r="E62" s="38">
        <v>125000</v>
      </c>
      <c r="F62" s="38">
        <v>61733.599999999999</v>
      </c>
      <c r="G62" s="38">
        <v>61733.599999999999</v>
      </c>
      <c r="H62" s="55">
        <v>61733.599999999999</v>
      </c>
      <c r="I62" s="49">
        <v>49.386879999999998</v>
      </c>
      <c r="J62" s="38">
        <v>46585</v>
      </c>
    </row>
    <row r="63" spans="1:10" ht="13.8" x14ac:dyDescent="0.2">
      <c r="A63" s="37" t="s">
        <v>909</v>
      </c>
      <c r="B63" s="42" t="s">
        <v>910</v>
      </c>
      <c r="C63" s="38">
        <v>220400</v>
      </c>
      <c r="D63" s="38">
        <v>0</v>
      </c>
      <c r="E63" s="38">
        <v>220400</v>
      </c>
      <c r="F63" s="38">
        <v>220400</v>
      </c>
      <c r="G63" s="38">
        <v>218676.17</v>
      </c>
      <c r="H63" s="55">
        <v>203383.05</v>
      </c>
      <c r="I63" s="49">
        <v>92.279060798548102</v>
      </c>
      <c r="J63" s="38">
        <v>203383.05</v>
      </c>
    </row>
    <row r="64" spans="1:10" ht="13.8" x14ac:dyDescent="0.2">
      <c r="A64" s="37" t="s">
        <v>911</v>
      </c>
      <c r="B64" s="42" t="s">
        <v>912</v>
      </c>
      <c r="C64" s="38">
        <v>468436.97</v>
      </c>
      <c r="D64" s="38">
        <v>0</v>
      </c>
      <c r="E64" s="38">
        <v>468436.97</v>
      </c>
      <c r="F64" s="38">
        <v>470285.87</v>
      </c>
      <c r="G64" s="38">
        <v>432285.87</v>
      </c>
      <c r="H64" s="55">
        <v>424440.41</v>
      </c>
      <c r="I64" s="49">
        <v>90.607795110620799</v>
      </c>
      <c r="J64" s="38">
        <v>272322.21000000002</v>
      </c>
    </row>
    <row r="65" spans="1:10" ht="13.8" x14ac:dyDescent="0.2">
      <c r="A65" s="37" t="s">
        <v>913</v>
      </c>
      <c r="B65" s="42" t="s">
        <v>914</v>
      </c>
      <c r="C65" s="38">
        <v>3128950.7</v>
      </c>
      <c r="D65" s="38">
        <v>0</v>
      </c>
      <c r="E65" s="38">
        <v>3128950.7</v>
      </c>
      <c r="F65" s="38">
        <v>2727382.48</v>
      </c>
      <c r="G65" s="38">
        <v>2354419.69</v>
      </c>
      <c r="H65" s="55">
        <v>2270102.54</v>
      </c>
      <c r="I65" s="49">
        <v>72.551559856791599</v>
      </c>
      <c r="J65" s="38">
        <v>1709945.4</v>
      </c>
    </row>
    <row r="66" spans="1:10" ht="13.8" x14ac:dyDescent="0.2">
      <c r="A66" s="37" t="s">
        <v>915</v>
      </c>
      <c r="B66" s="42" t="s">
        <v>916</v>
      </c>
      <c r="C66" s="38">
        <v>1425000</v>
      </c>
      <c r="D66" s="38">
        <v>1200000</v>
      </c>
      <c r="E66" s="38">
        <v>2625000</v>
      </c>
      <c r="F66" s="38">
        <v>2075504.06</v>
      </c>
      <c r="G66" s="38">
        <v>2075504.06</v>
      </c>
      <c r="H66" s="55">
        <v>2075504.06</v>
      </c>
      <c r="I66" s="49">
        <v>79.066821333333294</v>
      </c>
      <c r="J66" s="38">
        <v>2075504.06</v>
      </c>
    </row>
    <row r="67" spans="1:10" ht="13.8" x14ac:dyDescent="0.2">
      <c r="A67" s="37" t="s">
        <v>917</v>
      </c>
      <c r="B67" s="42" t="s">
        <v>918</v>
      </c>
      <c r="C67" s="38">
        <v>0</v>
      </c>
      <c r="D67" s="38">
        <v>1200000</v>
      </c>
      <c r="E67" s="38">
        <v>1200000</v>
      </c>
      <c r="F67" s="38">
        <v>1314550</v>
      </c>
      <c r="G67" s="38">
        <v>1314550</v>
      </c>
      <c r="H67" s="55">
        <v>1314550</v>
      </c>
      <c r="I67" s="49">
        <v>109.54583333333299</v>
      </c>
      <c r="J67" s="38">
        <v>1314550</v>
      </c>
    </row>
    <row r="68" spans="1:10" ht="13.8" x14ac:dyDescent="0.2">
      <c r="A68" s="37" t="s">
        <v>919</v>
      </c>
      <c r="B68" s="42" t="s">
        <v>920</v>
      </c>
      <c r="C68" s="38">
        <v>76000</v>
      </c>
      <c r="D68" s="38">
        <v>0</v>
      </c>
      <c r="E68" s="38">
        <v>76000</v>
      </c>
      <c r="F68" s="38">
        <v>41689.33</v>
      </c>
      <c r="G68" s="38">
        <v>41689.33</v>
      </c>
      <c r="H68" s="55">
        <v>41689.33</v>
      </c>
      <c r="I68" s="49">
        <v>54.854381578947397</v>
      </c>
      <c r="J68" s="38">
        <v>41689.33</v>
      </c>
    </row>
    <row r="69" spans="1:10" ht="13.8" x14ac:dyDescent="0.2">
      <c r="A69" s="37" t="s">
        <v>921</v>
      </c>
      <c r="B69" s="42" t="s">
        <v>922</v>
      </c>
      <c r="C69" s="38">
        <v>0</v>
      </c>
      <c r="D69" s="38">
        <v>7298145</v>
      </c>
      <c r="E69" s="38">
        <v>7298145</v>
      </c>
      <c r="F69" s="38">
        <v>7298138.1200000001</v>
      </c>
      <c r="G69" s="38">
        <v>7298138.1200000001</v>
      </c>
      <c r="H69" s="55">
        <v>7298138.1200000001</v>
      </c>
      <c r="I69" s="49">
        <v>99.999905729469603</v>
      </c>
      <c r="J69" s="38">
        <v>7298138.1200000001</v>
      </c>
    </row>
    <row r="70" spans="1:10" ht="13.8" x14ac:dyDescent="0.2">
      <c r="A70" s="37" t="s">
        <v>923</v>
      </c>
      <c r="B70" s="42" t="s">
        <v>924</v>
      </c>
      <c r="C70" s="38">
        <v>0</v>
      </c>
      <c r="D70" s="38">
        <v>2575437.23</v>
      </c>
      <c r="E70" s="38">
        <v>2575437.23</v>
      </c>
      <c r="F70" s="38">
        <v>2557201.21</v>
      </c>
      <c r="G70" s="38">
        <v>2557201.21</v>
      </c>
      <c r="H70" s="55">
        <v>2197792.27</v>
      </c>
      <c r="I70" s="49">
        <v>85.336666116300606</v>
      </c>
      <c r="J70" s="38">
        <v>0</v>
      </c>
    </row>
    <row r="71" spans="1:10" ht="13.8" x14ac:dyDescent="0.2">
      <c r="A71" s="37" t="s">
        <v>925</v>
      </c>
      <c r="B71" s="42" t="s">
        <v>926</v>
      </c>
      <c r="C71" s="38">
        <v>6500</v>
      </c>
      <c r="D71" s="38">
        <v>0</v>
      </c>
      <c r="E71" s="38">
        <v>6500</v>
      </c>
      <c r="F71" s="38">
        <v>6294.12</v>
      </c>
      <c r="G71" s="38">
        <v>6294.12</v>
      </c>
      <c r="H71" s="55">
        <v>6294.12</v>
      </c>
      <c r="I71" s="49">
        <v>96.832615384615394</v>
      </c>
      <c r="J71" s="38">
        <v>6294.12</v>
      </c>
    </row>
    <row r="72" spans="1:10" s="88" customFormat="1" ht="13.8" x14ac:dyDescent="0.2">
      <c r="A72" s="37" t="s">
        <v>927</v>
      </c>
      <c r="B72" s="42" t="s">
        <v>928</v>
      </c>
      <c r="C72" s="38">
        <v>38765</v>
      </c>
      <c r="D72" s="38">
        <v>12835</v>
      </c>
      <c r="E72" s="38">
        <v>51600</v>
      </c>
      <c r="F72" s="38">
        <v>38765</v>
      </c>
      <c r="G72" s="38">
        <v>38765</v>
      </c>
      <c r="H72" s="55">
        <v>32766.41</v>
      </c>
      <c r="I72" s="49">
        <v>63.500794573643397</v>
      </c>
      <c r="J72" s="38">
        <v>30828.16</v>
      </c>
    </row>
    <row r="73" spans="1:10" s="88" customFormat="1" ht="13.8" x14ac:dyDescent="0.2">
      <c r="A73" s="37" t="s">
        <v>929</v>
      </c>
      <c r="B73" s="42" t="s">
        <v>930</v>
      </c>
      <c r="C73" s="38">
        <v>3415366</v>
      </c>
      <c r="D73" s="38">
        <v>219952.02</v>
      </c>
      <c r="E73" s="38">
        <v>3635318.02</v>
      </c>
      <c r="F73" s="38">
        <v>3415366</v>
      </c>
      <c r="G73" s="38">
        <v>3415366</v>
      </c>
      <c r="H73" s="55">
        <v>2907661.86</v>
      </c>
      <c r="I73" s="49">
        <v>79.983700023031304</v>
      </c>
      <c r="J73" s="38">
        <v>2846223.35</v>
      </c>
    </row>
    <row r="74" spans="1:10" s="88" customFormat="1" ht="13.8" x14ac:dyDescent="0.2">
      <c r="A74" s="37" t="s">
        <v>931</v>
      </c>
      <c r="B74" s="42" t="s">
        <v>932</v>
      </c>
      <c r="C74" s="38">
        <v>657292</v>
      </c>
      <c r="D74" s="38">
        <v>1654253.99</v>
      </c>
      <c r="E74" s="38">
        <v>2311545.9900000002</v>
      </c>
      <c r="F74" s="38">
        <v>2268658.04</v>
      </c>
      <c r="G74" s="38">
        <v>2268658.04</v>
      </c>
      <c r="H74" s="55">
        <v>2268658.04</v>
      </c>
      <c r="I74" s="49">
        <v>98.144620518668503</v>
      </c>
      <c r="J74" s="38">
        <v>1324854.1399999999</v>
      </c>
    </row>
    <row r="75" spans="1:10" s="88" customFormat="1" ht="13.8" x14ac:dyDescent="0.2">
      <c r="A75" s="37" t="s">
        <v>933</v>
      </c>
      <c r="B75" s="42" t="s">
        <v>934</v>
      </c>
      <c r="C75" s="38">
        <v>0</v>
      </c>
      <c r="D75" s="38">
        <v>10428989.24</v>
      </c>
      <c r="E75" s="38">
        <v>10428989.24</v>
      </c>
      <c r="F75" s="38">
        <v>9768894.4600000009</v>
      </c>
      <c r="G75" s="38">
        <v>9768893.4499999993</v>
      </c>
      <c r="H75" s="55">
        <v>9314593.3599999994</v>
      </c>
      <c r="I75" s="49">
        <v>89.314440217027197</v>
      </c>
      <c r="J75" s="38">
        <v>8493163.6699999999</v>
      </c>
    </row>
    <row r="76" spans="1:10" s="88" customFormat="1" ht="13.8" x14ac:dyDescent="0.2">
      <c r="A76" s="37" t="s">
        <v>935</v>
      </c>
      <c r="B76" s="42" t="s">
        <v>936</v>
      </c>
      <c r="C76" s="38">
        <v>0</v>
      </c>
      <c r="D76" s="38">
        <v>810500</v>
      </c>
      <c r="E76" s="38">
        <v>810500</v>
      </c>
      <c r="F76" s="38">
        <v>0</v>
      </c>
      <c r="G76" s="38">
        <v>0</v>
      </c>
      <c r="H76" s="55">
        <v>0</v>
      </c>
      <c r="I76" s="49">
        <v>0</v>
      </c>
      <c r="J76" s="38">
        <v>0</v>
      </c>
    </row>
    <row r="77" spans="1:10" s="88" customFormat="1" ht="13.8" x14ac:dyDescent="0.2">
      <c r="A77" s="37" t="s">
        <v>937</v>
      </c>
      <c r="B77" s="42" t="s">
        <v>938</v>
      </c>
      <c r="C77" s="38">
        <v>843537.91</v>
      </c>
      <c r="D77" s="38">
        <v>0</v>
      </c>
      <c r="E77" s="38">
        <v>843537.91</v>
      </c>
      <c r="F77" s="38">
        <v>745734.35</v>
      </c>
      <c r="G77" s="38">
        <v>745734.35</v>
      </c>
      <c r="H77" s="55">
        <v>741137.63</v>
      </c>
      <c r="I77" s="49">
        <v>87.860619091796394</v>
      </c>
      <c r="J77" s="38">
        <v>502012.56</v>
      </c>
    </row>
    <row r="78" spans="1:10" s="88" customFormat="1" ht="13.8" x14ac:dyDescent="0.2">
      <c r="A78" s="37" t="s">
        <v>939</v>
      </c>
      <c r="B78" s="42" t="s">
        <v>940</v>
      </c>
      <c r="C78" s="38">
        <v>2394877.4</v>
      </c>
      <c r="D78" s="38">
        <v>0</v>
      </c>
      <c r="E78" s="38">
        <v>2394877.4</v>
      </c>
      <c r="F78" s="38">
        <v>2289089.5499999998</v>
      </c>
      <c r="G78" s="38">
        <v>2262934.96</v>
      </c>
      <c r="H78" s="55">
        <v>2192832.15</v>
      </c>
      <c r="I78" s="49">
        <v>91.563440784066898</v>
      </c>
      <c r="J78" s="38">
        <v>1171787.3899999999</v>
      </c>
    </row>
    <row r="79" spans="1:10" s="88" customFormat="1" ht="13.8" x14ac:dyDescent="0.2">
      <c r="A79" s="37" t="s">
        <v>941</v>
      </c>
      <c r="B79" s="42" t="s">
        <v>942</v>
      </c>
      <c r="C79" s="38">
        <v>200000</v>
      </c>
      <c r="D79" s="38">
        <v>86528</v>
      </c>
      <c r="E79" s="38">
        <v>286528</v>
      </c>
      <c r="F79" s="38">
        <v>264394.19</v>
      </c>
      <c r="G79" s="38">
        <v>264394.19</v>
      </c>
      <c r="H79" s="55">
        <v>264388.65999999997</v>
      </c>
      <c r="I79" s="49">
        <v>92.273236821532294</v>
      </c>
      <c r="J79" s="38">
        <v>131959.64000000001</v>
      </c>
    </row>
    <row r="80" spans="1:10" s="88" customFormat="1" ht="13.8" x14ac:dyDescent="0.2">
      <c r="A80" s="37" t="s">
        <v>943</v>
      </c>
      <c r="B80" s="42" t="s">
        <v>944</v>
      </c>
      <c r="C80" s="38">
        <v>233317.91</v>
      </c>
      <c r="D80" s="38">
        <v>0</v>
      </c>
      <c r="E80" s="38">
        <v>233317.91</v>
      </c>
      <c r="F80" s="38">
        <v>233317.91</v>
      </c>
      <c r="G80" s="38">
        <v>233317.91</v>
      </c>
      <c r="H80" s="55">
        <v>193214.15</v>
      </c>
      <c r="I80" s="49">
        <v>82.811538128384598</v>
      </c>
      <c r="J80" s="38">
        <v>0</v>
      </c>
    </row>
    <row r="81" spans="1:10" s="88" customFormat="1" ht="13.8" x14ac:dyDescent="0.2">
      <c r="A81" s="37" t="s">
        <v>945</v>
      </c>
      <c r="B81" s="42" t="s">
        <v>946</v>
      </c>
      <c r="C81" s="38">
        <v>200000</v>
      </c>
      <c r="D81" s="38">
        <v>0</v>
      </c>
      <c r="E81" s="38">
        <v>200000</v>
      </c>
      <c r="F81" s="38">
        <v>34866.54</v>
      </c>
      <c r="G81" s="38">
        <v>34866.54</v>
      </c>
      <c r="H81" s="55">
        <v>34866.54</v>
      </c>
      <c r="I81" s="49">
        <v>17.43327</v>
      </c>
      <c r="J81" s="38">
        <v>23113.26</v>
      </c>
    </row>
    <row r="82" spans="1:10" s="88" customFormat="1" ht="13.8" x14ac:dyDescent="0.2">
      <c r="A82" s="37" t="s">
        <v>947</v>
      </c>
      <c r="B82" s="42" t="s">
        <v>948</v>
      </c>
      <c r="C82" s="38">
        <v>0</v>
      </c>
      <c r="D82" s="38">
        <v>50000</v>
      </c>
      <c r="E82" s="38">
        <v>50000</v>
      </c>
      <c r="F82" s="38">
        <v>50000</v>
      </c>
      <c r="G82" s="38">
        <v>50000</v>
      </c>
      <c r="H82" s="55">
        <v>49941.83</v>
      </c>
      <c r="I82" s="49">
        <v>99.883660000000006</v>
      </c>
      <c r="J82" s="38">
        <v>0</v>
      </c>
    </row>
    <row r="83" spans="1:10" s="88" customFormat="1" ht="13.8" x14ac:dyDescent="0.2">
      <c r="A83" s="37" t="s">
        <v>949</v>
      </c>
      <c r="B83" s="42" t="s">
        <v>950</v>
      </c>
      <c r="C83" s="38">
        <v>0</v>
      </c>
      <c r="D83" s="38">
        <v>50000</v>
      </c>
      <c r="E83" s="38">
        <v>50000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8" customFormat="1" ht="13.8" x14ac:dyDescent="0.2">
      <c r="A84" s="37" t="s">
        <v>951</v>
      </c>
      <c r="B84" s="42" t="s">
        <v>952</v>
      </c>
      <c r="C84" s="38">
        <v>8975000</v>
      </c>
      <c r="D84" s="38">
        <v>680817.35</v>
      </c>
      <c r="E84" s="38">
        <v>9655817.3499999996</v>
      </c>
      <c r="F84" s="38">
        <v>9655817.3499999996</v>
      </c>
      <c r="G84" s="38">
        <v>9603312.4900000002</v>
      </c>
      <c r="H84" s="55">
        <v>9603312.4900000002</v>
      </c>
      <c r="I84" s="49">
        <v>99.456235986071107</v>
      </c>
      <c r="J84" s="38">
        <v>9603312.4900000002</v>
      </c>
    </row>
    <row r="85" spans="1:10" s="88" customFormat="1" ht="13.8" x14ac:dyDescent="0.2">
      <c r="A85" s="37" t="s">
        <v>953</v>
      </c>
      <c r="B85" s="42" t="s">
        <v>954</v>
      </c>
      <c r="C85" s="38">
        <v>39875</v>
      </c>
      <c r="D85" s="38">
        <v>0</v>
      </c>
      <c r="E85" s="38">
        <v>39875</v>
      </c>
      <c r="F85" s="38">
        <v>34331</v>
      </c>
      <c r="G85" s="38">
        <v>34331</v>
      </c>
      <c r="H85" s="55">
        <v>34331</v>
      </c>
      <c r="I85" s="49">
        <v>86.096551724137896</v>
      </c>
      <c r="J85" s="38">
        <v>31311</v>
      </c>
    </row>
    <row r="86" spans="1:10" s="88" customFormat="1" ht="13.8" x14ac:dyDescent="0.2">
      <c r="A86" s="37" t="s">
        <v>955</v>
      </c>
      <c r="B86" s="42" t="s">
        <v>956</v>
      </c>
      <c r="C86" s="38">
        <v>63000</v>
      </c>
      <c r="D86" s="38">
        <v>0</v>
      </c>
      <c r="E86" s="38">
        <v>63000</v>
      </c>
      <c r="F86" s="38">
        <v>0</v>
      </c>
      <c r="G86" s="38">
        <v>0</v>
      </c>
      <c r="H86" s="55">
        <v>0</v>
      </c>
      <c r="I86" s="49">
        <v>0</v>
      </c>
      <c r="J86" s="38">
        <v>0</v>
      </c>
    </row>
    <row r="87" spans="1:10" s="88" customFormat="1" ht="13.8" x14ac:dyDescent="0.2">
      <c r="A87" s="37" t="s">
        <v>957</v>
      </c>
      <c r="B87" s="42" t="s">
        <v>958</v>
      </c>
      <c r="C87" s="38">
        <v>38893.550000000003</v>
      </c>
      <c r="D87" s="38">
        <v>0</v>
      </c>
      <c r="E87" s="38">
        <v>38893.550000000003</v>
      </c>
      <c r="F87" s="38">
        <v>23011.200000000001</v>
      </c>
      <c r="G87" s="38">
        <v>23011.200000000001</v>
      </c>
      <c r="H87" s="55">
        <v>23011.200000000001</v>
      </c>
      <c r="I87" s="49">
        <v>59.1645658470363</v>
      </c>
      <c r="J87" s="38">
        <v>23011.200000000001</v>
      </c>
    </row>
    <row r="88" spans="1:10" s="88" customFormat="1" ht="13.8" x14ac:dyDescent="0.2">
      <c r="A88" s="37" t="s">
        <v>959</v>
      </c>
      <c r="B88" s="42" t="s">
        <v>960</v>
      </c>
      <c r="C88" s="38">
        <v>471257</v>
      </c>
      <c r="D88" s="38">
        <v>0</v>
      </c>
      <c r="E88" s="38">
        <v>471257</v>
      </c>
      <c r="F88" s="38">
        <v>471257</v>
      </c>
      <c r="G88" s="38">
        <v>0</v>
      </c>
      <c r="H88" s="55">
        <v>0</v>
      </c>
      <c r="I88" s="49">
        <v>0</v>
      </c>
      <c r="J88" s="38">
        <v>0</v>
      </c>
    </row>
    <row r="89" spans="1:10" s="88" customFormat="1" ht="13.8" x14ac:dyDescent="0.2">
      <c r="A89" s="37" t="s">
        <v>961</v>
      </c>
      <c r="B89" s="42" t="s">
        <v>962</v>
      </c>
      <c r="C89" s="38">
        <v>5000</v>
      </c>
      <c r="D89" s="38">
        <v>0</v>
      </c>
      <c r="E89" s="38">
        <v>5000</v>
      </c>
      <c r="F89" s="38">
        <v>0</v>
      </c>
      <c r="G89" s="38">
        <v>0</v>
      </c>
      <c r="H89" s="55">
        <v>0</v>
      </c>
      <c r="I89" s="49">
        <v>0</v>
      </c>
      <c r="J89" s="38">
        <v>0</v>
      </c>
    </row>
    <row r="90" spans="1:10" s="88" customFormat="1" ht="13.8" x14ac:dyDescent="0.2">
      <c r="A90" s="37" t="s">
        <v>963</v>
      </c>
      <c r="B90" s="42" t="s">
        <v>964</v>
      </c>
      <c r="C90" s="38">
        <v>130000</v>
      </c>
      <c r="D90" s="38">
        <v>5401495</v>
      </c>
      <c r="E90" s="38">
        <v>5531495</v>
      </c>
      <c r="F90" s="38">
        <v>83967.07</v>
      </c>
      <c r="G90" s="38">
        <v>83967.07</v>
      </c>
      <c r="H90" s="55">
        <v>83967.07</v>
      </c>
      <c r="I90" s="49">
        <v>1.51798148601779</v>
      </c>
      <c r="J90" s="38">
        <v>1610</v>
      </c>
    </row>
    <row r="91" spans="1:10" s="88" customFormat="1" ht="13.8" x14ac:dyDescent="0.2">
      <c r="A91" s="37" t="s">
        <v>965</v>
      </c>
      <c r="B91" s="42" t="s">
        <v>966</v>
      </c>
      <c r="C91" s="38">
        <v>2200000</v>
      </c>
      <c r="D91" s="38">
        <v>0</v>
      </c>
      <c r="E91" s="38">
        <v>2200000</v>
      </c>
      <c r="F91" s="38">
        <v>2199999.9</v>
      </c>
      <c r="G91" s="38">
        <v>2199999.9</v>
      </c>
      <c r="H91" s="55">
        <v>2199999.77</v>
      </c>
      <c r="I91" s="49">
        <v>99.999989545454596</v>
      </c>
      <c r="J91" s="38">
        <v>2073113.27</v>
      </c>
    </row>
    <row r="92" spans="1:10" s="88" customFormat="1" ht="13.8" x14ac:dyDescent="0.2">
      <c r="A92" s="37" t="s">
        <v>967</v>
      </c>
      <c r="B92" s="42" t="s">
        <v>968</v>
      </c>
      <c r="C92" s="38">
        <v>0</v>
      </c>
      <c r="D92" s="38">
        <v>1906000</v>
      </c>
      <c r="E92" s="38">
        <v>1906000</v>
      </c>
      <c r="F92" s="38">
        <v>1680568.82</v>
      </c>
      <c r="G92" s="38">
        <v>1676857.42</v>
      </c>
      <c r="H92" s="55">
        <v>1642674.37</v>
      </c>
      <c r="I92" s="49">
        <v>86.184384575026201</v>
      </c>
      <c r="J92" s="38">
        <v>1008563.53</v>
      </c>
    </row>
    <row r="93" spans="1:10" s="88" customFormat="1" ht="13.8" x14ac:dyDescent="0.2">
      <c r="A93" s="37" t="s">
        <v>969</v>
      </c>
      <c r="B93" s="42" t="s">
        <v>970</v>
      </c>
      <c r="C93" s="38">
        <v>60000</v>
      </c>
      <c r="D93" s="38">
        <v>24000</v>
      </c>
      <c r="E93" s="38">
        <v>84000</v>
      </c>
      <c r="F93" s="38">
        <v>81000</v>
      </c>
      <c r="G93" s="38">
        <v>81000</v>
      </c>
      <c r="H93" s="55">
        <v>76983.11</v>
      </c>
      <c r="I93" s="49">
        <v>91.646559523809501</v>
      </c>
      <c r="J93" s="38">
        <v>0</v>
      </c>
    </row>
    <row r="94" spans="1:10" s="88" customFormat="1" ht="13.8" x14ac:dyDescent="0.2">
      <c r="A94" s="37" t="s">
        <v>971</v>
      </c>
      <c r="B94" s="42" t="s">
        <v>972</v>
      </c>
      <c r="C94" s="38">
        <v>734548.7</v>
      </c>
      <c r="D94" s="38">
        <v>288540.05</v>
      </c>
      <c r="E94" s="38">
        <v>1023088.75</v>
      </c>
      <c r="F94" s="38">
        <v>0</v>
      </c>
      <c r="G94" s="38">
        <v>0</v>
      </c>
      <c r="H94" s="55">
        <v>0</v>
      </c>
      <c r="I94" s="49">
        <v>0</v>
      </c>
      <c r="J94" s="38">
        <v>0</v>
      </c>
    </row>
    <row r="95" spans="1:10" s="88" customFormat="1" ht="13.8" x14ac:dyDescent="0.2">
      <c r="A95" s="37" t="s">
        <v>973</v>
      </c>
      <c r="B95" s="42" t="s">
        <v>974</v>
      </c>
      <c r="C95" s="38">
        <v>1141267</v>
      </c>
      <c r="D95" s="38">
        <v>1079792.1100000001</v>
      </c>
      <c r="E95" s="38">
        <v>2221059.11</v>
      </c>
      <c r="F95" s="38">
        <v>2154607.2000000002</v>
      </c>
      <c r="G95" s="38">
        <v>2154607.2000000002</v>
      </c>
      <c r="H95" s="55">
        <v>1334607.2</v>
      </c>
      <c r="I95" s="49">
        <v>60.088774494614903</v>
      </c>
      <c r="J95" s="38">
        <v>1282773.07</v>
      </c>
    </row>
    <row r="96" spans="1:10" s="88" customFormat="1" ht="13.8" x14ac:dyDescent="0.2">
      <c r="A96" s="37" t="s">
        <v>975</v>
      </c>
      <c r="B96" s="42" t="s">
        <v>976</v>
      </c>
      <c r="C96" s="38">
        <v>300000</v>
      </c>
      <c r="D96" s="38">
        <v>0</v>
      </c>
      <c r="E96" s="38">
        <v>300000</v>
      </c>
      <c r="F96" s="38">
        <v>50026.68</v>
      </c>
      <c r="G96" s="38">
        <v>50026.68</v>
      </c>
      <c r="H96" s="55">
        <v>50026.68</v>
      </c>
      <c r="I96" s="49">
        <v>16.675560000000001</v>
      </c>
      <c r="J96" s="38">
        <v>50026.68</v>
      </c>
    </row>
    <row r="97" spans="1:10" s="88" customFormat="1" ht="13.8" x14ac:dyDescent="0.2">
      <c r="A97" s="37" t="s">
        <v>977</v>
      </c>
      <c r="B97" s="42" t="s">
        <v>978</v>
      </c>
      <c r="C97" s="38">
        <v>0</v>
      </c>
      <c r="D97" s="38">
        <v>1239670</v>
      </c>
      <c r="E97" s="38">
        <v>1239670</v>
      </c>
      <c r="F97" s="38">
        <v>1239527</v>
      </c>
      <c r="G97" s="38">
        <v>1239527</v>
      </c>
      <c r="H97" s="55">
        <v>1239527</v>
      </c>
      <c r="I97" s="49">
        <v>99.988464672049801</v>
      </c>
      <c r="J97" s="38">
        <v>901140</v>
      </c>
    </row>
    <row r="98" spans="1:10" s="88" customFormat="1" ht="13.8" x14ac:dyDescent="0.2">
      <c r="A98" s="37" t="s">
        <v>979</v>
      </c>
      <c r="B98" s="42" t="s">
        <v>980</v>
      </c>
      <c r="C98" s="38">
        <v>95893.62</v>
      </c>
      <c r="D98" s="38">
        <v>1826894.4</v>
      </c>
      <c r="E98" s="38">
        <v>1922788.02</v>
      </c>
      <c r="F98" s="38">
        <v>1548771.61</v>
      </c>
      <c r="G98" s="38">
        <v>1548771.61</v>
      </c>
      <c r="H98" s="55">
        <v>1548771.61</v>
      </c>
      <c r="I98" s="49">
        <v>80.548224447539496</v>
      </c>
      <c r="J98" s="38">
        <v>1476755.5</v>
      </c>
    </row>
    <row r="99" spans="1:10" s="88" customFormat="1" ht="13.8" x14ac:dyDescent="0.2">
      <c r="A99" s="37" t="s">
        <v>981</v>
      </c>
      <c r="B99" s="42" t="s">
        <v>982</v>
      </c>
      <c r="C99" s="38">
        <v>0</v>
      </c>
      <c r="D99" s="38">
        <v>1299618.6399999999</v>
      </c>
      <c r="E99" s="38">
        <v>1299618.6399999999</v>
      </c>
      <c r="F99" s="38">
        <v>720657.8</v>
      </c>
      <c r="G99" s="38">
        <v>720657.8</v>
      </c>
      <c r="H99" s="55">
        <v>720657.8</v>
      </c>
      <c r="I99" s="49">
        <v>55.451482290220099</v>
      </c>
      <c r="J99" s="38">
        <v>32994.75</v>
      </c>
    </row>
    <row r="100" spans="1:10" s="88" customFormat="1" ht="13.8" x14ac:dyDescent="0.2">
      <c r="A100" s="37" t="s">
        <v>983</v>
      </c>
      <c r="B100" s="42" t="s">
        <v>984</v>
      </c>
      <c r="C100" s="38">
        <v>0</v>
      </c>
      <c r="D100" s="38">
        <v>879834.6</v>
      </c>
      <c r="E100" s="38">
        <v>879834.6</v>
      </c>
      <c r="F100" s="38">
        <v>388416.54</v>
      </c>
      <c r="G100" s="38">
        <v>388416.54</v>
      </c>
      <c r="H100" s="55">
        <v>387854.87</v>
      </c>
      <c r="I100" s="49">
        <v>44.082702589782201</v>
      </c>
      <c r="J100" s="38">
        <v>157681.13</v>
      </c>
    </row>
    <row r="101" spans="1:10" s="88" customFormat="1" ht="13.8" x14ac:dyDescent="0.2">
      <c r="A101" s="37" t="s">
        <v>985</v>
      </c>
      <c r="B101" s="42" t="s">
        <v>986</v>
      </c>
      <c r="C101" s="38">
        <v>350000</v>
      </c>
      <c r="D101" s="38">
        <v>237263.11</v>
      </c>
      <c r="E101" s="38">
        <v>587263.11</v>
      </c>
      <c r="F101" s="38">
        <v>461610.29</v>
      </c>
      <c r="G101" s="38">
        <v>461610.29</v>
      </c>
      <c r="H101" s="55">
        <v>408801.51</v>
      </c>
      <c r="I101" s="49">
        <v>69.611304207410498</v>
      </c>
      <c r="J101" s="38">
        <v>275778.36</v>
      </c>
    </row>
    <row r="102" spans="1:10" s="88" customFormat="1" ht="13.8" x14ac:dyDescent="0.2">
      <c r="A102" s="37" t="s">
        <v>987</v>
      </c>
      <c r="B102" s="42" t="s">
        <v>988</v>
      </c>
      <c r="C102" s="38">
        <v>159990.73000000001</v>
      </c>
      <c r="D102" s="38">
        <v>42527.55</v>
      </c>
      <c r="E102" s="38">
        <v>202518.28</v>
      </c>
      <c r="F102" s="38">
        <v>201609.33</v>
      </c>
      <c r="G102" s="38">
        <v>201609.33</v>
      </c>
      <c r="H102" s="55">
        <v>201609.33</v>
      </c>
      <c r="I102" s="49">
        <v>99.551176318503195</v>
      </c>
      <c r="J102" s="38">
        <v>187066.12</v>
      </c>
    </row>
    <row r="103" spans="1:10" s="88" customFormat="1" ht="13.8" x14ac:dyDescent="0.2">
      <c r="A103" s="37" t="s">
        <v>989</v>
      </c>
      <c r="B103" s="42" t="s">
        <v>990</v>
      </c>
      <c r="C103" s="38">
        <v>419567.39</v>
      </c>
      <c r="D103" s="38">
        <v>157687.12</v>
      </c>
      <c r="E103" s="38">
        <v>577254.51</v>
      </c>
      <c r="F103" s="38">
        <v>573716.65</v>
      </c>
      <c r="G103" s="38">
        <v>573716.65</v>
      </c>
      <c r="H103" s="55">
        <v>573716.65</v>
      </c>
      <c r="I103" s="49">
        <v>99.387123021351499</v>
      </c>
      <c r="J103" s="38">
        <v>220481.76</v>
      </c>
    </row>
    <row r="104" spans="1:10" s="88" customFormat="1" ht="13.8" x14ac:dyDescent="0.2">
      <c r="A104" s="37" t="s">
        <v>991</v>
      </c>
      <c r="B104" s="42" t="s">
        <v>992</v>
      </c>
      <c r="C104" s="38">
        <v>13300000</v>
      </c>
      <c r="D104" s="38">
        <v>9202786.5199999996</v>
      </c>
      <c r="E104" s="38">
        <v>22502786.52</v>
      </c>
      <c r="F104" s="38">
        <v>18690991.16</v>
      </c>
      <c r="G104" s="38">
        <v>18690991.16</v>
      </c>
      <c r="H104" s="55">
        <v>16725040.67</v>
      </c>
      <c r="I104" s="49">
        <v>74.324309370020202</v>
      </c>
      <c r="J104" s="38">
        <v>14339662.67</v>
      </c>
    </row>
    <row r="105" spans="1:10" s="88" customFormat="1" ht="13.8" x14ac:dyDescent="0.2">
      <c r="A105" s="37" t="s">
        <v>993</v>
      </c>
      <c r="B105" s="42" t="s">
        <v>994</v>
      </c>
      <c r="C105" s="38">
        <v>206914.55</v>
      </c>
      <c r="D105" s="38">
        <v>0</v>
      </c>
      <c r="E105" s="38">
        <v>206914.55</v>
      </c>
      <c r="F105" s="38">
        <v>0</v>
      </c>
      <c r="G105" s="38">
        <v>0</v>
      </c>
      <c r="H105" s="55">
        <v>0</v>
      </c>
      <c r="I105" s="49">
        <v>0</v>
      </c>
      <c r="J105" s="38">
        <v>0</v>
      </c>
    </row>
    <row r="106" spans="1:10" s="88" customFormat="1" ht="13.8" x14ac:dyDescent="0.2">
      <c r="A106" s="37" t="s">
        <v>995</v>
      </c>
      <c r="B106" s="42" t="s">
        <v>996</v>
      </c>
      <c r="C106" s="38">
        <v>80000</v>
      </c>
      <c r="D106" s="38">
        <v>22000</v>
      </c>
      <c r="E106" s="38">
        <v>102000</v>
      </c>
      <c r="F106" s="38">
        <v>90416.87</v>
      </c>
      <c r="G106" s="38">
        <v>90416.87</v>
      </c>
      <c r="H106" s="55">
        <v>90416.87</v>
      </c>
      <c r="I106" s="49">
        <v>88.643990196078406</v>
      </c>
      <c r="J106" s="38">
        <v>85233.58</v>
      </c>
    </row>
    <row r="107" spans="1:10" s="88" customFormat="1" ht="13.8" x14ac:dyDescent="0.2">
      <c r="A107" s="37" t="s">
        <v>997</v>
      </c>
      <c r="B107" s="42" t="s">
        <v>998</v>
      </c>
      <c r="C107" s="38">
        <v>3477000</v>
      </c>
      <c r="D107" s="38">
        <v>1201684.54</v>
      </c>
      <c r="E107" s="38">
        <v>4678684.54</v>
      </c>
      <c r="F107" s="38">
        <v>4189720.34</v>
      </c>
      <c r="G107" s="38">
        <v>4179839.34</v>
      </c>
      <c r="H107" s="55">
        <v>4097223.67</v>
      </c>
      <c r="I107" s="49">
        <v>87.572129195100601</v>
      </c>
      <c r="J107" s="38">
        <v>2970417.56</v>
      </c>
    </row>
    <row r="108" spans="1:10" s="88" customFormat="1" ht="13.8" x14ac:dyDescent="0.2">
      <c r="A108" s="37" t="s">
        <v>999</v>
      </c>
      <c r="B108" s="42" t="s">
        <v>1000</v>
      </c>
      <c r="C108" s="38">
        <v>4743331.79</v>
      </c>
      <c r="D108" s="38">
        <v>-4743331.79</v>
      </c>
      <c r="E108" s="38">
        <v>0</v>
      </c>
      <c r="F108" s="38">
        <v>0</v>
      </c>
      <c r="G108" s="38">
        <v>0</v>
      </c>
      <c r="H108" s="55">
        <v>0</v>
      </c>
      <c r="I108" s="49">
        <v>0</v>
      </c>
      <c r="J108" s="38">
        <v>0</v>
      </c>
    </row>
    <row r="109" spans="1:10" s="88" customFormat="1" ht="13.8" x14ac:dyDescent="0.2">
      <c r="A109" s="37" t="s">
        <v>1001</v>
      </c>
      <c r="B109" s="42" t="s">
        <v>1002</v>
      </c>
      <c r="C109" s="38">
        <v>3167000</v>
      </c>
      <c r="D109" s="38">
        <v>13357871.710000001</v>
      </c>
      <c r="E109" s="38">
        <v>16524871.710000001</v>
      </c>
      <c r="F109" s="38">
        <v>15532933.470000001</v>
      </c>
      <c r="G109" s="38">
        <v>15532933.470000001</v>
      </c>
      <c r="H109" s="55">
        <v>15532933.470000001</v>
      </c>
      <c r="I109" s="49">
        <v>93.997301416871295</v>
      </c>
      <c r="J109" s="38">
        <v>74810.94</v>
      </c>
    </row>
    <row r="110" spans="1:10" s="88" customFormat="1" ht="13.8" x14ac:dyDescent="0.2">
      <c r="A110" s="37" t="s">
        <v>1003</v>
      </c>
      <c r="B110" s="42" t="s">
        <v>1004</v>
      </c>
      <c r="C110" s="38">
        <v>1007280</v>
      </c>
      <c r="D110" s="38">
        <v>-942795.23</v>
      </c>
      <c r="E110" s="38">
        <v>64484.77</v>
      </c>
      <c r="F110" s="38">
        <v>0</v>
      </c>
      <c r="G110" s="38">
        <v>0</v>
      </c>
      <c r="H110" s="55">
        <v>0</v>
      </c>
      <c r="I110" s="49">
        <v>0</v>
      </c>
      <c r="J110" s="38">
        <v>0</v>
      </c>
    </row>
    <row r="111" spans="1:10" s="88" customFormat="1" ht="13.8" x14ac:dyDescent="0.2">
      <c r="A111" s="37" t="s">
        <v>1005</v>
      </c>
      <c r="B111" s="42" t="s">
        <v>1006</v>
      </c>
      <c r="C111" s="38">
        <v>90305</v>
      </c>
      <c r="D111" s="38">
        <v>0</v>
      </c>
      <c r="E111" s="38">
        <v>90305</v>
      </c>
      <c r="F111" s="38">
        <v>0</v>
      </c>
      <c r="G111" s="38">
        <v>0</v>
      </c>
      <c r="H111" s="55">
        <v>0</v>
      </c>
      <c r="I111" s="49">
        <v>0</v>
      </c>
      <c r="J111" s="38">
        <v>0</v>
      </c>
    </row>
    <row r="112" spans="1:10" s="88" customFormat="1" ht="13.8" x14ac:dyDescent="0.2">
      <c r="A112" s="37" t="s">
        <v>1007</v>
      </c>
      <c r="B112" s="42" t="s">
        <v>1008</v>
      </c>
      <c r="C112" s="38">
        <v>0</v>
      </c>
      <c r="D112" s="38">
        <v>1229825.6399999999</v>
      </c>
      <c r="E112" s="38">
        <v>1229825.6399999999</v>
      </c>
      <c r="F112" s="38">
        <v>0</v>
      </c>
      <c r="G112" s="38">
        <v>0</v>
      </c>
      <c r="H112" s="55">
        <v>0</v>
      </c>
      <c r="I112" s="49">
        <v>0</v>
      </c>
      <c r="J112" s="38">
        <v>0</v>
      </c>
    </row>
    <row r="113" spans="1:10" s="88" customFormat="1" ht="13.8" x14ac:dyDescent="0.2">
      <c r="A113" s="37" t="s">
        <v>1009</v>
      </c>
      <c r="B113" s="42" t="s">
        <v>1010</v>
      </c>
      <c r="C113" s="38">
        <v>54000</v>
      </c>
      <c r="D113" s="38">
        <v>0</v>
      </c>
      <c r="E113" s="38">
        <v>54000</v>
      </c>
      <c r="F113" s="38">
        <v>40842.99</v>
      </c>
      <c r="G113" s="38">
        <v>40842.99</v>
      </c>
      <c r="H113" s="55">
        <v>40842.99</v>
      </c>
      <c r="I113" s="49">
        <v>75.635166666666706</v>
      </c>
      <c r="J113" s="38">
        <v>39171.199999999997</v>
      </c>
    </row>
    <row r="114" spans="1:10" s="88" customFormat="1" ht="13.8" x14ac:dyDescent="0.2">
      <c r="A114" s="37" t="s">
        <v>1011</v>
      </c>
      <c r="B114" s="42" t="s">
        <v>1012</v>
      </c>
      <c r="C114" s="38">
        <v>16000000</v>
      </c>
      <c r="D114" s="38">
        <v>12361093.789999999</v>
      </c>
      <c r="E114" s="38">
        <v>28361093.789999999</v>
      </c>
      <c r="F114" s="38">
        <v>27582637.48</v>
      </c>
      <c r="G114" s="38">
        <v>25431026.600000001</v>
      </c>
      <c r="H114" s="55">
        <v>20931304.93</v>
      </c>
      <c r="I114" s="49">
        <v>73.802883220887196</v>
      </c>
      <c r="J114" s="38">
        <v>7385571.8499999996</v>
      </c>
    </row>
    <row r="115" spans="1:10" s="88" customFormat="1" ht="13.8" x14ac:dyDescent="0.2">
      <c r="A115" s="37" t="s">
        <v>1013</v>
      </c>
      <c r="B115" s="42" t="s">
        <v>1014</v>
      </c>
      <c r="C115" s="38">
        <v>0</v>
      </c>
      <c r="D115" s="38">
        <v>115988.01</v>
      </c>
      <c r="E115" s="38">
        <v>115988.01</v>
      </c>
      <c r="F115" s="38">
        <v>112091.92</v>
      </c>
      <c r="G115" s="38">
        <v>112091.92</v>
      </c>
      <c r="H115" s="55">
        <v>112091.92</v>
      </c>
      <c r="I115" s="49">
        <v>96.640954526247995</v>
      </c>
      <c r="J115" s="38">
        <v>27827.02</v>
      </c>
    </row>
    <row r="116" spans="1:10" s="88" customFormat="1" ht="13.8" x14ac:dyDescent="0.2">
      <c r="A116" s="37" t="s">
        <v>1015</v>
      </c>
      <c r="B116" s="42" t="s">
        <v>1016</v>
      </c>
      <c r="C116" s="38">
        <v>0</v>
      </c>
      <c r="D116" s="38">
        <v>1762817.57</v>
      </c>
      <c r="E116" s="38">
        <v>1762817.57</v>
      </c>
      <c r="F116" s="38">
        <v>1762817.57</v>
      </c>
      <c r="G116" s="38">
        <v>1762817.57</v>
      </c>
      <c r="H116" s="55">
        <v>1762817.57</v>
      </c>
      <c r="I116" s="49">
        <v>100</v>
      </c>
      <c r="J116" s="38">
        <v>578947.36</v>
      </c>
    </row>
    <row r="117" spans="1:10" s="88" customFormat="1" ht="13.8" x14ac:dyDescent="0.2">
      <c r="A117" s="37" t="s">
        <v>1017</v>
      </c>
      <c r="B117" s="42" t="s">
        <v>1018</v>
      </c>
      <c r="C117" s="38">
        <v>0</v>
      </c>
      <c r="D117" s="38">
        <v>7600000</v>
      </c>
      <c r="E117" s="38">
        <v>7600000</v>
      </c>
      <c r="F117" s="38">
        <v>0</v>
      </c>
      <c r="G117" s="38">
        <v>0</v>
      </c>
      <c r="H117" s="55">
        <v>0</v>
      </c>
      <c r="I117" s="49">
        <v>0</v>
      </c>
      <c r="J117" s="38">
        <v>0</v>
      </c>
    </row>
    <row r="118" spans="1:10" s="88" customFormat="1" ht="13.8" x14ac:dyDescent="0.2">
      <c r="A118" s="37" t="s">
        <v>1019</v>
      </c>
      <c r="B118" s="42" t="s">
        <v>1020</v>
      </c>
      <c r="C118" s="38">
        <v>0</v>
      </c>
      <c r="D118" s="38">
        <v>13110000</v>
      </c>
      <c r="E118" s="38">
        <v>13110000</v>
      </c>
      <c r="F118" s="38">
        <v>13050000</v>
      </c>
      <c r="G118" s="38">
        <v>13050000</v>
      </c>
      <c r="H118" s="55">
        <v>13050000</v>
      </c>
      <c r="I118" s="49">
        <v>99.542334096109798</v>
      </c>
      <c r="J118" s="38">
        <v>0</v>
      </c>
    </row>
    <row r="119" spans="1:10" s="88" customFormat="1" ht="13.8" x14ac:dyDescent="0.2">
      <c r="A119" s="37" t="s">
        <v>1021</v>
      </c>
      <c r="B119" s="42" t="s">
        <v>1022</v>
      </c>
      <c r="C119" s="38">
        <v>0</v>
      </c>
      <c r="D119" s="38">
        <v>1166622.8400000001</v>
      </c>
      <c r="E119" s="38">
        <v>1166622.8400000001</v>
      </c>
      <c r="F119" s="38">
        <v>880165.15</v>
      </c>
      <c r="G119" s="38">
        <v>880165.15</v>
      </c>
      <c r="H119" s="55">
        <v>880165.15</v>
      </c>
      <c r="I119" s="49">
        <v>75.4455613092574</v>
      </c>
      <c r="J119" s="38">
        <v>837160.31</v>
      </c>
    </row>
    <row r="120" spans="1:10" s="88" customFormat="1" ht="13.8" x14ac:dyDescent="0.2">
      <c r="A120" s="37" t="s">
        <v>1023</v>
      </c>
      <c r="B120" s="42" t="s">
        <v>1024</v>
      </c>
      <c r="C120" s="38">
        <v>0</v>
      </c>
      <c r="D120" s="38">
        <v>488000</v>
      </c>
      <c r="E120" s="38">
        <v>488000</v>
      </c>
      <c r="F120" s="38">
        <v>488000</v>
      </c>
      <c r="G120" s="38">
        <v>0</v>
      </c>
      <c r="H120" s="55">
        <v>0</v>
      </c>
      <c r="I120" s="49">
        <v>0</v>
      </c>
      <c r="J120" s="38">
        <v>0</v>
      </c>
    </row>
    <row r="121" spans="1:10" s="88" customFormat="1" ht="13.8" x14ac:dyDescent="0.2">
      <c r="A121" s="37" t="s">
        <v>1025</v>
      </c>
      <c r="B121" s="42" t="s">
        <v>1026</v>
      </c>
      <c r="C121" s="38">
        <v>0</v>
      </c>
      <c r="D121" s="38">
        <v>198653.04</v>
      </c>
      <c r="E121" s="38">
        <v>198653.04</v>
      </c>
      <c r="F121" s="38">
        <v>48073.83</v>
      </c>
      <c r="G121" s="38">
        <v>48073.83</v>
      </c>
      <c r="H121" s="55">
        <v>48073.83</v>
      </c>
      <c r="I121" s="49">
        <v>24.199896462697001</v>
      </c>
      <c r="J121" s="38">
        <v>48073.83</v>
      </c>
    </row>
    <row r="122" spans="1:10" s="88" customFormat="1" ht="13.8" x14ac:dyDescent="0.2">
      <c r="A122" s="37" t="s">
        <v>1027</v>
      </c>
      <c r="B122" s="42" t="s">
        <v>1028</v>
      </c>
      <c r="C122" s="38">
        <v>0</v>
      </c>
      <c r="D122" s="38">
        <v>290000</v>
      </c>
      <c r="E122" s="38">
        <v>290000</v>
      </c>
      <c r="F122" s="38">
        <v>269544.53999999998</v>
      </c>
      <c r="G122" s="38">
        <v>269544.53999999998</v>
      </c>
      <c r="H122" s="55">
        <v>259605.3</v>
      </c>
      <c r="I122" s="49">
        <v>89.519068965517206</v>
      </c>
      <c r="J122" s="38">
        <v>198023.61</v>
      </c>
    </row>
    <row r="123" spans="1:10" s="88" customFormat="1" ht="13.8" x14ac:dyDescent="0.2">
      <c r="A123" s="37" t="s">
        <v>1029</v>
      </c>
      <c r="B123" s="42" t="s">
        <v>1030</v>
      </c>
      <c r="C123" s="38">
        <v>0</v>
      </c>
      <c r="D123" s="38">
        <v>1724536.8</v>
      </c>
      <c r="E123" s="38">
        <v>1724536.8</v>
      </c>
      <c r="F123" s="38">
        <v>1510472.72</v>
      </c>
      <c r="G123" s="38">
        <v>1510472.72</v>
      </c>
      <c r="H123" s="55">
        <v>1490638.53</v>
      </c>
      <c r="I123" s="49">
        <v>86.4370380498694</v>
      </c>
      <c r="J123" s="38">
        <v>0</v>
      </c>
    </row>
    <row r="124" spans="1:10" s="88" customFormat="1" ht="13.8" x14ac:dyDescent="0.2">
      <c r="A124" s="37" t="s">
        <v>1031</v>
      </c>
      <c r="B124" s="42" t="s">
        <v>1032</v>
      </c>
      <c r="C124" s="38">
        <v>0</v>
      </c>
      <c r="D124" s="38">
        <v>100000</v>
      </c>
      <c r="E124" s="38">
        <v>100000</v>
      </c>
      <c r="F124" s="38">
        <v>100000</v>
      </c>
      <c r="G124" s="38">
        <v>100000</v>
      </c>
      <c r="H124" s="55">
        <v>100000</v>
      </c>
      <c r="I124" s="49">
        <v>100</v>
      </c>
      <c r="J124" s="38">
        <v>0</v>
      </c>
    </row>
    <row r="125" spans="1:10" s="88" customFormat="1" ht="13.8" x14ac:dyDescent="0.2">
      <c r="A125" s="37" t="s">
        <v>1033</v>
      </c>
      <c r="B125" s="42" t="s">
        <v>1034</v>
      </c>
      <c r="C125" s="38">
        <v>0</v>
      </c>
      <c r="D125" s="38">
        <v>156340</v>
      </c>
      <c r="E125" s="38">
        <v>156340</v>
      </c>
      <c r="F125" s="38">
        <v>156335.16</v>
      </c>
      <c r="G125" s="38">
        <v>156335.16</v>
      </c>
      <c r="H125" s="55">
        <v>156335.16</v>
      </c>
      <c r="I125" s="49">
        <v>99.996904183190495</v>
      </c>
      <c r="J125" s="38">
        <v>116340</v>
      </c>
    </row>
    <row r="126" spans="1:10" s="88" customFormat="1" ht="13.8" x14ac:dyDescent="0.2">
      <c r="A126" s="37" t="s">
        <v>1035</v>
      </c>
      <c r="B126" s="42" t="s">
        <v>1036</v>
      </c>
      <c r="C126" s="38">
        <v>0</v>
      </c>
      <c r="D126" s="38">
        <v>1213127</v>
      </c>
      <c r="E126" s="38">
        <v>1213127</v>
      </c>
      <c r="F126" s="38">
        <v>1213127</v>
      </c>
      <c r="G126" s="38">
        <v>1213127</v>
      </c>
      <c r="H126" s="55">
        <v>1213127</v>
      </c>
      <c r="I126" s="49">
        <v>100</v>
      </c>
      <c r="J126" s="38">
        <v>1030127</v>
      </c>
    </row>
    <row r="127" spans="1:10" s="88" customFormat="1" ht="13.8" x14ac:dyDescent="0.2">
      <c r="A127" s="37" t="s">
        <v>1037</v>
      </c>
      <c r="B127" s="42" t="s">
        <v>1038</v>
      </c>
      <c r="C127" s="38">
        <v>0</v>
      </c>
      <c r="D127" s="38">
        <v>800000</v>
      </c>
      <c r="E127" s="38">
        <v>800000</v>
      </c>
      <c r="F127" s="38">
        <v>796749.08</v>
      </c>
      <c r="G127" s="38">
        <v>796749.08</v>
      </c>
      <c r="H127" s="55">
        <v>796749.08</v>
      </c>
      <c r="I127" s="49">
        <v>99.593635000000006</v>
      </c>
      <c r="J127" s="38">
        <v>796749.08</v>
      </c>
    </row>
    <row r="128" spans="1:10" s="88" customFormat="1" ht="13.8" x14ac:dyDescent="0.2">
      <c r="A128" s="37" t="s">
        <v>1039</v>
      </c>
      <c r="B128" s="42" t="s">
        <v>1040</v>
      </c>
      <c r="C128" s="38">
        <v>155000</v>
      </c>
      <c r="D128" s="38">
        <v>0</v>
      </c>
      <c r="E128" s="38">
        <v>155000</v>
      </c>
      <c r="F128" s="38">
        <v>55000</v>
      </c>
      <c r="G128" s="38">
        <v>55000</v>
      </c>
      <c r="H128" s="55">
        <v>55000</v>
      </c>
      <c r="I128" s="49">
        <v>35.4838709677419</v>
      </c>
      <c r="J128" s="38">
        <v>55000</v>
      </c>
    </row>
    <row r="129" spans="1:10" s="88" customFormat="1" ht="13.8" x14ac:dyDescent="0.2">
      <c r="A129" s="37" t="s">
        <v>1041</v>
      </c>
      <c r="B129" s="42" t="s">
        <v>1042</v>
      </c>
      <c r="C129" s="38">
        <v>650000</v>
      </c>
      <c r="D129" s="38">
        <v>0</v>
      </c>
      <c r="E129" s="38">
        <v>650000</v>
      </c>
      <c r="F129" s="38">
        <v>598867.43000000005</v>
      </c>
      <c r="G129" s="38">
        <v>598867.43000000005</v>
      </c>
      <c r="H129" s="55">
        <v>585907.43000000005</v>
      </c>
      <c r="I129" s="49">
        <v>90.139604615384599</v>
      </c>
      <c r="J129" s="38">
        <v>583070.86</v>
      </c>
    </row>
    <row r="130" spans="1:10" s="88" customFormat="1" ht="13.8" x14ac:dyDescent="0.2">
      <c r="A130" s="37" t="s">
        <v>1043</v>
      </c>
      <c r="B130" s="42" t="s">
        <v>1044</v>
      </c>
      <c r="C130" s="38">
        <v>596904.30000000005</v>
      </c>
      <c r="D130" s="38">
        <v>333429.82</v>
      </c>
      <c r="E130" s="38">
        <v>930334.12</v>
      </c>
      <c r="F130" s="38">
        <v>909925.07</v>
      </c>
      <c r="G130" s="38">
        <v>909925.07</v>
      </c>
      <c r="H130" s="55">
        <v>909925.07</v>
      </c>
      <c r="I130" s="49">
        <v>97.806266634615099</v>
      </c>
      <c r="J130" s="38">
        <v>860197.13</v>
      </c>
    </row>
    <row r="131" spans="1:10" s="88" customFormat="1" ht="13.8" x14ac:dyDescent="0.2">
      <c r="A131" s="37" t="s">
        <v>1045</v>
      </c>
      <c r="B131" s="42" t="s">
        <v>1046</v>
      </c>
      <c r="C131" s="38">
        <v>1133973.48</v>
      </c>
      <c r="D131" s="38">
        <v>0</v>
      </c>
      <c r="E131" s="38">
        <v>1133973.48</v>
      </c>
      <c r="F131" s="38">
        <v>540610.4</v>
      </c>
      <c r="G131" s="38">
        <v>540610.4</v>
      </c>
      <c r="H131" s="55">
        <v>540610.4</v>
      </c>
      <c r="I131" s="49">
        <v>47.673989695067597</v>
      </c>
      <c r="J131" s="38">
        <v>71853.13</v>
      </c>
    </row>
    <row r="132" spans="1:10" s="88" customFormat="1" ht="13.8" x14ac:dyDescent="0.2">
      <c r="A132" s="37" t="s">
        <v>1047</v>
      </c>
      <c r="B132" s="42" t="s">
        <v>1048</v>
      </c>
      <c r="C132" s="38">
        <v>1677156.09</v>
      </c>
      <c r="D132" s="38">
        <v>290059.23</v>
      </c>
      <c r="E132" s="38">
        <v>1967215.32</v>
      </c>
      <c r="F132" s="38">
        <v>1965656.25</v>
      </c>
      <c r="G132" s="38">
        <v>1965656.25</v>
      </c>
      <c r="H132" s="55">
        <v>1965656.25</v>
      </c>
      <c r="I132" s="49">
        <v>99.920747363842196</v>
      </c>
      <c r="J132" s="38">
        <v>1825407.23</v>
      </c>
    </row>
    <row r="133" spans="1:10" s="88" customFormat="1" ht="13.8" x14ac:dyDescent="0.2">
      <c r="A133" s="37" t="s">
        <v>1049</v>
      </c>
      <c r="B133" s="42" t="s">
        <v>1050</v>
      </c>
      <c r="C133" s="38">
        <v>576295.14</v>
      </c>
      <c r="D133" s="38">
        <v>0</v>
      </c>
      <c r="E133" s="38">
        <v>576295.14</v>
      </c>
      <c r="F133" s="38">
        <v>558332.21</v>
      </c>
      <c r="G133" s="38">
        <v>558332.21</v>
      </c>
      <c r="H133" s="55">
        <v>558332.19999999995</v>
      </c>
      <c r="I133" s="49">
        <v>96.883031149629304</v>
      </c>
      <c r="J133" s="38">
        <v>107007.34</v>
      </c>
    </row>
    <row r="134" spans="1:10" s="88" customFormat="1" ht="13.8" x14ac:dyDescent="0.2">
      <c r="A134" s="37" t="s">
        <v>1051</v>
      </c>
      <c r="B134" s="42" t="s">
        <v>1052</v>
      </c>
      <c r="C134" s="38">
        <v>0</v>
      </c>
      <c r="D134" s="38">
        <v>1671536.24</v>
      </c>
      <c r="E134" s="38">
        <v>1671536.24</v>
      </c>
      <c r="F134" s="38">
        <v>1671471.14</v>
      </c>
      <c r="G134" s="38">
        <v>1671471.14</v>
      </c>
      <c r="H134" s="55">
        <v>1671471.14</v>
      </c>
      <c r="I134" s="49">
        <v>99.996105379085293</v>
      </c>
      <c r="J134" s="38">
        <v>1671471.14</v>
      </c>
    </row>
    <row r="135" spans="1:10" s="88" customFormat="1" ht="13.8" x14ac:dyDescent="0.2">
      <c r="A135" s="37" t="s">
        <v>1053</v>
      </c>
      <c r="B135" s="42" t="s">
        <v>1054</v>
      </c>
      <c r="C135" s="38">
        <v>52983579.090000004</v>
      </c>
      <c r="D135" s="38">
        <v>-7851067.29</v>
      </c>
      <c r="E135" s="38">
        <v>45132511.799999997</v>
      </c>
      <c r="F135" s="38">
        <v>43274525.759999998</v>
      </c>
      <c r="G135" s="38">
        <v>41645442.25</v>
      </c>
      <c r="H135" s="55">
        <v>39429889.299999997</v>
      </c>
      <c r="I135" s="49">
        <v>87.364712770096702</v>
      </c>
      <c r="J135" s="38">
        <v>27274727.420000002</v>
      </c>
    </row>
    <row r="136" spans="1:10" s="88" customFormat="1" ht="13.8" x14ac:dyDescent="0.2">
      <c r="A136" s="37" t="s">
        <v>1055</v>
      </c>
      <c r="B136" s="42" t="s">
        <v>1056</v>
      </c>
      <c r="C136" s="38">
        <v>6325370837.25</v>
      </c>
      <c r="D136" s="38">
        <v>200768871.03</v>
      </c>
      <c r="E136" s="38">
        <v>6526139708.2799997</v>
      </c>
      <c r="F136" s="38">
        <v>6340613213.6999998</v>
      </c>
      <c r="G136" s="38">
        <v>6327444791</v>
      </c>
      <c r="H136" s="55">
        <v>6266763740.0100002</v>
      </c>
      <c r="I136" s="49">
        <v>96.025583578284099</v>
      </c>
      <c r="J136" s="38">
        <v>5817293256.4499998</v>
      </c>
    </row>
    <row r="137" spans="1:10" s="88" customFormat="1" ht="13.8" x14ac:dyDescent="0.2">
      <c r="A137" s="37" t="s">
        <v>1057</v>
      </c>
      <c r="B137" s="42" t="s">
        <v>1058</v>
      </c>
      <c r="C137" s="38">
        <v>330664</v>
      </c>
      <c r="D137" s="38">
        <v>8872462.1099999994</v>
      </c>
      <c r="E137" s="38">
        <v>9203126.1099999994</v>
      </c>
      <c r="F137" s="38">
        <v>15526088.720000001</v>
      </c>
      <c r="G137" s="38">
        <v>15199407.470000001</v>
      </c>
      <c r="H137" s="55">
        <v>15117001.5</v>
      </c>
      <c r="I137" s="49">
        <v>164.25941923770901</v>
      </c>
      <c r="J137" s="38">
        <v>15089428.310000001</v>
      </c>
    </row>
    <row r="138" spans="1:10" s="88" customFormat="1" ht="13.8" x14ac:dyDescent="0.2">
      <c r="A138" s="37" t="s">
        <v>1059</v>
      </c>
      <c r="B138" s="42" t="s">
        <v>1060</v>
      </c>
      <c r="C138" s="38">
        <v>0</v>
      </c>
      <c r="D138" s="38">
        <v>0</v>
      </c>
      <c r="E138" s="38">
        <v>0</v>
      </c>
      <c r="F138" s="38">
        <v>2429779.81</v>
      </c>
      <c r="G138" s="38">
        <v>2415319.75</v>
      </c>
      <c r="H138" s="55">
        <v>2405495.77</v>
      </c>
      <c r="I138" s="49">
        <v>0</v>
      </c>
      <c r="J138" s="38">
        <v>2292832.83</v>
      </c>
    </row>
    <row r="139" spans="1:10" s="88" customFormat="1" ht="13.8" x14ac:dyDescent="0.2">
      <c r="A139" s="37" t="s">
        <v>1061</v>
      </c>
      <c r="B139" s="42" t="s">
        <v>1062</v>
      </c>
      <c r="C139" s="38">
        <v>200000</v>
      </c>
      <c r="D139" s="38">
        <v>4193129.03</v>
      </c>
      <c r="E139" s="38">
        <v>4393129.03</v>
      </c>
      <c r="F139" s="38">
        <v>4060443.51</v>
      </c>
      <c r="G139" s="38">
        <v>3967668.43</v>
      </c>
      <c r="H139" s="55">
        <v>3818694.78</v>
      </c>
      <c r="I139" s="49">
        <v>86.924257264531093</v>
      </c>
      <c r="J139" s="38">
        <v>2272764.44</v>
      </c>
    </row>
    <row r="140" spans="1:10" s="88" customFormat="1" ht="13.8" x14ac:dyDescent="0.2">
      <c r="A140" s="37" t="s">
        <v>1063</v>
      </c>
      <c r="B140" s="42" t="s">
        <v>1064</v>
      </c>
      <c r="C140" s="38">
        <v>0</v>
      </c>
      <c r="D140" s="38">
        <v>10770304.18</v>
      </c>
      <c r="E140" s="38">
        <v>10770304.18</v>
      </c>
      <c r="F140" s="38">
        <v>9877018.5</v>
      </c>
      <c r="G140" s="38">
        <v>9619990.5600000005</v>
      </c>
      <c r="H140" s="55">
        <v>9004859.1799999997</v>
      </c>
      <c r="I140" s="49">
        <v>83.608215975196302</v>
      </c>
      <c r="J140" s="38">
        <v>6784475.2800000003</v>
      </c>
    </row>
    <row r="141" spans="1:10" s="88" customFormat="1" ht="13.8" x14ac:dyDescent="0.2">
      <c r="A141" s="37" t="s">
        <v>1065</v>
      </c>
      <c r="B141" s="42" t="s">
        <v>1066</v>
      </c>
      <c r="C141" s="38">
        <v>0</v>
      </c>
      <c r="D141" s="38">
        <v>9828196.9299999997</v>
      </c>
      <c r="E141" s="38">
        <v>9828196.9299999997</v>
      </c>
      <c r="F141" s="38">
        <v>9606757.4800000004</v>
      </c>
      <c r="G141" s="38">
        <v>9412736.8200000003</v>
      </c>
      <c r="H141" s="55">
        <v>9401338.0600000005</v>
      </c>
      <c r="I141" s="49">
        <v>95.656793682094005</v>
      </c>
      <c r="J141" s="38">
        <v>5806230.4100000001</v>
      </c>
    </row>
    <row r="142" spans="1:10" s="88" customFormat="1" ht="13.8" x14ac:dyDescent="0.2">
      <c r="A142" s="37" t="s">
        <v>1067</v>
      </c>
      <c r="B142" s="42" t="s">
        <v>1068</v>
      </c>
      <c r="C142" s="38">
        <v>29800000</v>
      </c>
      <c r="D142" s="38">
        <v>-23340500</v>
      </c>
      <c r="E142" s="38">
        <v>6459500</v>
      </c>
      <c r="F142" s="38">
        <v>6459500</v>
      </c>
      <c r="G142" s="38">
        <v>6459500</v>
      </c>
      <c r="H142" s="55">
        <v>6459500</v>
      </c>
      <c r="I142" s="49">
        <v>100</v>
      </c>
      <c r="J142" s="38">
        <v>0</v>
      </c>
    </row>
    <row r="143" spans="1:10" s="88" customFormat="1" ht="13.8" x14ac:dyDescent="0.2">
      <c r="A143" s="37" t="s">
        <v>1069</v>
      </c>
      <c r="B143" s="42" t="s">
        <v>1070</v>
      </c>
      <c r="C143" s="38">
        <v>0</v>
      </c>
      <c r="D143" s="38">
        <v>191586.13</v>
      </c>
      <c r="E143" s="38">
        <v>191586.13</v>
      </c>
      <c r="F143" s="38">
        <v>513796.01</v>
      </c>
      <c r="G143" s="38">
        <v>462027.24</v>
      </c>
      <c r="H143" s="55">
        <v>303284.89</v>
      </c>
      <c r="I143" s="49">
        <v>158.302111953511</v>
      </c>
      <c r="J143" s="38">
        <v>255316.11</v>
      </c>
    </row>
    <row r="144" spans="1:10" s="88" customFormat="1" ht="13.8" x14ac:dyDescent="0.2">
      <c r="A144" s="129" t="s">
        <v>264</v>
      </c>
      <c r="B144" s="130" t="s">
        <v>66</v>
      </c>
      <c r="C144" s="66">
        <v>7443845671.8199997</v>
      </c>
      <c r="D144" s="66">
        <v>773389842.30999994</v>
      </c>
      <c r="E144" s="66">
        <v>8217235514.1300001</v>
      </c>
      <c r="F144" s="66">
        <v>7602749014.7200003</v>
      </c>
      <c r="G144" s="66">
        <v>7501219120.5799999</v>
      </c>
      <c r="H144" s="68">
        <v>7379214086.5799999</v>
      </c>
      <c r="I144" s="67">
        <v>89.801662297387296</v>
      </c>
      <c r="J144" s="66">
        <v>6693571463.0100002</v>
      </c>
    </row>
    <row r="145" spans="1:10" ht="13.8" x14ac:dyDescent="0.3">
      <c r="A145" s="69" t="s">
        <v>61</v>
      </c>
      <c r="B145" s="69"/>
      <c r="C145" s="69"/>
      <c r="D145" s="69"/>
      <c r="E145" s="69"/>
      <c r="F145" s="69"/>
      <c r="G145" s="69"/>
      <c r="H145" s="69"/>
      <c r="I145" s="69"/>
      <c r="J145" s="69"/>
    </row>
  </sheetData>
  <mergeCells count="4">
    <mergeCell ref="A2:J2"/>
    <mergeCell ref="A5:B6"/>
    <mergeCell ref="A1:J1"/>
    <mergeCell ref="A144:B144"/>
  </mergeCells>
  <printOptions horizontalCentered="1"/>
  <pageMargins left="0.70866141732283472" right="0.70866141732283472" top="1.5748031496062993" bottom="0.34" header="0.59055118110236227" footer="0.23622047244094491"/>
  <pageSetup paperSize="9" scale="73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45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2022-09-20T10:22:18Z</cp:lastPrinted>
  <dcterms:created xsi:type="dcterms:W3CDTF">2014-04-10T11:24:13Z</dcterms:created>
  <dcterms:modified xsi:type="dcterms:W3CDTF">2023-08-30T11:45:19Z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DICIEMBRE 2022 .xlsx</vt:lpwstr>
  </property>
</Properties>
</file>