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agmainforma\AREA_DOCUMENTACION\WEB\REGADIOS\"/>
    </mc:Choice>
  </mc:AlternateContent>
  <bookViews>
    <workbookView xWindow="0" yWindow="0" windowWidth="23040" windowHeight="9336"/>
  </bookViews>
  <sheets>
    <sheet name="EXPEDIENTES PDR 2014-2020" sheetId="5" r:id="rId1"/>
  </sheets>
  <definedNames>
    <definedName name="_xlnm._FilterDatabase" localSheetId="0" hidden="1">'EXPEDIENTES PDR 2014-2020'!$A$3:$P$100</definedName>
    <definedName name="_xlnm.Print_Area" localSheetId="0">'EXPEDIENTES PDR 2014-2020'!$A$1:$O$100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0" i="5" l="1"/>
  <c r="J36" i="5" l="1"/>
  <c r="J35" i="5"/>
  <c r="J34" i="5"/>
  <c r="J33" i="5"/>
  <c r="J32" i="5"/>
  <c r="J28" i="5"/>
  <c r="J27" i="5"/>
  <c r="J26" i="5"/>
  <c r="J25" i="5"/>
  <c r="J24" i="5"/>
  <c r="J23" i="5"/>
  <c r="J22" i="5"/>
  <c r="J21" i="5"/>
  <c r="J20" i="5"/>
  <c r="J19" i="5"/>
  <c r="J14" i="5"/>
  <c r="J13" i="5"/>
  <c r="J11" i="5"/>
  <c r="J10" i="5"/>
  <c r="J8" i="5"/>
  <c r="J7" i="5"/>
  <c r="J6" i="5"/>
  <c r="J5" i="5"/>
  <c r="J4" i="5"/>
  <c r="J100" i="5" l="1"/>
</calcChain>
</file>

<file path=xl/sharedStrings.xml><?xml version="1.0" encoding="utf-8"?>
<sst xmlns="http://schemas.openxmlformats.org/spreadsheetml/2006/main" count="785" uniqueCount="350">
  <si>
    <t>Provincia</t>
  </si>
  <si>
    <t>Nombre</t>
  </si>
  <si>
    <t>Zaragoza</t>
  </si>
  <si>
    <t>Z180033</t>
  </si>
  <si>
    <t>Z180034</t>
  </si>
  <si>
    <t>Z180035</t>
  </si>
  <si>
    <t>Z180036</t>
  </si>
  <si>
    <t>Z180037</t>
  </si>
  <si>
    <t>Z180038</t>
  </si>
  <si>
    <t>Z180039</t>
  </si>
  <si>
    <t>Z180040</t>
  </si>
  <si>
    <t>Z180041</t>
  </si>
  <si>
    <t>Z180042</t>
  </si>
  <si>
    <t>Z180043</t>
  </si>
  <si>
    <t>Z180044</t>
  </si>
  <si>
    <t>Z180045</t>
  </si>
  <si>
    <t>Z180046</t>
  </si>
  <si>
    <t>Z180047</t>
  </si>
  <si>
    <t>Z180048</t>
  </si>
  <si>
    <t>Operación</t>
  </si>
  <si>
    <t>4.3.c</t>
  </si>
  <si>
    <t>4.3.d</t>
  </si>
  <si>
    <t>CIF</t>
  </si>
  <si>
    <t>Z180026</t>
  </si>
  <si>
    <t>Z180028</t>
  </si>
  <si>
    <t>Z160009</t>
  </si>
  <si>
    <t>Z160008</t>
  </si>
  <si>
    <t>Z160010</t>
  </si>
  <si>
    <t>Z160011</t>
  </si>
  <si>
    <t>Z180029</t>
  </si>
  <si>
    <t>Z180030</t>
  </si>
  <si>
    <t>Z180031</t>
  </si>
  <si>
    <t>Z180032</t>
  </si>
  <si>
    <t>C.R LA CAÑADA DE POZUELO</t>
  </si>
  <si>
    <t>C.R NºV BARDENAS EJEA</t>
  </si>
  <si>
    <t>C.R. "MARGEN DERECHA RIO GUADALOPE" (MAELLA)</t>
  </si>
  <si>
    <t xml:space="preserve"> C.R. "PLANETES, MORO Y VAL DE CAMÍ" (NONASPE)</t>
  </si>
  <si>
    <t>C.R EL MOCATERO (CHIPRANA)</t>
  </si>
  <si>
    <t>C.R LA HUERTA DE GELSA</t>
  </si>
  <si>
    <t>C.R LIAR Y CARBONIEL</t>
  </si>
  <si>
    <t>C.R NºXI BARDENAS</t>
  </si>
  <si>
    <t xml:space="preserve"> C.R Nº II DE BARDENAS</t>
  </si>
  <si>
    <t>C.R Y SINDICATO DE RIEGOS DE PINA</t>
  </si>
  <si>
    <t xml:space="preserve"> C.R LLANOS DE CAMARERA</t>
  </si>
  <si>
    <t xml:space="preserve"> C.R IV BARDENAS-SADABA</t>
  </si>
  <si>
    <t>C.R LOS LLANOS</t>
  </si>
  <si>
    <t xml:space="preserve"> C.R TOMA LA PLANA DE MEQUINENZA</t>
  </si>
  <si>
    <t>C.R FUENDEJALON</t>
  </si>
  <si>
    <t>C.G. REGANTES CANAL DE BARDENAS</t>
  </si>
  <si>
    <t>S.R LAS VEGAS DE EJEA</t>
  </si>
  <si>
    <t xml:space="preserve"> S.R CANAL DE TAUSTE</t>
  </si>
  <si>
    <t>C.R ACEQUIAS DEL PARTIDO MONTLER Y PARTE DE ALLA (SASTAGO)</t>
  </si>
  <si>
    <t xml:space="preserve"> C.R ACEQUIA NUEVA (ALMUNIA DE DOÑA GODINA)</t>
  </si>
  <si>
    <t>Año Solicitud</t>
  </si>
  <si>
    <t>G50659614</t>
  </si>
  <si>
    <t>G50065697</t>
  </si>
  <si>
    <t>G50888320</t>
  </si>
  <si>
    <t>V50889336</t>
  </si>
  <si>
    <t>V50796788</t>
  </si>
  <si>
    <t>G50112937</t>
  </si>
  <si>
    <t>G50887454</t>
  </si>
  <si>
    <t>G50565274</t>
  </si>
  <si>
    <t>G31379894</t>
  </si>
  <si>
    <t>G50100395</t>
  </si>
  <si>
    <t>G50112176</t>
  </si>
  <si>
    <t>G50861699</t>
  </si>
  <si>
    <t>G50052588</t>
  </si>
  <si>
    <t>G99478919</t>
  </si>
  <si>
    <t>G50114057</t>
  </si>
  <si>
    <t>G50110766</t>
  </si>
  <si>
    <t>G50085067</t>
  </si>
  <si>
    <t>G50634773</t>
  </si>
  <si>
    <t>G99317612</t>
  </si>
  <si>
    <t>G50157320</t>
  </si>
  <si>
    <t>G50031293</t>
  </si>
  <si>
    <t>G50032903</t>
  </si>
  <si>
    <t>G50200476</t>
  </si>
  <si>
    <t>G50034842</t>
  </si>
  <si>
    <t>Superficie</t>
  </si>
  <si>
    <t>Beneficiarios</t>
  </si>
  <si>
    <t>OTROS</t>
  </si>
  <si>
    <t>RAA</t>
  </si>
  <si>
    <t>BARDENAS</t>
  </si>
  <si>
    <t xml:space="preserve"> C.R CIVAN</t>
  </si>
  <si>
    <t xml:space="preserve"> C.R BELCHITE</t>
  </si>
  <si>
    <t>C.R LA ROYUELA DE ALFAMEN</t>
  </si>
  <si>
    <t>C.R ACEQUIA CINCO VILLAS</t>
  </si>
  <si>
    <t>C.R "LA SOMERA"</t>
  </si>
  <si>
    <t>C.R. DE BELCHITE</t>
  </si>
  <si>
    <t>COMUNIDAD Y SINDICATO DE RIEGOS DE PINA DE EBRO</t>
  </si>
  <si>
    <t>C.R. EL TRANCAR-VALDELERIN</t>
  </si>
  <si>
    <t>C.R. Nº IV BARDENAS-SADABA</t>
  </si>
  <si>
    <t>C.R. DE LAS ACEQUIAS DEL PARTIDO MONTLER Y PARTE DE ALLÁ</t>
  </si>
  <si>
    <t>C.R. DE MAGALLON</t>
  </si>
  <si>
    <t>SINDICATO DE RIEGOS DE TERRER</t>
  </si>
  <si>
    <t>V99032815</t>
  </si>
  <si>
    <t>G50090976</t>
  </si>
  <si>
    <t>G50111673</t>
  </si>
  <si>
    <t>E50030634</t>
  </si>
  <si>
    <t>MAELLA</t>
  </si>
  <si>
    <t>NONASPE</t>
  </si>
  <si>
    <t>CHIPRANA</t>
  </si>
  <si>
    <t>GELSA</t>
  </si>
  <si>
    <t>BELCHITE</t>
  </si>
  <si>
    <t>ALFAMEN</t>
  </si>
  <si>
    <t>SADABA</t>
  </si>
  <si>
    <t>MEQUINENZA</t>
  </si>
  <si>
    <t>FUENDEJALON</t>
  </si>
  <si>
    <t>TAUSTE</t>
  </si>
  <si>
    <t>SASTAGO</t>
  </si>
  <si>
    <t>ALMUNIA DE DOÑA GODINA</t>
  </si>
  <si>
    <t>MAGALLON</t>
  </si>
  <si>
    <t>TERRER</t>
  </si>
  <si>
    <t>PINA DE EBRO</t>
  </si>
  <si>
    <t>CASPE</t>
  </si>
  <si>
    <t>EJEA DE LOS CABALLEROS</t>
  </si>
  <si>
    <t>VILLAS IA LOS CABALLEROS</t>
  </si>
  <si>
    <t>ONTINAR DE SALZ</t>
  </si>
  <si>
    <t>C.R CIVAN</t>
  </si>
  <si>
    <t>C.R. Nº V BARDENAS EJEA</t>
  </si>
  <si>
    <t>C.GRAL.REGANTES CANAL DE BARDENAS</t>
  </si>
  <si>
    <t>SINDICATO CENTRAL DE RIEGOS DE LA CUENCA DEL RIO GUADALOPE</t>
  </si>
  <si>
    <t>CR. Nº XI RIEGOS DE BARDENAS</t>
  </si>
  <si>
    <t>COMUNIDAD DE REGANTES DE FAYON</t>
  </si>
  <si>
    <t>CR AGUAS ELEVADAS DE FRESCANO</t>
  </si>
  <si>
    <t>C.R.LOS LLANOS</t>
  </si>
  <si>
    <t>COMUNIDAD DE REGANTES ACEQUIA CINCO VILLAS</t>
  </si>
  <si>
    <t>C.R MONTE BAJO DE GELSA</t>
  </si>
  <si>
    <t>G44009876</t>
  </si>
  <si>
    <t>G99028730</t>
  </si>
  <si>
    <t>G99120610</t>
  </si>
  <si>
    <t>G50131465</t>
  </si>
  <si>
    <t>G50655547</t>
  </si>
  <si>
    <t>POZUELO DE ARAGON</t>
  </si>
  <si>
    <t>FIGAROL-CASTILISCAR</t>
  </si>
  <si>
    <t>FAYON</t>
  </si>
  <si>
    <t>FRESCANO</t>
  </si>
  <si>
    <t>VALAREÑA</t>
  </si>
  <si>
    <t>ALMONACID DE LA SIERRA</t>
  </si>
  <si>
    <t>Z210009</t>
  </si>
  <si>
    <t>Z210010</t>
  </si>
  <si>
    <t>Z210013</t>
  </si>
  <si>
    <t>Z210011</t>
  </si>
  <si>
    <t>Z210014</t>
  </si>
  <si>
    <t>Z210015</t>
  </si>
  <si>
    <t>Z210016</t>
  </si>
  <si>
    <t>Z210017</t>
  </si>
  <si>
    <t>Z210018</t>
  </si>
  <si>
    <t>Z210012</t>
  </si>
  <si>
    <t>Z210020</t>
  </si>
  <si>
    <t>Z210022</t>
  </si>
  <si>
    <t>Z210023</t>
  </si>
  <si>
    <t>Z210028</t>
  </si>
  <si>
    <t>Z210027</t>
  </si>
  <si>
    <t>Z210024</t>
  </si>
  <si>
    <t>Z210025</t>
  </si>
  <si>
    <t>Z210026</t>
  </si>
  <si>
    <t>Z210029</t>
  </si>
  <si>
    <t>Huesca</t>
  </si>
  <si>
    <t>G22120257</t>
  </si>
  <si>
    <t>ALCOLEA DE CINCA</t>
  </si>
  <si>
    <t>C.R SANTA CRUZ ALCOLEA DE CINCA</t>
  </si>
  <si>
    <t>H160009</t>
  </si>
  <si>
    <t>G22035554</t>
  </si>
  <si>
    <t>BELVER DE CINCA</t>
  </si>
  <si>
    <t>C.R BELVER DE CINCA</t>
  </si>
  <si>
    <t>H160010</t>
  </si>
  <si>
    <t>G22032874</t>
  </si>
  <si>
    <t>ALBALATE DE CINCA</t>
  </si>
  <si>
    <t>C.R MONTE MOMBRUN ALBALATE DE CINCA</t>
  </si>
  <si>
    <t>H160011</t>
  </si>
  <si>
    <t>CAYC</t>
  </si>
  <si>
    <t>G22035265</t>
  </si>
  <si>
    <t>ALMUNIA SAN JUAN</t>
  </si>
  <si>
    <t xml:space="preserve"> C.R DERECHA DEL SOSA DE ALMUNIA SAN JUAN</t>
  </si>
  <si>
    <t>H160018</t>
  </si>
  <si>
    <t>Q2267005C</t>
  </si>
  <si>
    <t>ZAIDIN</t>
  </si>
  <si>
    <t>C.R DE ZAIDÍN- FASE I</t>
  </si>
  <si>
    <t>H160012</t>
  </si>
  <si>
    <t>G22104640</t>
  </si>
  <si>
    <t>ESTADILLA</t>
  </si>
  <si>
    <t>C.R NTRA SEÑORA DE LA CARRODILLA DE ESTADILLA</t>
  </si>
  <si>
    <t>H160013</t>
  </si>
  <si>
    <t>G22015366</t>
  </si>
  <si>
    <t>LASESA</t>
  </si>
  <si>
    <t>C.R LASESA DE SARIÑENA</t>
  </si>
  <si>
    <t>H160014</t>
  </si>
  <si>
    <t>G22014559</t>
  </si>
  <si>
    <t>POLEÑINO</t>
  </si>
  <si>
    <t>C.R SECTOR VIII-III CANAL DE MONEGROS</t>
  </si>
  <si>
    <t>H160015</t>
  </si>
  <si>
    <t>Q2267016J</t>
  </si>
  <si>
    <t>CURBE</t>
  </si>
  <si>
    <t xml:space="preserve"> C. R.  SECTOR VII DEL CANAL DEL FLUMEN</t>
  </si>
  <si>
    <t>H160016</t>
  </si>
  <si>
    <t>G22153282</t>
  </si>
  <si>
    <t>ALMUDAFAR-OSSO</t>
  </si>
  <si>
    <t xml:space="preserve"> C.R. "TOMA Z-37, LA SARDERA" DE ALMUDAFAR-OSSO DE CINCA</t>
  </si>
  <si>
    <t>H160017</t>
  </si>
  <si>
    <t>C.R DE ZAIDÍN-FASE II</t>
  </si>
  <si>
    <t>H180012</t>
  </si>
  <si>
    <t>G22025639</t>
  </si>
  <si>
    <t>BINEFAR</t>
  </si>
  <si>
    <t xml:space="preserve"> C.R DE BINEFAR</t>
  </si>
  <si>
    <t>H180011</t>
  </si>
  <si>
    <t>G22015481</t>
  </si>
  <si>
    <t>BARBASTRO</t>
  </si>
  <si>
    <t xml:space="preserve"> C.R DE CANAL DEL CINCA DE BARBASTRO FASE 3</t>
  </si>
  <si>
    <t>H180013</t>
  </si>
  <si>
    <t>G22108823</t>
  </si>
  <si>
    <t>ALBERO BAJO</t>
  </si>
  <si>
    <t xml:space="preserve"> C.R DE ALBERO BAJO</t>
  </si>
  <si>
    <t>H180014</t>
  </si>
  <si>
    <t>Q2267023F</t>
  </si>
  <si>
    <t>BINACED</t>
  </si>
  <si>
    <t>C.R OMPRÍO VALFARTA</t>
  </si>
  <si>
    <t>H180016</t>
  </si>
  <si>
    <t>G22268056</t>
  </si>
  <si>
    <t>AZLOR</t>
  </si>
  <si>
    <t>C.R SAN ISIDRO DE AZLOR</t>
  </si>
  <si>
    <t>H180020</t>
  </si>
  <si>
    <t>G22043194</t>
  </si>
  <si>
    <t>FRAGA</t>
  </si>
  <si>
    <t>H180021</t>
  </si>
  <si>
    <t>G22125827</t>
  </si>
  <si>
    <t>MONZON</t>
  </si>
  <si>
    <t xml:space="preserve"> C.R EL ADAMIL DE MONZON</t>
  </si>
  <si>
    <t>H180022</t>
  </si>
  <si>
    <t>G22019145</t>
  </si>
  <si>
    <t xml:space="preserve"> C.R VALPODRIDA-ZAFRANALES TOMA C-107,7</t>
  </si>
  <si>
    <t>H180023</t>
  </si>
  <si>
    <t>G22015655</t>
  </si>
  <si>
    <t xml:space="preserve"> C.R BINACED-VALCARCA</t>
  </si>
  <si>
    <t>H180024</t>
  </si>
  <si>
    <t>G22403240</t>
  </si>
  <si>
    <t>SAN ESTEBAN DE LITERA</t>
  </si>
  <si>
    <t>C.R SAN ESTEBAN DE LITERA</t>
  </si>
  <si>
    <t>H180017</t>
  </si>
  <si>
    <t>G22164461</t>
  </si>
  <si>
    <t>PALLARUELO DE MONEGROS</t>
  </si>
  <si>
    <t xml:space="preserve"> C.R LA SABINA</t>
  </si>
  <si>
    <t>H180019</t>
  </si>
  <si>
    <t>C.R DERECHA DEL SOSA</t>
  </si>
  <si>
    <t>H180018</t>
  </si>
  <si>
    <t>G22364285</t>
  </si>
  <si>
    <t>SANGARREN</t>
  </si>
  <si>
    <t>C.R SECTOR XXXVII</t>
  </si>
  <si>
    <t>H180025</t>
  </si>
  <si>
    <t>G22131494</t>
  </si>
  <si>
    <t>C.R LLANOS DE MONREAL</t>
  </si>
  <si>
    <t>H180026</t>
  </si>
  <si>
    <t>G22033146</t>
  </si>
  <si>
    <t>COM.REG. DEL MONTE DE ALBALATE DE CINCA</t>
  </si>
  <si>
    <t>CAyC</t>
  </si>
  <si>
    <t>C.R. Nº 1 DEL CANAL DEL CINCA. BARBASTRO</t>
  </si>
  <si>
    <t>G22032148</t>
  </si>
  <si>
    <t>COMUNIDAD DE REGANTES DE LA ACEQUIA SAN MARCOS</t>
  </si>
  <si>
    <t>Q2267015B</t>
  </si>
  <si>
    <t>C.R. HUERTAS DE FRAGA, VELILLA Y TOR</t>
  </si>
  <si>
    <t>G22015499</t>
  </si>
  <si>
    <t>GURREA DE GALLEGO</t>
  </si>
  <si>
    <t xml:space="preserve">C.R GURREA DE GALLEGO </t>
  </si>
  <si>
    <t>G22379150</t>
  </si>
  <si>
    <t>ONTIÑENA</t>
  </si>
  <si>
    <t>COMUNIDAD DE REGANTES ACEQUIA DE ONTIÑENA</t>
  </si>
  <si>
    <t>G22418321</t>
  </si>
  <si>
    <t>TAMARITE DE LITERA</t>
  </si>
  <si>
    <t>COMUNIDAD DE REGANTES DE LA CONCEPCIÓN</t>
  </si>
  <si>
    <t>Q2267020B</t>
  </si>
  <si>
    <t>PUEYO DE SANTA CRUZ</t>
  </si>
  <si>
    <t>S.R. ACEQUIA LA RIBERA</t>
  </si>
  <si>
    <t>C.R.BELVER DE CINCA</t>
  </si>
  <si>
    <t>COMUNIDAD DE REGANTES SECTOR XXXVII</t>
  </si>
  <si>
    <t>G22006258</t>
  </si>
  <si>
    <t>HUESCA</t>
  </si>
  <si>
    <t>C.GRAL DE RIEGOS DEL ALTO ARAGON</t>
  </si>
  <si>
    <t>G22252548</t>
  </si>
  <si>
    <t>ALBELDA</t>
  </si>
  <si>
    <t>C.R ALBELDA</t>
  </si>
  <si>
    <t>C.R. DEL OMPRIO Y VALFARTA</t>
  </si>
  <si>
    <t>G22271993</t>
  </si>
  <si>
    <t>VELILLA DE CINCA</t>
  </si>
  <si>
    <t>C.R PUERTO DE LA SOLEDAD</t>
  </si>
  <si>
    <t>C.R VALPODRIDA-ZAFRANALES TOMA C-107,7</t>
  </si>
  <si>
    <t>C.R. DEL MONTE MOMBRUN DE ALBALATE DE C</t>
  </si>
  <si>
    <t>G22052799</t>
  </si>
  <si>
    <t>VILLANUEVA DE SIGENA</t>
  </si>
  <si>
    <t>C.R. "MIGUEL SERVET". VILLANUEVA DE SIGENA</t>
  </si>
  <si>
    <t xml:space="preserve"> C.R GUADALOPILLO</t>
  </si>
  <si>
    <t xml:space="preserve"> C.R CANAL CALANDA ALCAÑIZ</t>
  </si>
  <si>
    <t>C.R SANTO TORIBIO</t>
  </si>
  <si>
    <t>CR. DEL GUADALOPE</t>
  </si>
  <si>
    <t>C.R. DEL GUADALOPILLO</t>
  </si>
  <si>
    <t>C.R. "SAN JUAN"</t>
  </si>
  <si>
    <t>C.R CANAL CALANDA-ALCAÑIZ</t>
  </si>
  <si>
    <t>T180011</t>
  </si>
  <si>
    <t>T180012</t>
  </si>
  <si>
    <t>T180013</t>
  </si>
  <si>
    <t>T210009</t>
  </si>
  <si>
    <t>T210010</t>
  </si>
  <si>
    <t>T210011</t>
  </si>
  <si>
    <t>T210012</t>
  </si>
  <si>
    <t>E44012011</t>
  </si>
  <si>
    <t>E44022002</t>
  </si>
  <si>
    <t>E44161750</t>
  </si>
  <si>
    <t>E44000222</t>
  </si>
  <si>
    <t>E44017671</t>
  </si>
  <si>
    <t>CALANDA</t>
  </si>
  <si>
    <t>ALFAMBRA</t>
  </si>
  <si>
    <t>Teruel</t>
  </si>
  <si>
    <t>ALCAÑIZ</t>
  </si>
  <si>
    <t>JARQUE DE LA VAL</t>
  </si>
  <si>
    <t>H210008</t>
  </si>
  <si>
    <t>H210016</t>
  </si>
  <si>
    <t>H210021</t>
  </si>
  <si>
    <t>H210017</t>
  </si>
  <si>
    <t>H210006</t>
  </si>
  <si>
    <t>H210005</t>
  </si>
  <si>
    <t>H210009</t>
  </si>
  <si>
    <t>H210010</t>
  </si>
  <si>
    <t>H210011</t>
  </si>
  <si>
    <t>H210007</t>
  </si>
  <si>
    <t>H210019</t>
  </si>
  <si>
    <t>H210013</t>
  </si>
  <si>
    <t>H210018</t>
  </si>
  <si>
    <t>H210014</t>
  </si>
  <si>
    <t>H210015</t>
  </si>
  <si>
    <t>H210020</t>
  </si>
  <si>
    <t>H210012</t>
  </si>
  <si>
    <t>H210022</t>
  </si>
  <si>
    <t>C.R DE SEDILES</t>
  </si>
  <si>
    <t>SEDILES</t>
  </si>
  <si>
    <t>Z160007</t>
  </si>
  <si>
    <t>G99229437</t>
  </si>
  <si>
    <t>TOTAL</t>
  </si>
  <si>
    <t xml:space="preserve"> C.R VALPODRIDA TOMA C-105-7</t>
  </si>
  <si>
    <t>COMUNIDAD DE REGANTES A.P.A.C DE MEQUINENZA</t>
  </si>
  <si>
    <t>Orden DRS/664/2016</t>
  </si>
  <si>
    <t>Orden DRS/2188/2017</t>
  </si>
  <si>
    <t>Orden AGM/556/2021</t>
  </si>
  <si>
    <t>Nº</t>
  </si>
  <si>
    <t>Orden Convocatoria</t>
  </si>
  <si>
    <t>Municipio</t>
  </si>
  <si>
    <t>Nº Expte</t>
  </si>
  <si>
    <t>Presupuesto Subvencionable (€)</t>
  </si>
  <si>
    <t>Subvención (€)</t>
  </si>
  <si>
    <t>% Subvención</t>
  </si>
  <si>
    <t>Sistema Regable</t>
  </si>
  <si>
    <t>RELACIÓN DE EXPEDIENTES APROBADOS AL AMPARO DE LA ORDEN DRS/624/2016, DE 13 DE JUNIO POR LA QUE SE APRUEBAN LAS BASES REGULADORAS DE LAS SUBVENCIONES EN MATERIA DE INVERSIONES PARA LA MODERNIZACIÓN INTEGRAL DEL REGADIO Y DE INVERSIONES PARA LA MEJORA Y ADAPTACIÓN DE REGADIOS, EN EL MARCO DEL PROGRAMA DE DESARROLLO RURAL PARA ARAGÓN 2014-2020.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</si>
</sst>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Fill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4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center"/>
    </xf>
    <xf numFmtId="4" fontId="2" fillId="2" borderId="1" xfId="0" applyNumberFormat="1" applyFont="1" applyFill="1" applyBorder="1"/>
    <xf numFmtId="0" fontId="2" fillId="2" borderId="1" xfId="0" applyFont="1" applyFill="1" applyBorder="1"/>
    <xf numFmtId="3" fontId="3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6340</xdr:rowOff>
    </xdr:from>
    <xdr:to>
      <xdr:col>4</xdr:col>
      <xdr:colOff>742949</xdr:colOff>
      <xdr:row>1</xdr:row>
      <xdr:rowOff>761305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6840"/>
          <a:ext cx="4362449" cy="754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00"/>
  <sheetViews>
    <sheetView tabSelected="1" topLeftCell="C1" zoomScaleNormal="100" workbookViewId="0">
      <selection activeCell="C1" sqref="A1:XFD1"/>
    </sheetView>
  </sheetViews>
  <sheetFormatPr baseColWidth="10" defaultRowHeight="14.4" x14ac:dyDescent="0.3"/>
  <cols>
    <col min="2" max="2" width="20" customWidth="1"/>
    <col min="6" max="6" width="60.44140625" bestFit="1" customWidth="1"/>
    <col min="7" max="7" width="26.44140625" customWidth="1"/>
    <col min="9" max="9" width="12.6640625" bestFit="1" customWidth="1"/>
    <col min="10" max="10" width="15.88671875" customWidth="1"/>
    <col min="11" max="11" width="17" customWidth="1"/>
    <col min="12" max="12" width="13.44140625" customWidth="1"/>
    <col min="13" max="13" width="16.88671875" bestFit="1" customWidth="1"/>
    <col min="15" max="15" width="12.5546875" bestFit="1" customWidth="1"/>
  </cols>
  <sheetData>
    <row r="2" spans="1:16" ht="60.75" customHeight="1" x14ac:dyDescent="0.3">
      <c r="A2" s="20"/>
      <c r="B2" s="21"/>
      <c r="C2" s="21"/>
      <c r="D2" s="21"/>
      <c r="E2" s="22"/>
      <c r="F2" s="23" t="s">
        <v>349</v>
      </c>
      <c r="G2" s="24"/>
      <c r="H2" s="24"/>
      <c r="I2" s="24"/>
      <c r="J2" s="24"/>
      <c r="K2" s="24"/>
      <c r="L2" s="24"/>
      <c r="M2" s="24"/>
      <c r="N2" s="24"/>
      <c r="O2" s="24"/>
    </row>
    <row r="3" spans="1:16" ht="27.6" x14ac:dyDescent="0.3">
      <c r="A3" s="3" t="s">
        <v>341</v>
      </c>
      <c r="B3" s="3" t="s">
        <v>342</v>
      </c>
      <c r="C3" s="3" t="s">
        <v>0</v>
      </c>
      <c r="D3" s="3" t="s">
        <v>19</v>
      </c>
      <c r="E3" s="3" t="s">
        <v>22</v>
      </c>
      <c r="F3" s="3" t="s">
        <v>1</v>
      </c>
      <c r="G3" s="3" t="s">
        <v>343</v>
      </c>
      <c r="H3" s="3" t="s">
        <v>344</v>
      </c>
      <c r="I3" s="3" t="s">
        <v>53</v>
      </c>
      <c r="J3" s="4" t="s">
        <v>345</v>
      </c>
      <c r="K3" s="3" t="s">
        <v>346</v>
      </c>
      <c r="L3" s="3" t="s">
        <v>347</v>
      </c>
      <c r="M3" s="3" t="s">
        <v>348</v>
      </c>
      <c r="N3" s="3" t="s">
        <v>78</v>
      </c>
      <c r="O3" s="3" t="s">
        <v>79</v>
      </c>
      <c r="P3" s="2"/>
    </row>
    <row r="4" spans="1:16" s="1" customFormat="1" ht="37.5" customHeight="1" x14ac:dyDescent="0.3">
      <c r="A4" s="5">
        <v>1</v>
      </c>
      <c r="B4" s="5" t="s">
        <v>338</v>
      </c>
      <c r="C4" s="5" t="s">
        <v>158</v>
      </c>
      <c r="D4" s="5" t="s">
        <v>20</v>
      </c>
      <c r="E4" s="5" t="s">
        <v>159</v>
      </c>
      <c r="F4" s="6" t="s">
        <v>161</v>
      </c>
      <c r="G4" s="7" t="s">
        <v>160</v>
      </c>
      <c r="H4" s="5" t="s">
        <v>162</v>
      </c>
      <c r="I4" s="5">
        <v>2016</v>
      </c>
      <c r="J4" s="8">
        <f>(K4/(L4/100))</f>
        <v>28328379.399999999</v>
      </c>
      <c r="K4" s="8">
        <v>14164189.699999999</v>
      </c>
      <c r="L4" s="5">
        <v>50</v>
      </c>
      <c r="M4" s="5" t="s">
        <v>81</v>
      </c>
      <c r="N4" s="8">
        <v>4208</v>
      </c>
      <c r="O4" s="15">
        <v>242</v>
      </c>
    </row>
    <row r="5" spans="1:16" s="1" customFormat="1" ht="24.9" customHeight="1" x14ac:dyDescent="0.3">
      <c r="A5" s="5">
        <v>2</v>
      </c>
      <c r="B5" s="5" t="s">
        <v>338</v>
      </c>
      <c r="C5" s="5" t="s">
        <v>158</v>
      </c>
      <c r="D5" s="5" t="s">
        <v>20</v>
      </c>
      <c r="E5" s="5" t="s">
        <v>163</v>
      </c>
      <c r="F5" s="6" t="s">
        <v>165</v>
      </c>
      <c r="G5" s="7" t="s">
        <v>164</v>
      </c>
      <c r="H5" s="5" t="s">
        <v>166</v>
      </c>
      <c r="I5" s="5">
        <v>2016</v>
      </c>
      <c r="J5" s="8">
        <f>(K5/(L5/100))</f>
        <v>1795011.24</v>
      </c>
      <c r="K5" s="8">
        <v>897505.62</v>
      </c>
      <c r="L5" s="5">
        <v>50</v>
      </c>
      <c r="M5" s="5" t="s">
        <v>171</v>
      </c>
      <c r="N5" s="8">
        <v>330</v>
      </c>
      <c r="O5" s="15">
        <v>61</v>
      </c>
    </row>
    <row r="6" spans="1:16" s="1" customFormat="1" ht="24.9" customHeight="1" x14ac:dyDescent="0.3">
      <c r="A6" s="5">
        <v>3</v>
      </c>
      <c r="B6" s="5" t="s">
        <v>338</v>
      </c>
      <c r="C6" s="5" t="s">
        <v>158</v>
      </c>
      <c r="D6" s="5" t="s">
        <v>20</v>
      </c>
      <c r="E6" s="5" t="s">
        <v>167</v>
      </c>
      <c r="F6" s="6" t="s">
        <v>169</v>
      </c>
      <c r="G6" s="7" t="s">
        <v>168</v>
      </c>
      <c r="H6" s="5" t="s">
        <v>170</v>
      </c>
      <c r="I6" s="5">
        <v>2016</v>
      </c>
      <c r="J6" s="8">
        <f>(K6/(L6/100))</f>
        <v>2585526</v>
      </c>
      <c r="K6" s="8">
        <v>1292763</v>
      </c>
      <c r="L6" s="5">
        <v>50</v>
      </c>
      <c r="M6" s="5" t="s">
        <v>171</v>
      </c>
      <c r="N6" s="8">
        <v>683</v>
      </c>
      <c r="O6" s="15">
        <v>185</v>
      </c>
    </row>
    <row r="7" spans="1:16" s="1" customFormat="1" ht="24.9" customHeight="1" x14ac:dyDescent="0.3">
      <c r="A7" s="5">
        <v>4</v>
      </c>
      <c r="B7" s="5" t="s">
        <v>338</v>
      </c>
      <c r="C7" s="5" t="s">
        <v>158</v>
      </c>
      <c r="D7" s="5" t="s">
        <v>20</v>
      </c>
      <c r="E7" s="5" t="s">
        <v>172</v>
      </c>
      <c r="F7" s="6" t="s">
        <v>174</v>
      </c>
      <c r="G7" s="7" t="s">
        <v>173</v>
      </c>
      <c r="H7" s="5" t="s">
        <v>175</v>
      </c>
      <c r="I7" s="5">
        <v>2016</v>
      </c>
      <c r="J7" s="8">
        <f>(K7/(L7/100))</f>
        <v>6068962.4199999999</v>
      </c>
      <c r="K7" s="8">
        <v>3034481.21</v>
      </c>
      <c r="L7" s="5">
        <v>50</v>
      </c>
      <c r="M7" s="5" t="s">
        <v>171</v>
      </c>
      <c r="N7" s="8">
        <v>1396</v>
      </c>
      <c r="O7" s="15">
        <v>478</v>
      </c>
    </row>
    <row r="8" spans="1:16" s="1" customFormat="1" ht="24.9" customHeight="1" x14ac:dyDescent="0.3">
      <c r="A8" s="5">
        <v>5</v>
      </c>
      <c r="B8" s="9" t="s">
        <v>338</v>
      </c>
      <c r="C8" s="9" t="s">
        <v>158</v>
      </c>
      <c r="D8" s="9" t="s">
        <v>20</v>
      </c>
      <c r="E8" s="9" t="s">
        <v>176</v>
      </c>
      <c r="F8" s="10" t="s">
        <v>178</v>
      </c>
      <c r="G8" s="11" t="s">
        <v>177</v>
      </c>
      <c r="H8" s="9" t="s">
        <v>179</v>
      </c>
      <c r="I8" s="9">
        <v>2016</v>
      </c>
      <c r="J8" s="12">
        <f>(K8/(L8/100))</f>
        <v>884829.26</v>
      </c>
      <c r="K8" s="12">
        <v>442414.63</v>
      </c>
      <c r="L8" s="9">
        <v>50</v>
      </c>
      <c r="M8" s="9" t="s">
        <v>171</v>
      </c>
      <c r="N8" s="12">
        <v>208.1</v>
      </c>
      <c r="O8" s="16">
        <v>18</v>
      </c>
    </row>
    <row r="9" spans="1:16" s="1" customFormat="1" ht="24.9" customHeight="1" x14ac:dyDescent="0.3">
      <c r="A9" s="5">
        <v>6</v>
      </c>
      <c r="B9" s="9" t="s">
        <v>338</v>
      </c>
      <c r="C9" s="9" t="s">
        <v>2</v>
      </c>
      <c r="D9" s="9" t="s">
        <v>20</v>
      </c>
      <c r="E9" s="9" t="s">
        <v>334</v>
      </c>
      <c r="F9" s="10" t="s">
        <v>331</v>
      </c>
      <c r="G9" s="11" t="s">
        <v>332</v>
      </c>
      <c r="H9" s="9" t="s">
        <v>333</v>
      </c>
      <c r="I9" s="9">
        <v>2016</v>
      </c>
      <c r="J9" s="12">
        <v>118024.62</v>
      </c>
      <c r="K9" s="12">
        <v>59012.31</v>
      </c>
      <c r="L9" s="9">
        <v>50</v>
      </c>
      <c r="M9" s="9" t="s">
        <v>80</v>
      </c>
      <c r="N9" s="12">
        <v>17</v>
      </c>
      <c r="O9" s="16">
        <v>69</v>
      </c>
    </row>
    <row r="10" spans="1:16" s="1" customFormat="1" ht="24.9" customHeight="1" x14ac:dyDescent="0.3">
      <c r="A10" s="5">
        <v>7</v>
      </c>
      <c r="B10" s="5" t="s">
        <v>338</v>
      </c>
      <c r="C10" s="5" t="s">
        <v>158</v>
      </c>
      <c r="D10" s="5" t="s">
        <v>21</v>
      </c>
      <c r="E10" s="5" t="s">
        <v>180</v>
      </c>
      <c r="F10" s="6" t="s">
        <v>182</v>
      </c>
      <c r="G10" s="7" t="s">
        <v>181</v>
      </c>
      <c r="H10" s="5" t="s">
        <v>183</v>
      </c>
      <c r="I10" s="5">
        <v>2016</v>
      </c>
      <c r="J10" s="8">
        <f>(K10/(L10/100))</f>
        <v>513306.9963290866</v>
      </c>
      <c r="K10" s="8">
        <v>237712.47</v>
      </c>
      <c r="L10" s="5">
        <v>46.31</v>
      </c>
      <c r="M10" s="5" t="s">
        <v>171</v>
      </c>
      <c r="N10" s="8">
        <v>455</v>
      </c>
      <c r="O10" s="15">
        <v>175</v>
      </c>
    </row>
    <row r="11" spans="1:16" s="1" customFormat="1" ht="24.9" customHeight="1" x14ac:dyDescent="0.3">
      <c r="A11" s="5">
        <v>8</v>
      </c>
      <c r="B11" s="5" t="s">
        <v>338</v>
      </c>
      <c r="C11" s="5" t="s">
        <v>158</v>
      </c>
      <c r="D11" s="5" t="s">
        <v>21</v>
      </c>
      <c r="E11" s="5" t="s">
        <v>184</v>
      </c>
      <c r="F11" s="6" t="s">
        <v>186</v>
      </c>
      <c r="G11" s="7" t="s">
        <v>185</v>
      </c>
      <c r="H11" s="5" t="s">
        <v>187</v>
      </c>
      <c r="I11" s="5">
        <v>2016</v>
      </c>
      <c r="J11" s="8">
        <f>(K11/(L11/100))</f>
        <v>7619291.6500000004</v>
      </c>
      <c r="K11" s="8">
        <v>3047716.66</v>
      </c>
      <c r="L11" s="5">
        <v>40</v>
      </c>
      <c r="M11" s="5" t="s">
        <v>81</v>
      </c>
      <c r="N11" s="8">
        <v>8553</v>
      </c>
      <c r="O11" s="15">
        <v>481</v>
      </c>
    </row>
    <row r="12" spans="1:16" s="1" customFormat="1" ht="24.9" customHeight="1" x14ac:dyDescent="0.3">
      <c r="A12" s="5">
        <v>9</v>
      </c>
      <c r="B12" s="5" t="s">
        <v>338</v>
      </c>
      <c r="C12" s="5" t="s">
        <v>158</v>
      </c>
      <c r="D12" s="5" t="s">
        <v>21</v>
      </c>
      <c r="E12" s="5" t="s">
        <v>188</v>
      </c>
      <c r="F12" s="6" t="s">
        <v>190</v>
      </c>
      <c r="G12" s="7" t="s">
        <v>189</v>
      </c>
      <c r="H12" s="5" t="s">
        <v>191</v>
      </c>
      <c r="I12" s="5">
        <v>2016</v>
      </c>
      <c r="J12" s="8">
        <v>2038404.16</v>
      </c>
      <c r="K12" s="8">
        <v>815361.66</v>
      </c>
      <c r="L12" s="5">
        <v>40</v>
      </c>
      <c r="M12" s="5" t="s">
        <v>81</v>
      </c>
      <c r="N12" s="8">
        <v>2508</v>
      </c>
      <c r="O12" s="15">
        <v>253</v>
      </c>
    </row>
    <row r="13" spans="1:16" s="1" customFormat="1" ht="24.9" customHeight="1" x14ac:dyDescent="0.3">
      <c r="A13" s="5">
        <v>10</v>
      </c>
      <c r="B13" s="5" t="s">
        <v>338</v>
      </c>
      <c r="C13" s="5" t="s">
        <v>158</v>
      </c>
      <c r="D13" s="5" t="s">
        <v>21</v>
      </c>
      <c r="E13" s="5" t="s">
        <v>192</v>
      </c>
      <c r="F13" s="6" t="s">
        <v>194</v>
      </c>
      <c r="G13" s="7" t="s">
        <v>193</v>
      </c>
      <c r="H13" s="5" t="s">
        <v>195</v>
      </c>
      <c r="I13" s="5">
        <v>2016</v>
      </c>
      <c r="J13" s="8">
        <f>(K13/(L13/100))</f>
        <v>2523326.8794326242</v>
      </c>
      <c r="K13" s="8">
        <v>1067367.27</v>
      </c>
      <c r="L13" s="5">
        <v>42.3</v>
      </c>
      <c r="M13" s="5" t="s">
        <v>81</v>
      </c>
      <c r="N13" s="8">
        <v>3525</v>
      </c>
      <c r="O13" s="15">
        <v>211</v>
      </c>
    </row>
    <row r="14" spans="1:16" s="1" customFormat="1" ht="24.9" customHeight="1" x14ac:dyDescent="0.3">
      <c r="A14" s="5">
        <v>11</v>
      </c>
      <c r="B14" s="5" t="s">
        <v>338</v>
      </c>
      <c r="C14" s="5" t="s">
        <v>158</v>
      </c>
      <c r="D14" s="5" t="s">
        <v>21</v>
      </c>
      <c r="E14" s="5" t="s">
        <v>196</v>
      </c>
      <c r="F14" s="6" t="s">
        <v>198</v>
      </c>
      <c r="G14" s="7" t="s">
        <v>197</v>
      </c>
      <c r="H14" s="5" t="s">
        <v>199</v>
      </c>
      <c r="I14" s="5">
        <v>2016</v>
      </c>
      <c r="J14" s="8">
        <f>(K14/(L14/100))</f>
        <v>196637.55</v>
      </c>
      <c r="K14" s="8">
        <v>78655.02</v>
      </c>
      <c r="L14" s="5">
        <v>40</v>
      </c>
      <c r="M14" s="5" t="s">
        <v>171</v>
      </c>
      <c r="N14" s="8">
        <v>316</v>
      </c>
      <c r="O14" s="15">
        <v>34</v>
      </c>
    </row>
    <row r="15" spans="1:16" s="1" customFormat="1" ht="24.9" customHeight="1" x14ac:dyDescent="0.3">
      <c r="A15" s="5">
        <v>12</v>
      </c>
      <c r="B15" s="5" t="s">
        <v>338</v>
      </c>
      <c r="C15" s="5" t="s">
        <v>2</v>
      </c>
      <c r="D15" s="5" t="s">
        <v>21</v>
      </c>
      <c r="E15" s="5" t="s">
        <v>56</v>
      </c>
      <c r="F15" s="7" t="s">
        <v>35</v>
      </c>
      <c r="G15" s="7" t="s">
        <v>99</v>
      </c>
      <c r="H15" s="5" t="s">
        <v>25</v>
      </c>
      <c r="I15" s="5">
        <v>2016</v>
      </c>
      <c r="J15" s="8">
        <v>1407739.825</v>
      </c>
      <c r="K15" s="8">
        <v>563095.93000000005</v>
      </c>
      <c r="L15" s="5">
        <v>40</v>
      </c>
      <c r="M15" s="5" t="s">
        <v>80</v>
      </c>
      <c r="N15" s="8">
        <v>2076</v>
      </c>
      <c r="O15" s="15">
        <v>209</v>
      </c>
    </row>
    <row r="16" spans="1:16" s="1" customFormat="1" ht="24.9" customHeight="1" x14ac:dyDescent="0.3">
      <c r="A16" s="5">
        <v>13</v>
      </c>
      <c r="B16" s="5" t="s">
        <v>338</v>
      </c>
      <c r="C16" s="5" t="s">
        <v>2</v>
      </c>
      <c r="D16" s="5" t="s">
        <v>21</v>
      </c>
      <c r="E16" s="5" t="s">
        <v>57</v>
      </c>
      <c r="F16" s="7" t="s">
        <v>36</v>
      </c>
      <c r="G16" s="7" t="s">
        <v>100</v>
      </c>
      <c r="H16" s="5" t="s">
        <v>26</v>
      </c>
      <c r="I16" s="5">
        <v>2016</v>
      </c>
      <c r="J16" s="8">
        <v>554868.75</v>
      </c>
      <c r="K16" s="8">
        <v>221947.5</v>
      </c>
      <c r="L16" s="5">
        <v>40</v>
      </c>
      <c r="M16" s="5" t="s">
        <v>80</v>
      </c>
      <c r="N16" s="8">
        <v>1314</v>
      </c>
      <c r="O16" s="15">
        <v>176</v>
      </c>
    </row>
    <row r="17" spans="1:15" s="1" customFormat="1" ht="24.9" customHeight="1" x14ac:dyDescent="0.3">
      <c r="A17" s="5">
        <v>14</v>
      </c>
      <c r="B17" s="5" t="s">
        <v>338</v>
      </c>
      <c r="C17" s="5" t="s">
        <v>2</v>
      </c>
      <c r="D17" s="5" t="s">
        <v>21</v>
      </c>
      <c r="E17" s="5" t="s">
        <v>58</v>
      </c>
      <c r="F17" s="7" t="s">
        <v>37</v>
      </c>
      <c r="G17" s="7" t="s">
        <v>101</v>
      </c>
      <c r="H17" s="5" t="s">
        <v>27</v>
      </c>
      <c r="I17" s="5">
        <v>2016</v>
      </c>
      <c r="J17" s="8">
        <v>187059.72499999998</v>
      </c>
      <c r="K17" s="8">
        <v>74823.89</v>
      </c>
      <c r="L17" s="5">
        <v>40</v>
      </c>
      <c r="M17" s="5" t="s">
        <v>80</v>
      </c>
      <c r="N17" s="8">
        <v>133</v>
      </c>
      <c r="O17" s="15">
        <v>21</v>
      </c>
    </row>
    <row r="18" spans="1:15" s="1" customFormat="1" ht="33.75" customHeight="1" x14ac:dyDescent="0.3">
      <c r="A18" s="5">
        <v>15</v>
      </c>
      <c r="B18" s="5" t="s">
        <v>338</v>
      </c>
      <c r="C18" s="5" t="s">
        <v>2</v>
      </c>
      <c r="D18" s="5" t="s">
        <v>21</v>
      </c>
      <c r="E18" s="5" t="s">
        <v>59</v>
      </c>
      <c r="F18" s="7" t="s">
        <v>38</v>
      </c>
      <c r="G18" s="7" t="s">
        <v>102</v>
      </c>
      <c r="H18" s="5" t="s">
        <v>28</v>
      </c>
      <c r="I18" s="5">
        <v>2016</v>
      </c>
      <c r="J18" s="8">
        <v>950583.24</v>
      </c>
      <c r="K18" s="8">
        <v>475291.62</v>
      </c>
      <c r="L18" s="5">
        <v>50</v>
      </c>
      <c r="M18" s="5" t="s">
        <v>80</v>
      </c>
      <c r="N18" s="8">
        <v>109</v>
      </c>
      <c r="O18" s="15">
        <v>87</v>
      </c>
    </row>
    <row r="19" spans="1:15" s="1" customFormat="1" ht="24.9" customHeight="1" x14ac:dyDescent="0.3">
      <c r="A19" s="5">
        <v>16</v>
      </c>
      <c r="B19" s="9" t="s">
        <v>339</v>
      </c>
      <c r="C19" s="9" t="s">
        <v>158</v>
      </c>
      <c r="D19" s="9" t="s">
        <v>20</v>
      </c>
      <c r="E19" s="9" t="s">
        <v>176</v>
      </c>
      <c r="F19" s="10" t="s">
        <v>200</v>
      </c>
      <c r="G19" s="11" t="s">
        <v>177</v>
      </c>
      <c r="H19" s="9" t="s">
        <v>201</v>
      </c>
      <c r="I19" s="9">
        <v>2018</v>
      </c>
      <c r="J19" s="12">
        <f t="shared" ref="J19:J28" si="0">(K19/(L19/100))</f>
        <v>5794462.7249999996</v>
      </c>
      <c r="K19" s="12">
        <v>2317785.09</v>
      </c>
      <c r="L19" s="9">
        <v>40</v>
      </c>
      <c r="M19" s="9" t="s">
        <v>171</v>
      </c>
      <c r="N19" s="12">
        <v>1189</v>
      </c>
      <c r="O19" s="16">
        <v>93</v>
      </c>
    </row>
    <row r="20" spans="1:15" s="1" customFormat="1" ht="24.9" customHeight="1" x14ac:dyDescent="0.3">
      <c r="A20" s="5">
        <v>17</v>
      </c>
      <c r="B20" s="5" t="s">
        <v>339</v>
      </c>
      <c r="C20" s="5" t="s">
        <v>158</v>
      </c>
      <c r="D20" s="5" t="s">
        <v>20</v>
      </c>
      <c r="E20" s="5" t="s">
        <v>202</v>
      </c>
      <c r="F20" s="6" t="s">
        <v>204</v>
      </c>
      <c r="G20" s="7" t="s">
        <v>203</v>
      </c>
      <c r="H20" s="5" t="s">
        <v>205</v>
      </c>
      <c r="I20" s="5">
        <v>2018</v>
      </c>
      <c r="J20" s="8">
        <f t="shared" si="0"/>
        <v>5089010.1499999994</v>
      </c>
      <c r="K20" s="8">
        <v>2035604.06</v>
      </c>
      <c r="L20" s="5">
        <v>40</v>
      </c>
      <c r="M20" s="5" t="s">
        <v>171</v>
      </c>
      <c r="N20" s="8">
        <v>750.51</v>
      </c>
      <c r="O20" s="15">
        <v>325</v>
      </c>
    </row>
    <row r="21" spans="1:15" s="1" customFormat="1" ht="24.9" customHeight="1" x14ac:dyDescent="0.3">
      <c r="A21" s="5">
        <v>18</v>
      </c>
      <c r="B21" s="5" t="s">
        <v>339</v>
      </c>
      <c r="C21" s="5" t="s">
        <v>158</v>
      </c>
      <c r="D21" s="5" t="s">
        <v>20</v>
      </c>
      <c r="E21" s="5" t="s">
        <v>206</v>
      </c>
      <c r="F21" s="6" t="s">
        <v>208</v>
      </c>
      <c r="G21" s="7" t="s">
        <v>207</v>
      </c>
      <c r="H21" s="5" t="s">
        <v>209</v>
      </c>
      <c r="I21" s="5">
        <v>2018</v>
      </c>
      <c r="J21" s="8">
        <f t="shared" si="0"/>
        <v>7019976.6749999998</v>
      </c>
      <c r="K21" s="8">
        <v>2807990.67</v>
      </c>
      <c r="L21" s="5">
        <v>40</v>
      </c>
      <c r="M21" s="5" t="s">
        <v>81</v>
      </c>
      <c r="N21" s="8">
        <v>1054</v>
      </c>
      <c r="O21" s="15">
        <v>112</v>
      </c>
    </row>
    <row r="22" spans="1:15" s="1" customFormat="1" ht="24.9" customHeight="1" x14ac:dyDescent="0.3">
      <c r="A22" s="5">
        <v>19</v>
      </c>
      <c r="B22" s="5" t="s">
        <v>339</v>
      </c>
      <c r="C22" s="5" t="s">
        <v>158</v>
      </c>
      <c r="D22" s="5" t="s">
        <v>20</v>
      </c>
      <c r="E22" s="5" t="s">
        <v>210</v>
      </c>
      <c r="F22" s="6" t="s">
        <v>212</v>
      </c>
      <c r="G22" s="7" t="s">
        <v>211</v>
      </c>
      <c r="H22" s="5" t="s">
        <v>213</v>
      </c>
      <c r="I22" s="5">
        <v>2018</v>
      </c>
      <c r="J22" s="8">
        <f t="shared" si="0"/>
        <v>4727003.5250000004</v>
      </c>
      <c r="K22" s="8">
        <v>1890801.4100000001</v>
      </c>
      <c r="L22" s="5">
        <v>40</v>
      </c>
      <c r="M22" s="5" t="s">
        <v>81</v>
      </c>
      <c r="N22" s="8">
        <v>691.85</v>
      </c>
      <c r="O22" s="15">
        <v>68</v>
      </c>
    </row>
    <row r="23" spans="1:15" s="1" customFormat="1" ht="24.9" customHeight="1" x14ac:dyDescent="0.3">
      <c r="A23" s="5">
        <v>20</v>
      </c>
      <c r="B23" s="5" t="s">
        <v>339</v>
      </c>
      <c r="C23" s="5" t="s">
        <v>158</v>
      </c>
      <c r="D23" s="5" t="s">
        <v>20</v>
      </c>
      <c r="E23" s="5" t="s">
        <v>214</v>
      </c>
      <c r="F23" s="6" t="s">
        <v>216</v>
      </c>
      <c r="G23" s="7" t="s">
        <v>215</v>
      </c>
      <c r="H23" s="5" t="s">
        <v>217</v>
      </c>
      <c r="I23" s="5">
        <v>2018</v>
      </c>
      <c r="J23" s="8">
        <f t="shared" si="0"/>
        <v>2085289.7999999998</v>
      </c>
      <c r="K23" s="8">
        <v>834115.91999999993</v>
      </c>
      <c r="L23" s="5">
        <v>40</v>
      </c>
      <c r="M23" s="5" t="s">
        <v>171</v>
      </c>
      <c r="N23" s="8">
        <v>306</v>
      </c>
      <c r="O23" s="15">
        <v>94</v>
      </c>
    </row>
    <row r="24" spans="1:15" s="1" customFormat="1" ht="24.9" customHeight="1" x14ac:dyDescent="0.3">
      <c r="A24" s="5">
        <v>21</v>
      </c>
      <c r="B24" s="5" t="s">
        <v>339</v>
      </c>
      <c r="C24" s="5" t="s">
        <v>158</v>
      </c>
      <c r="D24" s="5" t="s">
        <v>20</v>
      </c>
      <c r="E24" s="5" t="s">
        <v>218</v>
      </c>
      <c r="F24" s="6" t="s">
        <v>220</v>
      </c>
      <c r="G24" s="7" t="s">
        <v>219</v>
      </c>
      <c r="H24" s="5" t="s">
        <v>221</v>
      </c>
      <c r="I24" s="5">
        <v>2018</v>
      </c>
      <c r="J24" s="8">
        <f t="shared" si="0"/>
        <v>43145.7</v>
      </c>
      <c r="K24" s="8">
        <v>17258.28</v>
      </c>
      <c r="L24" s="5">
        <v>40</v>
      </c>
      <c r="M24" s="5" t="s">
        <v>80</v>
      </c>
      <c r="N24" s="8">
        <v>6.95</v>
      </c>
      <c r="O24" s="15">
        <v>68</v>
      </c>
    </row>
    <row r="25" spans="1:15" s="1" customFormat="1" ht="24.9" customHeight="1" x14ac:dyDescent="0.3">
      <c r="A25" s="5">
        <v>22</v>
      </c>
      <c r="B25" s="5" t="s">
        <v>339</v>
      </c>
      <c r="C25" s="5" t="s">
        <v>158</v>
      </c>
      <c r="D25" s="5" t="s">
        <v>20</v>
      </c>
      <c r="E25" s="5" t="s">
        <v>222</v>
      </c>
      <c r="F25" s="6" t="s">
        <v>336</v>
      </c>
      <c r="G25" s="7" t="s">
        <v>223</v>
      </c>
      <c r="H25" s="5" t="s">
        <v>224</v>
      </c>
      <c r="I25" s="5">
        <v>2018</v>
      </c>
      <c r="J25" s="8">
        <f t="shared" si="0"/>
        <v>235519.26666666666</v>
      </c>
      <c r="K25" s="8">
        <v>70655.78</v>
      </c>
      <c r="L25" s="5">
        <v>30</v>
      </c>
      <c r="M25" s="5" t="s">
        <v>171</v>
      </c>
      <c r="N25" s="8">
        <v>161</v>
      </c>
      <c r="O25" s="15">
        <v>26</v>
      </c>
    </row>
    <row r="26" spans="1:15" s="1" customFormat="1" ht="24.9" customHeight="1" x14ac:dyDescent="0.3">
      <c r="A26" s="5">
        <v>23</v>
      </c>
      <c r="B26" s="5" t="s">
        <v>339</v>
      </c>
      <c r="C26" s="5" t="s">
        <v>158</v>
      </c>
      <c r="D26" s="5" t="s">
        <v>20</v>
      </c>
      <c r="E26" s="5" t="s">
        <v>225</v>
      </c>
      <c r="F26" s="6" t="s">
        <v>227</v>
      </c>
      <c r="G26" s="7" t="s">
        <v>226</v>
      </c>
      <c r="H26" s="5" t="s">
        <v>228</v>
      </c>
      <c r="I26" s="5">
        <v>2018</v>
      </c>
      <c r="J26" s="8">
        <f t="shared" si="0"/>
        <v>177137.09999999998</v>
      </c>
      <c r="K26" s="8">
        <v>70854.84</v>
      </c>
      <c r="L26" s="5">
        <v>40</v>
      </c>
      <c r="M26" s="5" t="s">
        <v>171</v>
      </c>
      <c r="N26" s="8">
        <v>28.536899999999999</v>
      </c>
      <c r="O26" s="15">
        <v>33</v>
      </c>
    </row>
    <row r="27" spans="1:15" s="1" customFormat="1" ht="24.9" customHeight="1" x14ac:dyDescent="0.3">
      <c r="A27" s="5">
        <v>24</v>
      </c>
      <c r="B27" s="5" t="s">
        <v>339</v>
      </c>
      <c r="C27" s="5" t="s">
        <v>158</v>
      </c>
      <c r="D27" s="5" t="s">
        <v>20</v>
      </c>
      <c r="E27" s="5" t="s">
        <v>229</v>
      </c>
      <c r="F27" s="6" t="s">
        <v>230</v>
      </c>
      <c r="G27" s="7" t="s">
        <v>223</v>
      </c>
      <c r="H27" s="5" t="s">
        <v>231</v>
      </c>
      <c r="I27" s="5">
        <v>2018</v>
      </c>
      <c r="J27" s="8">
        <f t="shared" si="0"/>
        <v>241369.55000000002</v>
      </c>
      <c r="K27" s="8">
        <v>96547.82</v>
      </c>
      <c r="L27" s="5">
        <v>40</v>
      </c>
      <c r="M27" s="5" t="s">
        <v>171</v>
      </c>
      <c r="N27" s="8">
        <v>87</v>
      </c>
      <c r="O27" s="15">
        <v>39</v>
      </c>
    </row>
    <row r="28" spans="1:15" s="1" customFormat="1" ht="24.9" customHeight="1" x14ac:dyDescent="0.3">
      <c r="A28" s="5">
        <v>25</v>
      </c>
      <c r="B28" s="5" t="s">
        <v>339</v>
      </c>
      <c r="C28" s="5" t="s">
        <v>158</v>
      </c>
      <c r="D28" s="5" t="s">
        <v>20</v>
      </c>
      <c r="E28" s="5" t="s">
        <v>232</v>
      </c>
      <c r="F28" s="6" t="s">
        <v>233</v>
      </c>
      <c r="G28" s="7" t="s">
        <v>215</v>
      </c>
      <c r="H28" s="5" t="s">
        <v>234</v>
      </c>
      <c r="I28" s="5">
        <v>2018</v>
      </c>
      <c r="J28" s="8">
        <f t="shared" si="0"/>
        <v>241368.06666666668</v>
      </c>
      <c r="K28" s="8">
        <v>72410.42</v>
      </c>
      <c r="L28" s="5">
        <v>30</v>
      </c>
      <c r="M28" s="5" t="s">
        <v>171</v>
      </c>
      <c r="N28" s="8">
        <v>2085</v>
      </c>
      <c r="O28" s="15">
        <v>549</v>
      </c>
    </row>
    <row r="29" spans="1:15" s="1" customFormat="1" ht="24.9" customHeight="1" x14ac:dyDescent="0.3">
      <c r="A29" s="5">
        <v>31</v>
      </c>
      <c r="B29" s="5" t="s">
        <v>339</v>
      </c>
      <c r="C29" s="5" t="s">
        <v>310</v>
      </c>
      <c r="D29" s="5" t="s">
        <v>20</v>
      </c>
      <c r="E29" s="5" t="s">
        <v>303</v>
      </c>
      <c r="F29" s="7" t="s">
        <v>289</v>
      </c>
      <c r="G29" s="7" t="s">
        <v>308</v>
      </c>
      <c r="H29" s="5" t="s">
        <v>296</v>
      </c>
      <c r="I29" s="5">
        <v>2018</v>
      </c>
      <c r="J29" s="8">
        <v>492435.8</v>
      </c>
      <c r="K29" s="8">
        <v>246217.9</v>
      </c>
      <c r="L29" s="5">
        <v>50</v>
      </c>
      <c r="M29" s="5" t="s">
        <v>80</v>
      </c>
      <c r="N29" s="8">
        <v>65</v>
      </c>
      <c r="O29" s="15">
        <v>121</v>
      </c>
    </row>
    <row r="30" spans="1:15" s="1" customFormat="1" ht="24.9" customHeight="1" x14ac:dyDescent="0.3">
      <c r="A30" s="5">
        <v>34</v>
      </c>
      <c r="B30" s="5" t="s">
        <v>339</v>
      </c>
      <c r="C30" s="5" t="s">
        <v>2</v>
      </c>
      <c r="D30" s="5" t="s">
        <v>20</v>
      </c>
      <c r="E30" s="5" t="s">
        <v>54</v>
      </c>
      <c r="F30" s="7" t="s">
        <v>33</v>
      </c>
      <c r="G30" s="7" t="s">
        <v>133</v>
      </c>
      <c r="H30" s="5" t="s">
        <v>23</v>
      </c>
      <c r="I30" s="5">
        <v>2018</v>
      </c>
      <c r="J30" s="8">
        <v>2639682.34</v>
      </c>
      <c r="K30" s="8">
        <v>1319841.17</v>
      </c>
      <c r="L30" s="5">
        <v>50</v>
      </c>
      <c r="M30" s="5" t="s">
        <v>80</v>
      </c>
      <c r="N30" s="8">
        <v>276.18</v>
      </c>
      <c r="O30" s="15">
        <v>194</v>
      </c>
    </row>
    <row r="31" spans="1:15" s="1" customFormat="1" ht="24.9" customHeight="1" x14ac:dyDescent="0.3">
      <c r="A31" s="5">
        <v>35</v>
      </c>
      <c r="B31" s="5" t="s">
        <v>339</v>
      </c>
      <c r="C31" s="5" t="s">
        <v>2</v>
      </c>
      <c r="D31" s="5" t="s">
        <v>20</v>
      </c>
      <c r="E31" s="5" t="s">
        <v>55</v>
      </c>
      <c r="F31" s="7" t="s">
        <v>34</v>
      </c>
      <c r="G31" s="7" t="s">
        <v>115</v>
      </c>
      <c r="H31" s="5" t="s">
        <v>24</v>
      </c>
      <c r="I31" s="5">
        <v>2018</v>
      </c>
      <c r="J31" s="8">
        <v>4030790.3714710241</v>
      </c>
      <c r="K31" s="8">
        <v>1356360.96</v>
      </c>
      <c r="L31" s="5">
        <v>33.650000000000006</v>
      </c>
      <c r="M31" s="5" t="s">
        <v>82</v>
      </c>
      <c r="N31" s="8">
        <v>774</v>
      </c>
      <c r="O31" s="15">
        <v>24</v>
      </c>
    </row>
    <row r="32" spans="1:15" s="1" customFormat="1" ht="24.9" customHeight="1" x14ac:dyDescent="0.3">
      <c r="A32" s="5">
        <v>26</v>
      </c>
      <c r="B32" s="5" t="s">
        <v>339</v>
      </c>
      <c r="C32" s="5" t="s">
        <v>158</v>
      </c>
      <c r="D32" s="5" t="s">
        <v>21</v>
      </c>
      <c r="E32" s="5" t="s">
        <v>235</v>
      </c>
      <c r="F32" s="6" t="s">
        <v>237</v>
      </c>
      <c r="G32" s="7" t="s">
        <v>236</v>
      </c>
      <c r="H32" s="5" t="s">
        <v>238</v>
      </c>
      <c r="I32" s="5">
        <v>2018</v>
      </c>
      <c r="J32" s="8">
        <f>(K32/(L32/100))</f>
        <v>678728.3</v>
      </c>
      <c r="K32" s="8">
        <v>203618.49</v>
      </c>
      <c r="L32" s="5">
        <v>30</v>
      </c>
      <c r="M32" s="5" t="s">
        <v>171</v>
      </c>
      <c r="N32" s="8">
        <v>725</v>
      </c>
      <c r="O32" s="15">
        <v>118</v>
      </c>
    </row>
    <row r="33" spans="1:15" s="1" customFormat="1" ht="24.9" customHeight="1" x14ac:dyDescent="0.3">
      <c r="A33" s="5">
        <v>27</v>
      </c>
      <c r="B33" s="5" t="s">
        <v>339</v>
      </c>
      <c r="C33" s="5" t="s">
        <v>158</v>
      </c>
      <c r="D33" s="5" t="s">
        <v>21</v>
      </c>
      <c r="E33" s="5" t="s">
        <v>239</v>
      </c>
      <c r="F33" s="6" t="s">
        <v>241</v>
      </c>
      <c r="G33" s="7" t="s">
        <v>240</v>
      </c>
      <c r="H33" s="5" t="s">
        <v>242</v>
      </c>
      <c r="I33" s="5">
        <v>2018</v>
      </c>
      <c r="J33" s="8">
        <f>(K33/(L33/100))</f>
        <v>1503715.5000000002</v>
      </c>
      <c r="K33" s="8">
        <v>451114.65</v>
      </c>
      <c r="L33" s="5">
        <v>30</v>
      </c>
      <c r="M33" s="5" t="s">
        <v>81</v>
      </c>
      <c r="N33" s="8">
        <v>1715</v>
      </c>
      <c r="O33" s="15">
        <v>106</v>
      </c>
    </row>
    <row r="34" spans="1:15" s="1" customFormat="1" ht="24.9" customHeight="1" x14ac:dyDescent="0.3">
      <c r="A34" s="5">
        <v>28</v>
      </c>
      <c r="B34" s="5" t="s">
        <v>339</v>
      </c>
      <c r="C34" s="5" t="s">
        <v>158</v>
      </c>
      <c r="D34" s="5" t="s">
        <v>21</v>
      </c>
      <c r="E34" s="5" t="s">
        <v>172</v>
      </c>
      <c r="F34" s="6" t="s">
        <v>243</v>
      </c>
      <c r="G34" s="7" t="s">
        <v>173</v>
      </c>
      <c r="H34" s="5" t="s">
        <v>244</v>
      </c>
      <c r="I34" s="5">
        <v>2018</v>
      </c>
      <c r="J34" s="8">
        <f>(K34/(L34/100))</f>
        <v>170095.1</v>
      </c>
      <c r="K34" s="8">
        <v>51028.53</v>
      </c>
      <c r="L34" s="5">
        <v>30</v>
      </c>
      <c r="M34" s="5" t="s">
        <v>171</v>
      </c>
      <c r="N34" s="8">
        <v>1396</v>
      </c>
      <c r="O34" s="15">
        <v>373</v>
      </c>
    </row>
    <row r="35" spans="1:15" s="1" customFormat="1" ht="24.9" customHeight="1" x14ac:dyDescent="0.3">
      <c r="A35" s="5">
        <v>29</v>
      </c>
      <c r="B35" s="5" t="s">
        <v>339</v>
      </c>
      <c r="C35" s="5" t="s">
        <v>158</v>
      </c>
      <c r="D35" s="5" t="s">
        <v>21</v>
      </c>
      <c r="E35" s="5" t="s">
        <v>245</v>
      </c>
      <c r="F35" s="6" t="s">
        <v>247</v>
      </c>
      <c r="G35" s="7" t="s">
        <v>246</v>
      </c>
      <c r="H35" s="5" t="s">
        <v>248</v>
      </c>
      <c r="I35" s="5">
        <v>2018</v>
      </c>
      <c r="J35" s="8">
        <f>(K35/(L35/100))</f>
        <v>213531.12</v>
      </c>
      <c r="K35" s="8">
        <v>106765.56</v>
      </c>
      <c r="L35" s="5">
        <v>50</v>
      </c>
      <c r="M35" s="5" t="s">
        <v>81</v>
      </c>
      <c r="N35" s="8">
        <v>183</v>
      </c>
      <c r="O35" s="15">
        <v>32</v>
      </c>
    </row>
    <row r="36" spans="1:15" s="1" customFormat="1" ht="24.9" customHeight="1" x14ac:dyDescent="0.3">
      <c r="A36" s="5">
        <v>30</v>
      </c>
      <c r="B36" s="5" t="s">
        <v>339</v>
      </c>
      <c r="C36" s="5" t="s">
        <v>158</v>
      </c>
      <c r="D36" s="5" t="s">
        <v>21</v>
      </c>
      <c r="E36" s="5" t="s">
        <v>249</v>
      </c>
      <c r="F36" s="6" t="s">
        <v>250</v>
      </c>
      <c r="G36" s="7" t="s">
        <v>223</v>
      </c>
      <c r="H36" s="5" t="s">
        <v>251</v>
      </c>
      <c r="I36" s="5">
        <v>2018</v>
      </c>
      <c r="J36" s="8">
        <f>(K36/(L36/100))</f>
        <v>240055.23333333337</v>
      </c>
      <c r="K36" s="8">
        <v>72016.570000000007</v>
      </c>
      <c r="L36" s="5">
        <v>30</v>
      </c>
      <c r="M36" s="5" t="s">
        <v>171</v>
      </c>
      <c r="N36" s="8">
        <v>263</v>
      </c>
      <c r="O36" s="15">
        <v>31</v>
      </c>
    </row>
    <row r="37" spans="1:15" s="1" customFormat="1" ht="24.9" customHeight="1" x14ac:dyDescent="0.3">
      <c r="A37" s="5">
        <v>32</v>
      </c>
      <c r="B37" s="5" t="s">
        <v>339</v>
      </c>
      <c r="C37" s="5" t="s">
        <v>310</v>
      </c>
      <c r="D37" s="5" t="s">
        <v>21</v>
      </c>
      <c r="E37" s="5" t="s">
        <v>304</v>
      </c>
      <c r="F37" s="7" t="s">
        <v>290</v>
      </c>
      <c r="G37" s="7" t="s">
        <v>311</v>
      </c>
      <c r="H37" s="5" t="s">
        <v>297</v>
      </c>
      <c r="I37" s="5">
        <v>2018</v>
      </c>
      <c r="J37" s="8">
        <v>193214.43333333335</v>
      </c>
      <c r="K37" s="8">
        <v>57964.33</v>
      </c>
      <c r="L37" s="5">
        <v>30</v>
      </c>
      <c r="M37" s="5" t="s">
        <v>80</v>
      </c>
      <c r="N37" s="8">
        <v>2053</v>
      </c>
      <c r="O37" s="15">
        <v>539</v>
      </c>
    </row>
    <row r="38" spans="1:15" s="1" customFormat="1" ht="24.9" customHeight="1" x14ac:dyDescent="0.3">
      <c r="A38" s="5">
        <v>33</v>
      </c>
      <c r="B38" s="5" t="s">
        <v>339</v>
      </c>
      <c r="C38" s="5" t="s">
        <v>310</v>
      </c>
      <c r="D38" s="5" t="s">
        <v>21</v>
      </c>
      <c r="E38" s="5" t="s">
        <v>305</v>
      </c>
      <c r="F38" s="7" t="s">
        <v>291</v>
      </c>
      <c r="G38" s="7" t="s">
        <v>312</v>
      </c>
      <c r="H38" s="5" t="s">
        <v>298</v>
      </c>
      <c r="I38" s="5">
        <v>2018</v>
      </c>
      <c r="J38" s="8">
        <v>17396.333333333332</v>
      </c>
      <c r="K38" s="8">
        <v>5218.8999999999996</v>
      </c>
      <c r="L38" s="5">
        <v>30</v>
      </c>
      <c r="M38" s="5" t="s">
        <v>80</v>
      </c>
      <c r="N38" s="8">
        <v>6.87</v>
      </c>
      <c r="O38" s="15">
        <v>10</v>
      </c>
    </row>
    <row r="39" spans="1:15" s="1" customFormat="1" ht="24.9" customHeight="1" x14ac:dyDescent="0.3">
      <c r="A39" s="5">
        <v>36</v>
      </c>
      <c r="B39" s="5" t="s">
        <v>339</v>
      </c>
      <c r="C39" s="5" t="s">
        <v>2</v>
      </c>
      <c r="D39" s="5" t="s">
        <v>21</v>
      </c>
      <c r="E39" s="5" t="s">
        <v>59</v>
      </c>
      <c r="F39" s="7" t="s">
        <v>38</v>
      </c>
      <c r="G39" s="7" t="s">
        <v>102</v>
      </c>
      <c r="H39" s="5" t="s">
        <v>29</v>
      </c>
      <c r="I39" s="5">
        <v>2018</v>
      </c>
      <c r="J39" s="8">
        <v>4000000</v>
      </c>
      <c r="K39" s="8">
        <v>2000000</v>
      </c>
      <c r="L39" s="5">
        <v>50</v>
      </c>
      <c r="M39" s="5" t="s">
        <v>80</v>
      </c>
      <c r="N39" s="8">
        <v>436</v>
      </c>
      <c r="O39" s="15">
        <v>346</v>
      </c>
    </row>
    <row r="40" spans="1:15" s="1" customFormat="1" ht="24.9" customHeight="1" x14ac:dyDescent="0.3">
      <c r="A40" s="5">
        <v>37</v>
      </c>
      <c r="B40" s="5" t="s">
        <v>339</v>
      </c>
      <c r="C40" s="5" t="s">
        <v>2</v>
      </c>
      <c r="D40" s="5" t="s">
        <v>21</v>
      </c>
      <c r="E40" s="5" t="s">
        <v>60</v>
      </c>
      <c r="F40" s="7" t="s">
        <v>39</v>
      </c>
      <c r="G40" s="7" t="s">
        <v>104</v>
      </c>
      <c r="H40" s="5" t="s">
        <v>30</v>
      </c>
      <c r="I40" s="5">
        <v>2018</v>
      </c>
      <c r="J40" s="8">
        <v>1242216.1333333335</v>
      </c>
      <c r="K40" s="8">
        <v>372664.84</v>
      </c>
      <c r="L40" s="5">
        <v>30</v>
      </c>
      <c r="M40" s="5" t="s">
        <v>80</v>
      </c>
      <c r="N40" s="8">
        <v>283.45</v>
      </c>
      <c r="O40" s="15">
        <v>135</v>
      </c>
    </row>
    <row r="41" spans="1:15" s="1" customFormat="1" ht="24.9" customHeight="1" x14ac:dyDescent="0.3">
      <c r="A41" s="5">
        <v>38</v>
      </c>
      <c r="B41" s="5" t="s">
        <v>339</v>
      </c>
      <c r="C41" s="5" t="s">
        <v>2</v>
      </c>
      <c r="D41" s="5" t="s">
        <v>21</v>
      </c>
      <c r="E41" s="5" t="s">
        <v>61</v>
      </c>
      <c r="F41" s="7" t="s">
        <v>40</v>
      </c>
      <c r="G41" s="7" t="s">
        <v>115</v>
      </c>
      <c r="H41" s="5" t="s">
        <v>31</v>
      </c>
      <c r="I41" s="5">
        <v>2018</v>
      </c>
      <c r="J41" s="8">
        <v>1680574.0666666667</v>
      </c>
      <c r="K41" s="8">
        <v>504172.22</v>
      </c>
      <c r="L41" s="5">
        <v>30</v>
      </c>
      <c r="M41" s="5" t="s">
        <v>82</v>
      </c>
      <c r="N41" s="8">
        <v>2514</v>
      </c>
      <c r="O41" s="15">
        <v>138</v>
      </c>
    </row>
    <row r="42" spans="1:15" s="1" customFormat="1" ht="24.9" customHeight="1" x14ac:dyDescent="0.3">
      <c r="A42" s="5">
        <v>39</v>
      </c>
      <c r="B42" s="5" t="s">
        <v>339</v>
      </c>
      <c r="C42" s="5" t="s">
        <v>2</v>
      </c>
      <c r="D42" s="5" t="s">
        <v>21</v>
      </c>
      <c r="E42" s="5" t="s">
        <v>62</v>
      </c>
      <c r="F42" s="7" t="s">
        <v>41</v>
      </c>
      <c r="G42" s="7" t="s">
        <v>134</v>
      </c>
      <c r="H42" s="5" t="s">
        <v>32</v>
      </c>
      <c r="I42" s="5">
        <v>2018</v>
      </c>
      <c r="J42" s="8">
        <v>487164.83333333337</v>
      </c>
      <c r="K42" s="8">
        <v>146149.45000000001</v>
      </c>
      <c r="L42" s="5">
        <v>30</v>
      </c>
      <c r="M42" s="5" t="s">
        <v>82</v>
      </c>
      <c r="N42" s="8">
        <v>553</v>
      </c>
      <c r="O42" s="15">
        <v>106</v>
      </c>
    </row>
    <row r="43" spans="1:15" s="1" customFormat="1" ht="24.9" customHeight="1" x14ac:dyDescent="0.3">
      <c r="A43" s="5">
        <v>40</v>
      </c>
      <c r="B43" s="5" t="s">
        <v>339</v>
      </c>
      <c r="C43" s="5" t="s">
        <v>2</v>
      </c>
      <c r="D43" s="5" t="s">
        <v>21</v>
      </c>
      <c r="E43" s="5" t="s">
        <v>63</v>
      </c>
      <c r="F43" s="7" t="s">
        <v>42</v>
      </c>
      <c r="G43" s="7" t="s">
        <v>113</v>
      </c>
      <c r="H43" s="5" t="s">
        <v>3</v>
      </c>
      <c r="I43" s="5">
        <v>2018</v>
      </c>
      <c r="J43" s="8">
        <v>117380.46666666667</v>
      </c>
      <c r="K43" s="8">
        <v>35214.14</v>
      </c>
      <c r="L43" s="5">
        <v>30</v>
      </c>
      <c r="M43" s="5" t="s">
        <v>80</v>
      </c>
      <c r="N43" s="8">
        <v>1635</v>
      </c>
      <c r="O43" s="15">
        <v>101</v>
      </c>
    </row>
    <row r="44" spans="1:15" s="1" customFormat="1" ht="24.9" customHeight="1" x14ac:dyDescent="0.3">
      <c r="A44" s="5">
        <v>41</v>
      </c>
      <c r="B44" s="5" t="s">
        <v>339</v>
      </c>
      <c r="C44" s="5" t="s">
        <v>2</v>
      </c>
      <c r="D44" s="5" t="s">
        <v>21</v>
      </c>
      <c r="E44" s="5" t="s">
        <v>64</v>
      </c>
      <c r="F44" s="7" t="s">
        <v>84</v>
      </c>
      <c r="G44" s="7" t="s">
        <v>114</v>
      </c>
      <c r="H44" s="5" t="s">
        <v>4</v>
      </c>
      <c r="I44" s="5">
        <v>2018</v>
      </c>
      <c r="J44" s="8">
        <v>215672</v>
      </c>
      <c r="K44" s="8">
        <v>64701.599999999999</v>
      </c>
      <c r="L44" s="5">
        <v>30</v>
      </c>
      <c r="M44" s="5" t="s">
        <v>80</v>
      </c>
      <c r="N44" s="8">
        <v>2063</v>
      </c>
      <c r="O44" s="15">
        <v>372</v>
      </c>
    </row>
    <row r="45" spans="1:15" s="1" customFormat="1" ht="24.9" customHeight="1" x14ac:dyDescent="0.3">
      <c r="A45" s="5">
        <v>42</v>
      </c>
      <c r="B45" s="5" t="s">
        <v>339</v>
      </c>
      <c r="C45" s="5" t="s">
        <v>2</v>
      </c>
      <c r="D45" s="5" t="s">
        <v>21</v>
      </c>
      <c r="E45" s="5" t="s">
        <v>65</v>
      </c>
      <c r="F45" s="7" t="s">
        <v>85</v>
      </c>
      <c r="G45" s="7" t="s">
        <v>104</v>
      </c>
      <c r="H45" s="5" t="s">
        <v>5</v>
      </c>
      <c r="I45" s="5">
        <v>2018</v>
      </c>
      <c r="J45" s="8">
        <v>84268.800000000003</v>
      </c>
      <c r="K45" s="8">
        <v>25280.639999999999</v>
      </c>
      <c r="L45" s="5">
        <v>30</v>
      </c>
      <c r="M45" s="5" t="s">
        <v>80</v>
      </c>
      <c r="N45" s="8">
        <v>242</v>
      </c>
      <c r="O45" s="15">
        <v>139</v>
      </c>
    </row>
    <row r="46" spans="1:15" s="1" customFormat="1" ht="24.9" customHeight="1" x14ac:dyDescent="0.3">
      <c r="A46" s="5">
        <v>43</v>
      </c>
      <c r="B46" s="5" t="s">
        <v>339</v>
      </c>
      <c r="C46" s="5" t="s">
        <v>2</v>
      </c>
      <c r="D46" s="5" t="s">
        <v>21</v>
      </c>
      <c r="E46" s="5" t="s">
        <v>66</v>
      </c>
      <c r="F46" s="7" t="s">
        <v>83</v>
      </c>
      <c r="G46" s="7" t="s">
        <v>114</v>
      </c>
      <c r="H46" s="5" t="s">
        <v>6</v>
      </c>
      <c r="I46" s="5">
        <v>2018</v>
      </c>
      <c r="J46" s="8">
        <v>241368.43333333335</v>
      </c>
      <c r="K46" s="8">
        <v>72410.53</v>
      </c>
      <c r="L46" s="5">
        <v>30</v>
      </c>
      <c r="M46" s="5" t="s">
        <v>80</v>
      </c>
      <c r="N46" s="8">
        <v>4404</v>
      </c>
      <c r="O46" s="15">
        <v>2036</v>
      </c>
    </row>
    <row r="47" spans="1:15" s="1" customFormat="1" ht="24.9" customHeight="1" x14ac:dyDescent="0.3">
      <c r="A47" s="5">
        <v>44</v>
      </c>
      <c r="B47" s="5" t="s">
        <v>339</v>
      </c>
      <c r="C47" s="5" t="s">
        <v>2</v>
      </c>
      <c r="D47" s="5" t="s">
        <v>21</v>
      </c>
      <c r="E47" s="5" t="s">
        <v>67</v>
      </c>
      <c r="F47" s="7" t="s">
        <v>86</v>
      </c>
      <c r="G47" s="7" t="s">
        <v>116</v>
      </c>
      <c r="H47" s="5" t="s">
        <v>7</v>
      </c>
      <c r="I47" s="5">
        <v>2018</v>
      </c>
      <c r="J47" s="8">
        <v>241532.79999999999</v>
      </c>
      <c r="K47" s="8">
        <v>72459.839999999997</v>
      </c>
      <c r="L47" s="5">
        <v>30</v>
      </c>
      <c r="M47" s="5" t="s">
        <v>82</v>
      </c>
      <c r="N47" s="8">
        <v>120</v>
      </c>
      <c r="O47" s="15">
        <v>373</v>
      </c>
    </row>
    <row r="48" spans="1:15" s="1" customFormat="1" ht="24.9" customHeight="1" x14ac:dyDescent="0.3">
      <c r="A48" s="5">
        <v>45</v>
      </c>
      <c r="B48" s="5" t="s">
        <v>339</v>
      </c>
      <c r="C48" s="5" t="s">
        <v>2</v>
      </c>
      <c r="D48" s="5" t="s">
        <v>21</v>
      </c>
      <c r="E48" s="5" t="s">
        <v>55</v>
      </c>
      <c r="F48" s="7" t="s">
        <v>34</v>
      </c>
      <c r="G48" s="7" t="s">
        <v>115</v>
      </c>
      <c r="H48" s="5" t="s">
        <v>8</v>
      </c>
      <c r="I48" s="5">
        <v>2018</v>
      </c>
      <c r="J48" s="8">
        <v>241407.16666666666</v>
      </c>
      <c r="K48" s="8">
        <v>72422.149999999994</v>
      </c>
      <c r="L48" s="5">
        <v>30</v>
      </c>
      <c r="M48" s="5" t="s">
        <v>82</v>
      </c>
      <c r="N48" s="8">
        <v>1286</v>
      </c>
      <c r="O48" s="15">
        <v>132</v>
      </c>
    </row>
    <row r="49" spans="1:15" s="1" customFormat="1" ht="24.9" customHeight="1" x14ac:dyDescent="0.3">
      <c r="A49" s="5">
        <v>46</v>
      </c>
      <c r="B49" s="5" t="s">
        <v>339</v>
      </c>
      <c r="C49" s="5" t="s">
        <v>2</v>
      </c>
      <c r="D49" s="5" t="s">
        <v>21</v>
      </c>
      <c r="E49" s="5" t="s">
        <v>68</v>
      </c>
      <c r="F49" s="7" t="s">
        <v>43</v>
      </c>
      <c r="G49" s="7" t="s">
        <v>117</v>
      </c>
      <c r="H49" s="5" t="s">
        <v>9</v>
      </c>
      <c r="I49" s="5">
        <v>2018</v>
      </c>
      <c r="J49" s="8">
        <v>241415.65217391303</v>
      </c>
      <c r="K49" s="8">
        <v>97169.8</v>
      </c>
      <c r="L49" s="5">
        <v>40.25</v>
      </c>
      <c r="M49" s="5" t="s">
        <v>81</v>
      </c>
      <c r="N49" s="8">
        <v>1162</v>
      </c>
      <c r="O49" s="15">
        <v>91</v>
      </c>
    </row>
    <row r="50" spans="1:15" s="1" customFormat="1" ht="24.9" customHeight="1" x14ac:dyDescent="0.3">
      <c r="A50" s="5">
        <v>47</v>
      </c>
      <c r="B50" s="5" t="s">
        <v>339</v>
      </c>
      <c r="C50" s="5" t="s">
        <v>2</v>
      </c>
      <c r="D50" s="5" t="s">
        <v>21</v>
      </c>
      <c r="E50" s="5" t="s">
        <v>69</v>
      </c>
      <c r="F50" s="7" t="s">
        <v>44</v>
      </c>
      <c r="G50" s="7" t="s">
        <v>105</v>
      </c>
      <c r="H50" s="5" t="s">
        <v>10</v>
      </c>
      <c r="I50" s="5">
        <v>2018</v>
      </c>
      <c r="J50" s="8">
        <v>241852.33333333334</v>
      </c>
      <c r="K50" s="8">
        <v>72555.7</v>
      </c>
      <c r="L50" s="5">
        <v>30</v>
      </c>
      <c r="M50" s="5" t="s">
        <v>82</v>
      </c>
      <c r="N50" s="8">
        <v>1472</v>
      </c>
      <c r="O50" s="15">
        <v>285</v>
      </c>
    </row>
    <row r="51" spans="1:15" s="1" customFormat="1" ht="24.9" customHeight="1" x14ac:dyDescent="0.3">
      <c r="A51" s="5">
        <v>48</v>
      </c>
      <c r="B51" s="5" t="s">
        <v>339</v>
      </c>
      <c r="C51" s="5" t="s">
        <v>2</v>
      </c>
      <c r="D51" s="5" t="s">
        <v>21</v>
      </c>
      <c r="E51" s="5" t="s">
        <v>70</v>
      </c>
      <c r="F51" s="7" t="s">
        <v>45</v>
      </c>
      <c r="G51" s="7" t="s">
        <v>113</v>
      </c>
      <c r="H51" s="5" t="s">
        <v>11</v>
      </c>
      <c r="I51" s="5">
        <v>2018</v>
      </c>
      <c r="J51" s="8">
        <v>241995.66666666666</v>
      </c>
      <c r="K51" s="8">
        <v>72598.7</v>
      </c>
      <c r="L51" s="5">
        <v>30</v>
      </c>
      <c r="M51" s="5" t="s">
        <v>80</v>
      </c>
      <c r="N51" s="8">
        <v>174</v>
      </c>
      <c r="O51" s="15">
        <v>86</v>
      </c>
    </row>
    <row r="52" spans="1:15" s="1" customFormat="1" ht="24.9" customHeight="1" x14ac:dyDescent="0.3">
      <c r="A52" s="5">
        <v>49</v>
      </c>
      <c r="B52" s="5" t="s">
        <v>339</v>
      </c>
      <c r="C52" s="5" t="s">
        <v>2</v>
      </c>
      <c r="D52" s="5" t="s">
        <v>21</v>
      </c>
      <c r="E52" s="5" t="s">
        <v>71</v>
      </c>
      <c r="F52" s="7" t="s">
        <v>46</v>
      </c>
      <c r="G52" s="7" t="s">
        <v>106</v>
      </c>
      <c r="H52" s="5" t="s">
        <v>12</v>
      </c>
      <c r="I52" s="5">
        <v>2018</v>
      </c>
      <c r="J52" s="8">
        <v>167164.56666666668</v>
      </c>
      <c r="K52" s="8">
        <v>50149.37</v>
      </c>
      <c r="L52" s="5">
        <v>30</v>
      </c>
      <c r="M52" s="5" t="s">
        <v>80</v>
      </c>
      <c r="N52" s="8">
        <v>222.55</v>
      </c>
      <c r="O52" s="15">
        <v>126</v>
      </c>
    </row>
    <row r="53" spans="1:15" s="1" customFormat="1" ht="24.9" customHeight="1" x14ac:dyDescent="0.3">
      <c r="A53" s="5">
        <v>50</v>
      </c>
      <c r="B53" s="5" t="s">
        <v>339</v>
      </c>
      <c r="C53" s="5" t="s">
        <v>2</v>
      </c>
      <c r="D53" s="5" t="s">
        <v>21</v>
      </c>
      <c r="E53" s="5" t="s">
        <v>72</v>
      </c>
      <c r="F53" s="7" t="s">
        <v>47</v>
      </c>
      <c r="G53" s="7" t="s">
        <v>107</v>
      </c>
      <c r="H53" s="5" t="s">
        <v>13</v>
      </c>
      <c r="I53" s="5">
        <v>2018</v>
      </c>
      <c r="J53" s="8">
        <v>153820.73333333334</v>
      </c>
      <c r="K53" s="8">
        <v>46146.22</v>
      </c>
      <c r="L53" s="5">
        <v>30</v>
      </c>
      <c r="M53" s="5" t="s">
        <v>80</v>
      </c>
      <c r="N53" s="8">
        <v>335</v>
      </c>
      <c r="O53" s="15">
        <v>121</v>
      </c>
    </row>
    <row r="54" spans="1:15" s="1" customFormat="1" ht="24.9" customHeight="1" x14ac:dyDescent="0.3">
      <c r="A54" s="5">
        <v>51</v>
      </c>
      <c r="B54" s="5" t="s">
        <v>339</v>
      </c>
      <c r="C54" s="5" t="s">
        <v>2</v>
      </c>
      <c r="D54" s="5" t="s">
        <v>21</v>
      </c>
      <c r="E54" s="5" t="s">
        <v>73</v>
      </c>
      <c r="F54" s="7" t="s">
        <v>48</v>
      </c>
      <c r="G54" s="7" t="s">
        <v>115</v>
      </c>
      <c r="H54" s="5" t="s">
        <v>14</v>
      </c>
      <c r="I54" s="5">
        <v>2018</v>
      </c>
      <c r="J54" s="8">
        <v>37632.200000000004</v>
      </c>
      <c r="K54" s="8">
        <v>11289.66</v>
      </c>
      <c r="L54" s="5">
        <v>30</v>
      </c>
      <c r="M54" s="5" t="s">
        <v>82</v>
      </c>
      <c r="N54" s="8"/>
      <c r="O54" s="15"/>
    </row>
    <row r="55" spans="1:15" s="1" customFormat="1" ht="24.9" customHeight="1" x14ac:dyDescent="0.3">
      <c r="A55" s="5">
        <v>52</v>
      </c>
      <c r="B55" s="5" t="s">
        <v>339</v>
      </c>
      <c r="C55" s="5" t="s">
        <v>2</v>
      </c>
      <c r="D55" s="5" t="s">
        <v>21</v>
      </c>
      <c r="E55" s="5" t="s">
        <v>74</v>
      </c>
      <c r="F55" s="7" t="s">
        <v>49</v>
      </c>
      <c r="G55" s="7" t="s">
        <v>115</v>
      </c>
      <c r="H55" s="5" t="s">
        <v>15</v>
      </c>
      <c r="I55" s="5">
        <v>2018</v>
      </c>
      <c r="J55" s="8">
        <v>194989</v>
      </c>
      <c r="K55" s="8">
        <v>58496.7</v>
      </c>
      <c r="L55" s="5">
        <v>30</v>
      </c>
      <c r="M55" s="5" t="s">
        <v>82</v>
      </c>
      <c r="N55" s="8">
        <v>72</v>
      </c>
      <c r="O55" s="15">
        <v>397</v>
      </c>
    </row>
    <row r="56" spans="1:15" s="1" customFormat="1" ht="24.9" customHeight="1" x14ac:dyDescent="0.3">
      <c r="A56" s="5">
        <v>53</v>
      </c>
      <c r="B56" s="5" t="s">
        <v>339</v>
      </c>
      <c r="C56" s="5" t="s">
        <v>2</v>
      </c>
      <c r="D56" s="5" t="s">
        <v>21</v>
      </c>
      <c r="E56" s="5" t="s">
        <v>75</v>
      </c>
      <c r="F56" s="7" t="s">
        <v>50</v>
      </c>
      <c r="G56" s="7" t="s">
        <v>108</v>
      </c>
      <c r="H56" s="5" t="s">
        <v>16</v>
      </c>
      <c r="I56" s="5">
        <v>2018</v>
      </c>
      <c r="J56" s="8">
        <v>225264.73333333334</v>
      </c>
      <c r="K56" s="8">
        <v>67579.42</v>
      </c>
      <c r="L56" s="5">
        <v>30</v>
      </c>
      <c r="M56" s="5" t="s">
        <v>82</v>
      </c>
      <c r="N56" s="8">
        <v>437</v>
      </c>
      <c r="O56" s="15">
        <v>104</v>
      </c>
    </row>
    <row r="57" spans="1:15" s="1" customFormat="1" ht="24.9" customHeight="1" x14ac:dyDescent="0.3">
      <c r="A57" s="5">
        <v>54</v>
      </c>
      <c r="B57" s="5" t="s">
        <v>339</v>
      </c>
      <c r="C57" s="5" t="s">
        <v>2</v>
      </c>
      <c r="D57" s="5" t="s">
        <v>21</v>
      </c>
      <c r="E57" s="5" t="s">
        <v>76</v>
      </c>
      <c r="F57" s="7" t="s">
        <v>51</v>
      </c>
      <c r="G57" s="7" t="s">
        <v>109</v>
      </c>
      <c r="H57" s="5" t="s">
        <v>17</v>
      </c>
      <c r="I57" s="5">
        <v>2018</v>
      </c>
      <c r="J57" s="8">
        <v>139683.50000000003</v>
      </c>
      <c r="K57" s="8">
        <v>41905.050000000003</v>
      </c>
      <c r="L57" s="5">
        <v>30</v>
      </c>
      <c r="M57" s="5" t="s">
        <v>80</v>
      </c>
      <c r="N57" s="8">
        <v>339.2</v>
      </c>
      <c r="O57" s="15">
        <v>260</v>
      </c>
    </row>
    <row r="58" spans="1:15" s="1" customFormat="1" ht="24.9" customHeight="1" x14ac:dyDescent="0.3">
      <c r="A58" s="5">
        <v>55</v>
      </c>
      <c r="B58" s="5" t="s">
        <v>339</v>
      </c>
      <c r="C58" s="5" t="s">
        <v>2</v>
      </c>
      <c r="D58" s="5" t="s">
        <v>21</v>
      </c>
      <c r="E58" s="5" t="s">
        <v>77</v>
      </c>
      <c r="F58" s="7" t="s">
        <v>52</v>
      </c>
      <c r="G58" s="7" t="s">
        <v>110</v>
      </c>
      <c r="H58" s="5" t="s">
        <v>18</v>
      </c>
      <c r="I58" s="5">
        <v>2018</v>
      </c>
      <c r="J58" s="8">
        <v>62998.166666666672</v>
      </c>
      <c r="K58" s="8">
        <v>18899.45</v>
      </c>
      <c r="L58" s="5">
        <v>30</v>
      </c>
      <c r="M58" s="5" t="s">
        <v>80</v>
      </c>
      <c r="N58" s="8">
        <v>2247</v>
      </c>
      <c r="O58" s="15">
        <v>837</v>
      </c>
    </row>
    <row r="59" spans="1:15" s="1" customFormat="1" ht="24.9" customHeight="1" x14ac:dyDescent="0.3">
      <c r="A59" s="5">
        <v>56</v>
      </c>
      <c r="B59" s="5" t="s">
        <v>340</v>
      </c>
      <c r="C59" s="5" t="s">
        <v>158</v>
      </c>
      <c r="D59" s="5" t="s">
        <v>20</v>
      </c>
      <c r="E59" s="5" t="s">
        <v>252</v>
      </c>
      <c r="F59" s="7" t="s">
        <v>253</v>
      </c>
      <c r="G59" s="7" t="s">
        <v>168</v>
      </c>
      <c r="H59" s="5" t="s">
        <v>317</v>
      </c>
      <c r="I59" s="5">
        <v>2021</v>
      </c>
      <c r="J59" s="8">
        <v>3489470.26</v>
      </c>
      <c r="K59" s="8">
        <v>1395788.1</v>
      </c>
      <c r="L59" s="5">
        <v>40</v>
      </c>
      <c r="M59" s="5" t="s">
        <v>254</v>
      </c>
      <c r="N59" s="8">
        <v>534.87</v>
      </c>
      <c r="O59" s="15">
        <v>139</v>
      </c>
    </row>
    <row r="60" spans="1:15" s="1" customFormat="1" ht="24.9" customHeight="1" x14ac:dyDescent="0.3">
      <c r="A60" s="5">
        <v>57</v>
      </c>
      <c r="B60" s="5" t="s">
        <v>340</v>
      </c>
      <c r="C60" s="5" t="s">
        <v>158</v>
      </c>
      <c r="D60" s="5" t="s">
        <v>20</v>
      </c>
      <c r="E60" s="5" t="s">
        <v>206</v>
      </c>
      <c r="F60" s="7" t="s">
        <v>255</v>
      </c>
      <c r="G60" s="7" t="s">
        <v>207</v>
      </c>
      <c r="H60" s="5" t="s">
        <v>318</v>
      </c>
      <c r="I60" s="5">
        <v>2021</v>
      </c>
      <c r="J60" s="8">
        <v>3776726.42</v>
      </c>
      <c r="K60" s="8">
        <v>1510690.57</v>
      </c>
      <c r="L60" s="5">
        <v>40</v>
      </c>
      <c r="M60" s="5" t="s">
        <v>81</v>
      </c>
      <c r="N60" s="8">
        <v>556</v>
      </c>
      <c r="O60" s="15">
        <v>64</v>
      </c>
    </row>
    <row r="61" spans="1:15" s="1" customFormat="1" ht="36" customHeight="1" x14ac:dyDescent="0.3">
      <c r="A61" s="5">
        <v>58</v>
      </c>
      <c r="B61" s="5" t="s">
        <v>340</v>
      </c>
      <c r="C61" s="5" t="s">
        <v>158</v>
      </c>
      <c r="D61" s="5" t="s">
        <v>20</v>
      </c>
      <c r="E61" s="5" t="s">
        <v>256</v>
      </c>
      <c r="F61" s="7" t="s">
        <v>257</v>
      </c>
      <c r="G61" s="7" t="s">
        <v>207</v>
      </c>
      <c r="H61" s="5" t="s">
        <v>313</v>
      </c>
      <c r="I61" s="5">
        <v>2021</v>
      </c>
      <c r="J61" s="8">
        <v>978258.05</v>
      </c>
      <c r="K61" s="8">
        <v>489129.02</v>
      </c>
      <c r="L61" s="5">
        <v>50</v>
      </c>
      <c r="M61" s="5" t="s">
        <v>80</v>
      </c>
      <c r="N61" s="8">
        <v>138.13999999999999</v>
      </c>
      <c r="O61" s="15">
        <v>326</v>
      </c>
    </row>
    <row r="62" spans="1:15" s="1" customFormat="1" ht="24.9" customHeight="1" x14ac:dyDescent="0.3">
      <c r="A62" s="5">
        <v>59</v>
      </c>
      <c r="B62" s="5" t="s">
        <v>340</v>
      </c>
      <c r="C62" s="5" t="s">
        <v>158</v>
      </c>
      <c r="D62" s="5" t="s">
        <v>20</v>
      </c>
      <c r="E62" s="5" t="s">
        <v>229</v>
      </c>
      <c r="F62" s="7" t="s">
        <v>284</v>
      </c>
      <c r="G62" s="7" t="s">
        <v>223</v>
      </c>
      <c r="H62" s="5" t="s">
        <v>327</v>
      </c>
      <c r="I62" s="5">
        <v>2021</v>
      </c>
      <c r="J62" s="8">
        <v>240867.05</v>
      </c>
      <c r="K62" s="8">
        <v>96346.82</v>
      </c>
      <c r="L62" s="5">
        <v>40</v>
      </c>
      <c r="M62" s="5" t="s">
        <v>254</v>
      </c>
      <c r="N62" s="8">
        <v>43</v>
      </c>
      <c r="O62" s="15">
        <v>43</v>
      </c>
    </row>
    <row r="63" spans="1:15" s="1" customFormat="1" ht="24.9" customHeight="1" x14ac:dyDescent="0.3">
      <c r="A63" s="5">
        <v>60</v>
      </c>
      <c r="B63" s="5" t="s">
        <v>340</v>
      </c>
      <c r="C63" s="5" t="s">
        <v>158</v>
      </c>
      <c r="D63" s="5" t="s">
        <v>20</v>
      </c>
      <c r="E63" s="5" t="s">
        <v>167</v>
      </c>
      <c r="F63" s="11" t="s">
        <v>285</v>
      </c>
      <c r="G63" s="7" t="s">
        <v>168</v>
      </c>
      <c r="H63" s="9" t="s">
        <v>328</v>
      </c>
      <c r="I63" s="9">
        <v>2021</v>
      </c>
      <c r="J63" s="12">
        <v>211373.09</v>
      </c>
      <c r="K63" s="12">
        <v>84553.24</v>
      </c>
      <c r="L63" s="5">
        <v>40</v>
      </c>
      <c r="M63" s="5" t="s">
        <v>254</v>
      </c>
      <c r="N63" s="8">
        <v>24</v>
      </c>
      <c r="O63" s="15">
        <v>24</v>
      </c>
    </row>
    <row r="64" spans="1:15" s="1" customFormat="1" ht="24.9" customHeight="1" x14ac:dyDescent="0.3">
      <c r="A64" s="5">
        <v>74</v>
      </c>
      <c r="B64" s="5" t="s">
        <v>340</v>
      </c>
      <c r="C64" s="5" t="s">
        <v>310</v>
      </c>
      <c r="D64" s="5" t="s">
        <v>20</v>
      </c>
      <c r="E64" s="5" t="s">
        <v>306</v>
      </c>
      <c r="F64" s="7" t="s">
        <v>292</v>
      </c>
      <c r="G64" s="7" t="s">
        <v>308</v>
      </c>
      <c r="H64" s="5" t="s">
        <v>299</v>
      </c>
      <c r="I64" s="5">
        <v>2021</v>
      </c>
      <c r="J64" s="8">
        <v>3088537.11</v>
      </c>
      <c r="K64" s="8">
        <v>1544268.57</v>
      </c>
      <c r="L64" s="5">
        <v>50</v>
      </c>
      <c r="M64" s="5" t="s">
        <v>80</v>
      </c>
      <c r="N64" s="8">
        <v>324</v>
      </c>
      <c r="O64" s="15">
        <v>688</v>
      </c>
    </row>
    <row r="65" spans="1:15" s="1" customFormat="1" ht="24.9" customHeight="1" x14ac:dyDescent="0.3">
      <c r="A65" s="5">
        <v>75</v>
      </c>
      <c r="B65" s="5" t="s">
        <v>340</v>
      </c>
      <c r="C65" s="5" t="s">
        <v>310</v>
      </c>
      <c r="D65" s="5" t="s">
        <v>20</v>
      </c>
      <c r="E65" s="5" t="s">
        <v>303</v>
      </c>
      <c r="F65" s="7" t="s">
        <v>293</v>
      </c>
      <c r="G65" s="7" t="s">
        <v>308</v>
      </c>
      <c r="H65" s="5" t="s">
        <v>300</v>
      </c>
      <c r="I65" s="5">
        <v>2021</v>
      </c>
      <c r="J65" s="8">
        <v>1457841.99</v>
      </c>
      <c r="K65" s="8">
        <v>728921</v>
      </c>
      <c r="L65" s="5">
        <v>50</v>
      </c>
      <c r="M65" s="5" t="s">
        <v>80</v>
      </c>
      <c r="N65" s="8">
        <v>151</v>
      </c>
      <c r="O65" s="15">
        <v>185</v>
      </c>
    </row>
    <row r="66" spans="1:15" s="1" customFormat="1" ht="24.9" customHeight="1" x14ac:dyDescent="0.3">
      <c r="A66" s="5">
        <v>78</v>
      </c>
      <c r="B66" s="5" t="s">
        <v>340</v>
      </c>
      <c r="C66" s="5" t="s">
        <v>2</v>
      </c>
      <c r="D66" s="5" t="s">
        <v>20</v>
      </c>
      <c r="E66" s="5" t="s">
        <v>66</v>
      </c>
      <c r="F66" s="7" t="s">
        <v>118</v>
      </c>
      <c r="G66" s="7" t="s">
        <v>114</v>
      </c>
      <c r="H66" s="5" t="s">
        <v>139</v>
      </c>
      <c r="I66" s="5">
        <v>2021</v>
      </c>
      <c r="J66" s="8">
        <v>10735485.609999999</v>
      </c>
      <c r="K66" s="8">
        <v>4500000</v>
      </c>
      <c r="L66" s="5">
        <v>50</v>
      </c>
      <c r="M66" s="5" t="s">
        <v>80</v>
      </c>
      <c r="N66" s="8">
        <v>2001</v>
      </c>
      <c r="O66" s="15">
        <v>542</v>
      </c>
    </row>
    <row r="67" spans="1:15" s="1" customFormat="1" ht="39" customHeight="1" x14ac:dyDescent="0.3">
      <c r="A67" s="5">
        <v>79</v>
      </c>
      <c r="B67" s="5" t="s">
        <v>340</v>
      </c>
      <c r="C67" s="5" t="s">
        <v>2</v>
      </c>
      <c r="D67" s="5" t="s">
        <v>20</v>
      </c>
      <c r="E67" s="5" t="s">
        <v>55</v>
      </c>
      <c r="F67" s="7" t="s">
        <v>119</v>
      </c>
      <c r="G67" s="7" t="s">
        <v>115</v>
      </c>
      <c r="H67" s="5" t="s">
        <v>140</v>
      </c>
      <c r="I67" s="5">
        <v>2021</v>
      </c>
      <c r="J67" s="8">
        <v>12893374.550000001</v>
      </c>
      <c r="K67" s="8">
        <v>4500000</v>
      </c>
      <c r="L67" s="5"/>
      <c r="M67" s="5" t="s">
        <v>82</v>
      </c>
      <c r="N67" s="8">
        <v>1932.59</v>
      </c>
      <c r="O67" s="15">
        <v>145</v>
      </c>
    </row>
    <row r="68" spans="1:15" s="1" customFormat="1" ht="24.9" customHeight="1" x14ac:dyDescent="0.3">
      <c r="A68" s="5">
        <v>61</v>
      </c>
      <c r="B68" s="5" t="s">
        <v>340</v>
      </c>
      <c r="C68" s="5" t="s">
        <v>158</v>
      </c>
      <c r="D68" s="5" t="s">
        <v>21</v>
      </c>
      <c r="E68" s="5" t="s">
        <v>258</v>
      </c>
      <c r="F68" s="7" t="s">
        <v>259</v>
      </c>
      <c r="G68" s="7" t="s">
        <v>223</v>
      </c>
      <c r="H68" s="5" t="s">
        <v>319</v>
      </c>
      <c r="I68" s="5">
        <v>2021</v>
      </c>
      <c r="J68" s="8">
        <v>438519.32</v>
      </c>
      <c r="K68" s="8">
        <v>219259.66</v>
      </c>
      <c r="L68" s="5">
        <v>50</v>
      </c>
      <c r="M68" s="5" t="s">
        <v>254</v>
      </c>
      <c r="N68" s="8">
        <v>1330</v>
      </c>
      <c r="O68" s="15">
        <v>1024</v>
      </c>
    </row>
    <row r="69" spans="1:15" s="1" customFormat="1" ht="24.9" customHeight="1" x14ac:dyDescent="0.3">
      <c r="A69" s="5">
        <v>62</v>
      </c>
      <c r="B69" s="5" t="s">
        <v>340</v>
      </c>
      <c r="C69" s="5" t="s">
        <v>158</v>
      </c>
      <c r="D69" s="5" t="s">
        <v>21</v>
      </c>
      <c r="E69" s="5" t="s">
        <v>260</v>
      </c>
      <c r="F69" s="7" t="s">
        <v>262</v>
      </c>
      <c r="G69" s="7" t="s">
        <v>261</v>
      </c>
      <c r="H69" s="5" t="s">
        <v>320</v>
      </c>
      <c r="I69" s="5">
        <v>2021</v>
      </c>
      <c r="J69" s="8">
        <v>630274.66</v>
      </c>
      <c r="K69" s="8">
        <v>244987.76</v>
      </c>
      <c r="L69" s="5">
        <v>38.869999999999997</v>
      </c>
      <c r="M69" s="5" t="s">
        <v>81</v>
      </c>
      <c r="N69" s="8">
        <v>556</v>
      </c>
      <c r="O69" s="15">
        <v>65</v>
      </c>
    </row>
    <row r="70" spans="1:15" s="1" customFormat="1" ht="24.9" customHeight="1" x14ac:dyDescent="0.3">
      <c r="A70" s="5">
        <v>63</v>
      </c>
      <c r="B70" s="5" t="s">
        <v>340</v>
      </c>
      <c r="C70" s="5" t="s">
        <v>158</v>
      </c>
      <c r="D70" s="5" t="s">
        <v>21</v>
      </c>
      <c r="E70" s="5" t="s">
        <v>263</v>
      </c>
      <c r="F70" s="7" t="s">
        <v>265</v>
      </c>
      <c r="G70" s="7" t="s">
        <v>264</v>
      </c>
      <c r="H70" s="5" t="s">
        <v>321</v>
      </c>
      <c r="I70" s="5">
        <v>2021</v>
      </c>
      <c r="J70" s="8">
        <v>660496.54</v>
      </c>
      <c r="K70" s="8">
        <v>198148.96</v>
      </c>
      <c r="L70" s="5">
        <v>30</v>
      </c>
      <c r="M70" s="5" t="s">
        <v>81</v>
      </c>
      <c r="N70" s="8">
        <v>8323</v>
      </c>
      <c r="O70" s="15">
        <v>3538</v>
      </c>
    </row>
    <row r="71" spans="1:15" s="1" customFormat="1" ht="24.9" customHeight="1" x14ac:dyDescent="0.3">
      <c r="A71" s="5">
        <v>64</v>
      </c>
      <c r="B71" s="5" t="s">
        <v>340</v>
      </c>
      <c r="C71" s="5" t="s">
        <v>158</v>
      </c>
      <c r="D71" s="5" t="s">
        <v>21</v>
      </c>
      <c r="E71" s="5" t="s">
        <v>266</v>
      </c>
      <c r="F71" s="7" t="s">
        <v>268</v>
      </c>
      <c r="G71" s="7" t="s">
        <v>267</v>
      </c>
      <c r="H71" s="5" t="s">
        <v>316</v>
      </c>
      <c r="I71" s="5">
        <v>2021</v>
      </c>
      <c r="J71" s="8">
        <v>222935.18</v>
      </c>
      <c r="K71" s="8">
        <v>111467.59</v>
      </c>
      <c r="L71" s="5">
        <v>50</v>
      </c>
      <c r="M71" s="5" t="s">
        <v>254</v>
      </c>
      <c r="N71" s="8"/>
      <c r="O71" s="15">
        <v>1303</v>
      </c>
    </row>
    <row r="72" spans="1:15" s="1" customFormat="1" ht="24.9" customHeight="1" x14ac:dyDescent="0.3">
      <c r="A72" s="5">
        <v>65</v>
      </c>
      <c r="B72" s="5" t="s">
        <v>340</v>
      </c>
      <c r="C72" s="5" t="s">
        <v>158</v>
      </c>
      <c r="D72" s="5" t="s">
        <v>21</v>
      </c>
      <c r="E72" s="5" t="s">
        <v>269</v>
      </c>
      <c r="F72" s="7" t="s">
        <v>271</v>
      </c>
      <c r="G72" s="7" t="s">
        <v>270</v>
      </c>
      <c r="H72" s="5" t="s">
        <v>315</v>
      </c>
      <c r="I72" s="5">
        <v>2021</v>
      </c>
      <c r="J72" s="8">
        <v>223222.89</v>
      </c>
      <c r="K72" s="8">
        <v>66966.87</v>
      </c>
      <c r="L72" s="5">
        <v>30</v>
      </c>
      <c r="M72" s="5" t="s">
        <v>80</v>
      </c>
      <c r="N72" s="8"/>
      <c r="O72" s="15">
        <v>376</v>
      </c>
    </row>
    <row r="73" spans="1:15" s="1" customFormat="1" ht="24.9" customHeight="1" x14ac:dyDescent="0.3">
      <c r="A73" s="5">
        <v>66</v>
      </c>
      <c r="B73" s="5" t="s">
        <v>340</v>
      </c>
      <c r="C73" s="5" t="s">
        <v>158</v>
      </c>
      <c r="D73" s="5" t="s">
        <v>21</v>
      </c>
      <c r="E73" s="5" t="s">
        <v>163</v>
      </c>
      <c r="F73" s="7" t="s">
        <v>272</v>
      </c>
      <c r="G73" s="7" t="s">
        <v>164</v>
      </c>
      <c r="H73" s="5" t="s">
        <v>314</v>
      </c>
      <c r="I73" s="5">
        <v>2021</v>
      </c>
      <c r="J73" s="8">
        <v>129451.68</v>
      </c>
      <c r="K73" s="8">
        <v>38835.5</v>
      </c>
      <c r="L73" s="5">
        <v>30</v>
      </c>
      <c r="M73" s="5" t="s">
        <v>171</v>
      </c>
      <c r="N73" s="8"/>
      <c r="O73" s="15">
        <v>171</v>
      </c>
    </row>
    <row r="74" spans="1:15" s="1" customFormat="1" ht="24.9" customHeight="1" x14ac:dyDescent="0.3">
      <c r="A74" s="5">
        <v>67</v>
      </c>
      <c r="B74" s="5" t="s">
        <v>340</v>
      </c>
      <c r="C74" s="5" t="s">
        <v>158</v>
      </c>
      <c r="D74" s="5" t="s">
        <v>21</v>
      </c>
      <c r="E74" s="5" t="s">
        <v>245</v>
      </c>
      <c r="F74" s="7" t="s">
        <v>273</v>
      </c>
      <c r="G74" s="7" t="s">
        <v>246</v>
      </c>
      <c r="H74" s="5" t="s">
        <v>322</v>
      </c>
      <c r="I74" s="5">
        <v>2021</v>
      </c>
      <c r="J74" s="8">
        <v>127774.21</v>
      </c>
      <c r="K74" s="8">
        <v>38332.26</v>
      </c>
      <c r="L74" s="5">
        <v>30</v>
      </c>
      <c r="M74" s="5" t="s">
        <v>81</v>
      </c>
      <c r="N74" s="8"/>
      <c r="O74" s="15">
        <v>29</v>
      </c>
    </row>
    <row r="75" spans="1:15" s="1" customFormat="1" ht="24.9" customHeight="1" x14ac:dyDescent="0.3">
      <c r="A75" s="5">
        <v>68</v>
      </c>
      <c r="B75" s="5" t="s">
        <v>340</v>
      </c>
      <c r="C75" s="5" t="s">
        <v>158</v>
      </c>
      <c r="D75" s="5" t="s">
        <v>21</v>
      </c>
      <c r="E75" s="5" t="s">
        <v>274</v>
      </c>
      <c r="F75" s="7" t="s">
        <v>276</v>
      </c>
      <c r="G75" s="7" t="s">
        <v>275</v>
      </c>
      <c r="H75" s="5" t="s">
        <v>323</v>
      </c>
      <c r="I75" s="5">
        <v>2021</v>
      </c>
      <c r="J75" s="8">
        <v>72160.77</v>
      </c>
      <c r="K75" s="8">
        <v>21648.23</v>
      </c>
      <c r="L75" s="5">
        <v>30</v>
      </c>
      <c r="M75" s="5" t="s">
        <v>81</v>
      </c>
      <c r="N75" s="8"/>
      <c r="O75" s="15">
        <v>1696</v>
      </c>
    </row>
    <row r="76" spans="1:15" s="1" customFormat="1" ht="24.9" customHeight="1" x14ac:dyDescent="0.3">
      <c r="A76" s="5">
        <v>69</v>
      </c>
      <c r="B76" s="5" t="s">
        <v>340</v>
      </c>
      <c r="C76" s="5" t="s">
        <v>158</v>
      </c>
      <c r="D76" s="5" t="s">
        <v>21</v>
      </c>
      <c r="E76" s="5" t="s">
        <v>277</v>
      </c>
      <c r="F76" s="7" t="s">
        <v>279</v>
      </c>
      <c r="G76" s="7" t="s">
        <v>278</v>
      </c>
      <c r="H76" s="5" t="s">
        <v>324</v>
      </c>
      <c r="I76" s="5">
        <v>2021</v>
      </c>
      <c r="J76" s="8">
        <v>228684.74</v>
      </c>
      <c r="K76" s="8">
        <v>68605.42</v>
      </c>
      <c r="L76" s="5">
        <v>30</v>
      </c>
      <c r="M76" s="5" t="s">
        <v>254</v>
      </c>
      <c r="N76" s="8"/>
      <c r="O76" s="15">
        <v>409</v>
      </c>
    </row>
    <row r="77" spans="1:15" s="1" customFormat="1" ht="24.75" customHeight="1" x14ac:dyDescent="0.3">
      <c r="A77" s="5">
        <v>70</v>
      </c>
      <c r="B77" s="5" t="s">
        <v>340</v>
      </c>
      <c r="C77" s="5" t="s">
        <v>158</v>
      </c>
      <c r="D77" s="5" t="s">
        <v>21</v>
      </c>
      <c r="E77" s="5" t="s">
        <v>214</v>
      </c>
      <c r="F77" s="7" t="s">
        <v>280</v>
      </c>
      <c r="G77" s="7" t="s">
        <v>215</v>
      </c>
      <c r="H77" s="5" t="s">
        <v>325</v>
      </c>
      <c r="I77" s="5">
        <v>2021</v>
      </c>
      <c r="J77" s="8">
        <v>165721.22</v>
      </c>
      <c r="K77" s="8">
        <v>49716.37</v>
      </c>
      <c r="L77" s="5">
        <v>40</v>
      </c>
      <c r="M77" s="5" t="s">
        <v>254</v>
      </c>
      <c r="N77" s="8"/>
      <c r="O77" s="15">
        <v>1401</v>
      </c>
    </row>
    <row r="78" spans="1:15" s="1" customFormat="1" ht="24.9" customHeight="1" x14ac:dyDescent="0.3">
      <c r="A78" s="5">
        <v>71</v>
      </c>
      <c r="B78" s="5" t="s">
        <v>340</v>
      </c>
      <c r="C78" s="5" t="s">
        <v>158</v>
      </c>
      <c r="D78" s="5" t="s">
        <v>21</v>
      </c>
      <c r="E78" s="5" t="s">
        <v>281</v>
      </c>
      <c r="F78" s="7" t="s">
        <v>283</v>
      </c>
      <c r="G78" s="7" t="s">
        <v>282</v>
      </c>
      <c r="H78" s="5" t="s">
        <v>326</v>
      </c>
      <c r="I78" s="5">
        <v>2021</v>
      </c>
      <c r="J78" s="8">
        <v>191951.44</v>
      </c>
      <c r="K78" s="8">
        <v>95975.72</v>
      </c>
      <c r="L78" s="5">
        <v>50</v>
      </c>
      <c r="M78" s="5" t="s">
        <v>254</v>
      </c>
      <c r="N78" s="8"/>
      <c r="O78" s="15">
        <v>58</v>
      </c>
    </row>
    <row r="79" spans="1:15" s="1" customFormat="1" ht="24.9" customHeight="1" x14ac:dyDescent="0.3">
      <c r="A79" s="5">
        <v>72</v>
      </c>
      <c r="B79" s="5" t="s">
        <v>340</v>
      </c>
      <c r="C79" s="5" t="s">
        <v>158</v>
      </c>
      <c r="D79" s="5" t="s">
        <v>21</v>
      </c>
      <c r="E79" s="5" t="s">
        <v>172</v>
      </c>
      <c r="F79" s="11" t="s">
        <v>243</v>
      </c>
      <c r="G79" s="7" t="s">
        <v>173</v>
      </c>
      <c r="H79" s="9" t="s">
        <v>329</v>
      </c>
      <c r="I79" s="9">
        <v>2021</v>
      </c>
      <c r="J79" s="12">
        <v>196635.65</v>
      </c>
      <c r="K79" s="12">
        <v>98317.83</v>
      </c>
      <c r="L79" s="5">
        <v>50</v>
      </c>
      <c r="M79" s="5" t="s">
        <v>254</v>
      </c>
      <c r="N79" s="8"/>
      <c r="O79" s="15">
        <v>478</v>
      </c>
    </row>
    <row r="80" spans="1:15" s="1" customFormat="1" ht="24.9" customHeight="1" x14ac:dyDescent="0.3">
      <c r="A80" s="5">
        <v>73</v>
      </c>
      <c r="B80" s="5" t="s">
        <v>340</v>
      </c>
      <c r="C80" s="5" t="s">
        <v>158</v>
      </c>
      <c r="D80" s="5" t="s">
        <v>21</v>
      </c>
      <c r="E80" s="5" t="s">
        <v>286</v>
      </c>
      <c r="F80" s="7" t="s">
        <v>288</v>
      </c>
      <c r="G80" s="7" t="s">
        <v>287</v>
      </c>
      <c r="H80" s="5" t="s">
        <v>330</v>
      </c>
      <c r="I80" s="5">
        <v>2021</v>
      </c>
      <c r="J80" s="8">
        <v>241959.44</v>
      </c>
      <c r="K80" s="8">
        <v>72587.83</v>
      </c>
      <c r="L80" s="5">
        <v>30</v>
      </c>
      <c r="M80" s="5" t="s">
        <v>81</v>
      </c>
      <c r="N80" s="8"/>
      <c r="O80" s="15">
        <v>141</v>
      </c>
    </row>
    <row r="81" spans="1:15" s="1" customFormat="1" ht="24.9" customHeight="1" x14ac:dyDescent="0.3">
      <c r="A81" s="5">
        <v>76</v>
      </c>
      <c r="B81" s="5" t="s">
        <v>340</v>
      </c>
      <c r="C81" s="5" t="s">
        <v>310</v>
      </c>
      <c r="D81" s="5" t="s">
        <v>21</v>
      </c>
      <c r="E81" s="5" t="s">
        <v>307</v>
      </c>
      <c r="F81" s="7" t="s">
        <v>294</v>
      </c>
      <c r="G81" s="7" t="s">
        <v>309</v>
      </c>
      <c r="H81" s="5" t="s">
        <v>301</v>
      </c>
      <c r="I81" s="5">
        <v>2021</v>
      </c>
      <c r="J81" s="8">
        <v>576082.49</v>
      </c>
      <c r="K81" s="8">
        <v>172824.75</v>
      </c>
      <c r="L81" s="5">
        <v>30</v>
      </c>
      <c r="M81" s="5" t="s">
        <v>80</v>
      </c>
      <c r="N81" s="8">
        <v>535</v>
      </c>
      <c r="O81" s="15">
        <v>551</v>
      </c>
    </row>
    <row r="82" spans="1:15" s="1" customFormat="1" ht="24.9" customHeight="1" x14ac:dyDescent="0.3">
      <c r="A82" s="5">
        <v>77</v>
      </c>
      <c r="B82" s="5" t="s">
        <v>340</v>
      </c>
      <c r="C82" s="5" t="s">
        <v>310</v>
      </c>
      <c r="D82" s="5" t="s">
        <v>21</v>
      </c>
      <c r="E82" s="5" t="s">
        <v>304</v>
      </c>
      <c r="F82" s="7" t="s">
        <v>295</v>
      </c>
      <c r="G82" s="7" t="s">
        <v>311</v>
      </c>
      <c r="H82" s="5" t="s">
        <v>302</v>
      </c>
      <c r="I82" s="5">
        <v>2021</v>
      </c>
      <c r="J82" s="8">
        <v>241752.14</v>
      </c>
      <c r="K82" s="8">
        <v>72525.64</v>
      </c>
      <c r="L82" s="5">
        <v>30</v>
      </c>
      <c r="M82" s="5" t="s">
        <v>80</v>
      </c>
      <c r="N82" s="8"/>
      <c r="O82" s="15">
        <v>323</v>
      </c>
    </row>
    <row r="83" spans="1:15" s="1" customFormat="1" ht="24.9" customHeight="1" x14ac:dyDescent="0.3">
      <c r="A83" s="5">
        <v>80</v>
      </c>
      <c r="B83" s="5" t="s">
        <v>340</v>
      </c>
      <c r="C83" s="5" t="s">
        <v>2</v>
      </c>
      <c r="D83" s="5" t="s">
        <v>21</v>
      </c>
      <c r="E83" s="5" t="s">
        <v>73</v>
      </c>
      <c r="F83" s="7" t="s">
        <v>120</v>
      </c>
      <c r="G83" s="7" t="s">
        <v>115</v>
      </c>
      <c r="H83" s="5" t="s">
        <v>141</v>
      </c>
      <c r="I83" s="5">
        <v>2021</v>
      </c>
      <c r="J83" s="8">
        <v>1655793.78</v>
      </c>
      <c r="K83" s="8">
        <v>827896.89</v>
      </c>
      <c r="L83" s="5">
        <v>50</v>
      </c>
      <c r="M83" s="5" t="s">
        <v>82</v>
      </c>
      <c r="N83" s="8"/>
      <c r="O83" s="15">
        <v>8000</v>
      </c>
    </row>
    <row r="84" spans="1:15" s="1" customFormat="1" ht="34.5" customHeight="1" x14ac:dyDescent="0.3">
      <c r="A84" s="5">
        <v>81</v>
      </c>
      <c r="B84" s="5" t="s">
        <v>340</v>
      </c>
      <c r="C84" s="5" t="s">
        <v>2</v>
      </c>
      <c r="D84" s="5" t="s">
        <v>21</v>
      </c>
      <c r="E84" s="5" t="s">
        <v>128</v>
      </c>
      <c r="F84" s="7" t="s">
        <v>121</v>
      </c>
      <c r="G84" s="7" t="s">
        <v>114</v>
      </c>
      <c r="H84" s="5" t="s">
        <v>142</v>
      </c>
      <c r="I84" s="5">
        <v>2021</v>
      </c>
      <c r="J84" s="8">
        <v>3691397.87</v>
      </c>
      <c r="K84" s="8">
        <v>1845698.94</v>
      </c>
      <c r="L84" s="5">
        <v>50</v>
      </c>
      <c r="M84" s="5" t="s">
        <v>80</v>
      </c>
      <c r="N84" s="8">
        <v>4396</v>
      </c>
      <c r="O84" s="15">
        <v>2076</v>
      </c>
    </row>
    <row r="85" spans="1:15" s="1" customFormat="1" ht="24.9" customHeight="1" x14ac:dyDescent="0.3">
      <c r="A85" s="5">
        <v>82</v>
      </c>
      <c r="B85" s="5" t="s">
        <v>340</v>
      </c>
      <c r="C85" s="5" t="s">
        <v>2</v>
      </c>
      <c r="D85" s="5" t="s">
        <v>21</v>
      </c>
      <c r="E85" s="5" t="s">
        <v>61</v>
      </c>
      <c r="F85" s="7" t="s">
        <v>122</v>
      </c>
      <c r="G85" s="7" t="s">
        <v>115</v>
      </c>
      <c r="H85" s="5" t="s">
        <v>143</v>
      </c>
      <c r="I85" s="5">
        <v>2021</v>
      </c>
      <c r="J85" s="8">
        <v>924236.16</v>
      </c>
      <c r="K85" s="8">
        <v>462118.08</v>
      </c>
      <c r="L85" s="5">
        <v>50</v>
      </c>
      <c r="M85" s="5" t="s">
        <v>82</v>
      </c>
      <c r="N85" s="8">
        <v>4773</v>
      </c>
      <c r="O85" s="15">
        <v>264</v>
      </c>
    </row>
    <row r="86" spans="1:15" s="1" customFormat="1" ht="24.9" customHeight="1" x14ac:dyDescent="0.3">
      <c r="A86" s="5">
        <v>83</v>
      </c>
      <c r="B86" s="5" t="s">
        <v>340</v>
      </c>
      <c r="C86" s="5" t="s">
        <v>2</v>
      </c>
      <c r="D86" s="5" t="s">
        <v>21</v>
      </c>
      <c r="E86" s="5" t="s">
        <v>129</v>
      </c>
      <c r="F86" s="7" t="s">
        <v>337</v>
      </c>
      <c r="G86" s="7" t="s">
        <v>106</v>
      </c>
      <c r="H86" s="5" t="s">
        <v>144</v>
      </c>
      <c r="I86" s="5">
        <v>2021</v>
      </c>
      <c r="J86" s="8">
        <v>1948398.69</v>
      </c>
      <c r="K86" s="8">
        <v>895094.35</v>
      </c>
      <c r="L86" s="5">
        <v>45.94</v>
      </c>
      <c r="M86" s="5" t="s">
        <v>80</v>
      </c>
      <c r="N86" s="8">
        <v>1535</v>
      </c>
      <c r="O86" s="15">
        <v>215</v>
      </c>
    </row>
    <row r="87" spans="1:15" s="1" customFormat="1" ht="24.9" customHeight="1" x14ac:dyDescent="0.3">
      <c r="A87" s="5">
        <v>84</v>
      </c>
      <c r="B87" s="5" t="s">
        <v>340</v>
      </c>
      <c r="C87" s="5" t="s">
        <v>2</v>
      </c>
      <c r="D87" s="5" t="s">
        <v>21</v>
      </c>
      <c r="E87" s="5" t="s">
        <v>130</v>
      </c>
      <c r="F87" s="7" t="s">
        <v>123</v>
      </c>
      <c r="G87" s="7" t="s">
        <v>135</v>
      </c>
      <c r="H87" s="5" t="s">
        <v>145</v>
      </c>
      <c r="I87" s="5">
        <v>2021</v>
      </c>
      <c r="J87" s="8">
        <v>1658990.35</v>
      </c>
      <c r="K87" s="8">
        <v>829495.18</v>
      </c>
      <c r="L87" s="5">
        <v>50</v>
      </c>
      <c r="M87" s="5" t="s">
        <v>80</v>
      </c>
      <c r="N87" s="8">
        <v>1288</v>
      </c>
      <c r="O87" s="15">
        <v>139</v>
      </c>
    </row>
    <row r="88" spans="1:15" s="1" customFormat="1" ht="24.9" customHeight="1" x14ac:dyDescent="0.3">
      <c r="A88" s="5">
        <v>85</v>
      </c>
      <c r="B88" s="5" t="s">
        <v>340</v>
      </c>
      <c r="C88" s="5" t="s">
        <v>2</v>
      </c>
      <c r="D88" s="5" t="s">
        <v>21</v>
      </c>
      <c r="E88" s="5" t="s">
        <v>131</v>
      </c>
      <c r="F88" s="7" t="s">
        <v>124</v>
      </c>
      <c r="G88" s="7" t="s">
        <v>136</v>
      </c>
      <c r="H88" s="5" t="s">
        <v>146</v>
      </c>
      <c r="I88" s="5">
        <v>2021</v>
      </c>
      <c r="J88" s="8">
        <v>940752.15</v>
      </c>
      <c r="K88" s="8">
        <v>379405.34</v>
      </c>
      <c r="L88" s="5">
        <v>40.33</v>
      </c>
      <c r="M88" s="5" t="s">
        <v>80</v>
      </c>
      <c r="N88" s="8">
        <v>579</v>
      </c>
      <c r="O88" s="15">
        <v>163</v>
      </c>
    </row>
    <row r="89" spans="1:15" s="1" customFormat="1" ht="24.9" customHeight="1" x14ac:dyDescent="0.3">
      <c r="A89" s="5">
        <v>86</v>
      </c>
      <c r="B89" s="5" t="s">
        <v>340</v>
      </c>
      <c r="C89" s="5" t="s">
        <v>2</v>
      </c>
      <c r="D89" s="5" t="s">
        <v>21</v>
      </c>
      <c r="E89" s="5" t="s">
        <v>70</v>
      </c>
      <c r="F89" s="7" t="s">
        <v>125</v>
      </c>
      <c r="G89" s="7" t="s">
        <v>113</v>
      </c>
      <c r="H89" s="5" t="s">
        <v>147</v>
      </c>
      <c r="I89" s="5">
        <v>2021</v>
      </c>
      <c r="J89" s="8">
        <v>395664.27</v>
      </c>
      <c r="K89" s="8">
        <v>197832.14</v>
      </c>
      <c r="L89" s="5">
        <v>50</v>
      </c>
      <c r="M89" s="5" t="s">
        <v>80</v>
      </c>
      <c r="N89" s="8">
        <v>863</v>
      </c>
      <c r="O89" s="15">
        <v>201</v>
      </c>
    </row>
    <row r="90" spans="1:15" s="1" customFormat="1" ht="24.9" customHeight="1" x14ac:dyDescent="0.3">
      <c r="A90" s="5">
        <v>87</v>
      </c>
      <c r="B90" s="5" t="s">
        <v>340</v>
      </c>
      <c r="C90" s="5" t="s">
        <v>2</v>
      </c>
      <c r="D90" s="5" t="s">
        <v>21</v>
      </c>
      <c r="E90" s="5" t="s">
        <v>67</v>
      </c>
      <c r="F90" s="7" t="s">
        <v>126</v>
      </c>
      <c r="G90" s="7" t="s">
        <v>137</v>
      </c>
      <c r="H90" s="5" t="s">
        <v>148</v>
      </c>
      <c r="I90" s="5">
        <v>2021</v>
      </c>
      <c r="J90" s="8">
        <v>383109.28</v>
      </c>
      <c r="K90" s="8">
        <v>114932.78</v>
      </c>
      <c r="L90" s="5">
        <v>30</v>
      </c>
      <c r="M90" s="5" t="s">
        <v>82</v>
      </c>
      <c r="N90" s="8">
        <v>1895</v>
      </c>
      <c r="O90" s="15">
        <v>149</v>
      </c>
    </row>
    <row r="91" spans="1:15" s="1" customFormat="1" ht="24.9" customHeight="1" x14ac:dyDescent="0.3">
      <c r="A91" s="5">
        <v>88</v>
      </c>
      <c r="B91" s="5" t="s">
        <v>340</v>
      </c>
      <c r="C91" s="5" t="s">
        <v>2</v>
      </c>
      <c r="D91" s="5" t="s">
        <v>21</v>
      </c>
      <c r="E91" s="5" t="s">
        <v>132</v>
      </c>
      <c r="F91" s="7" t="s">
        <v>127</v>
      </c>
      <c r="G91" s="7" t="s">
        <v>102</v>
      </c>
      <c r="H91" s="5" t="s">
        <v>149</v>
      </c>
      <c r="I91" s="5">
        <v>2021</v>
      </c>
      <c r="J91" s="8">
        <v>1076009.32</v>
      </c>
      <c r="K91" s="8">
        <v>511534.83</v>
      </c>
      <c r="L91" s="5">
        <v>47.54</v>
      </c>
      <c r="M91" s="5" t="s">
        <v>80</v>
      </c>
      <c r="N91" s="8">
        <v>1776</v>
      </c>
      <c r="O91" s="15">
        <v>178</v>
      </c>
    </row>
    <row r="92" spans="1:15" s="1" customFormat="1" ht="24.9" customHeight="1" x14ac:dyDescent="0.3">
      <c r="A92" s="5">
        <v>89</v>
      </c>
      <c r="B92" s="5" t="s">
        <v>340</v>
      </c>
      <c r="C92" s="5" t="s">
        <v>2</v>
      </c>
      <c r="D92" s="5" t="s">
        <v>21</v>
      </c>
      <c r="E92" s="5" t="s">
        <v>95</v>
      </c>
      <c r="F92" s="7" t="s">
        <v>87</v>
      </c>
      <c r="G92" s="7" t="s">
        <v>138</v>
      </c>
      <c r="H92" s="5" t="s">
        <v>150</v>
      </c>
      <c r="I92" s="5">
        <v>2021</v>
      </c>
      <c r="J92" s="8">
        <v>180823.03</v>
      </c>
      <c r="K92" s="8">
        <v>90411.520000000004</v>
      </c>
      <c r="L92" s="5">
        <v>50</v>
      </c>
      <c r="M92" s="5" t="s">
        <v>80</v>
      </c>
      <c r="N92" s="8"/>
      <c r="O92" s="15">
        <v>121</v>
      </c>
    </row>
    <row r="93" spans="1:15" s="1" customFormat="1" ht="24.9" customHeight="1" x14ac:dyDescent="0.3">
      <c r="A93" s="5">
        <v>90</v>
      </c>
      <c r="B93" s="5" t="s">
        <v>340</v>
      </c>
      <c r="C93" s="5" t="s">
        <v>2</v>
      </c>
      <c r="D93" s="5" t="s">
        <v>21</v>
      </c>
      <c r="E93" s="5" t="s">
        <v>64</v>
      </c>
      <c r="F93" s="7" t="s">
        <v>88</v>
      </c>
      <c r="G93" s="7" t="s">
        <v>103</v>
      </c>
      <c r="H93" s="5" t="s">
        <v>151</v>
      </c>
      <c r="I93" s="5">
        <v>2021</v>
      </c>
      <c r="J93" s="8">
        <v>240718.74</v>
      </c>
      <c r="K93" s="8">
        <v>120359.37</v>
      </c>
      <c r="L93" s="5">
        <v>50</v>
      </c>
      <c r="M93" s="5" t="s">
        <v>80</v>
      </c>
      <c r="N93" s="8"/>
      <c r="O93" s="15">
        <v>372</v>
      </c>
    </row>
    <row r="94" spans="1:15" s="1" customFormat="1" ht="24.9" customHeight="1" x14ac:dyDescent="0.3">
      <c r="A94" s="5">
        <v>91</v>
      </c>
      <c r="B94" s="5" t="s">
        <v>340</v>
      </c>
      <c r="C94" s="5" t="s">
        <v>2</v>
      </c>
      <c r="D94" s="5" t="s">
        <v>21</v>
      </c>
      <c r="E94" s="5" t="s">
        <v>63</v>
      </c>
      <c r="F94" s="7" t="s">
        <v>89</v>
      </c>
      <c r="G94" s="7" t="s">
        <v>113</v>
      </c>
      <c r="H94" s="5" t="s">
        <v>154</v>
      </c>
      <c r="I94" s="5">
        <v>2021</v>
      </c>
      <c r="J94" s="8">
        <v>241331.32</v>
      </c>
      <c r="K94" s="8">
        <v>72399.399999999994</v>
      </c>
      <c r="L94" s="5">
        <v>30</v>
      </c>
      <c r="M94" s="5" t="s">
        <v>80</v>
      </c>
      <c r="N94" s="8"/>
      <c r="O94" s="15">
        <v>51</v>
      </c>
    </row>
    <row r="95" spans="1:15" s="1" customFormat="1" ht="24.9" customHeight="1" x14ac:dyDescent="0.3">
      <c r="A95" s="5">
        <v>92</v>
      </c>
      <c r="B95" s="5" t="s">
        <v>340</v>
      </c>
      <c r="C95" s="5" t="s">
        <v>2</v>
      </c>
      <c r="D95" s="5" t="s">
        <v>21</v>
      </c>
      <c r="E95" s="5" t="s">
        <v>96</v>
      </c>
      <c r="F95" s="7" t="s">
        <v>90</v>
      </c>
      <c r="G95" s="7" t="s">
        <v>102</v>
      </c>
      <c r="H95" s="5" t="s">
        <v>155</v>
      </c>
      <c r="I95" s="5">
        <v>2021</v>
      </c>
      <c r="J95" s="8">
        <v>234284.47</v>
      </c>
      <c r="K95" s="8">
        <v>117142.24</v>
      </c>
      <c r="L95" s="5">
        <v>50</v>
      </c>
      <c r="M95" s="5" t="s">
        <v>80</v>
      </c>
      <c r="N95" s="8"/>
      <c r="O95" s="15">
        <v>178</v>
      </c>
    </row>
    <row r="96" spans="1:15" s="1" customFormat="1" ht="24.9" customHeight="1" x14ac:dyDescent="0.3">
      <c r="A96" s="5">
        <v>93</v>
      </c>
      <c r="B96" s="5" t="s">
        <v>340</v>
      </c>
      <c r="C96" s="5" t="s">
        <v>2</v>
      </c>
      <c r="D96" s="5" t="s">
        <v>21</v>
      </c>
      <c r="E96" s="5" t="s">
        <v>69</v>
      </c>
      <c r="F96" s="7" t="s">
        <v>91</v>
      </c>
      <c r="G96" s="7" t="s">
        <v>105</v>
      </c>
      <c r="H96" s="5" t="s">
        <v>156</v>
      </c>
      <c r="I96" s="5">
        <v>2021</v>
      </c>
      <c r="J96" s="8">
        <v>241973.38</v>
      </c>
      <c r="K96" s="8">
        <v>72592.009999999995</v>
      </c>
      <c r="L96" s="5">
        <v>30</v>
      </c>
      <c r="M96" s="5" t="s">
        <v>82</v>
      </c>
      <c r="N96" s="8"/>
      <c r="O96" s="15">
        <v>121</v>
      </c>
    </row>
    <row r="97" spans="1:15" s="1" customFormat="1" ht="24.9" customHeight="1" x14ac:dyDescent="0.3">
      <c r="A97" s="5">
        <v>94</v>
      </c>
      <c r="B97" s="5" t="s">
        <v>340</v>
      </c>
      <c r="C97" s="5" t="s">
        <v>2</v>
      </c>
      <c r="D97" s="5" t="s">
        <v>21</v>
      </c>
      <c r="E97" s="5" t="s">
        <v>76</v>
      </c>
      <c r="F97" s="7" t="s">
        <v>92</v>
      </c>
      <c r="G97" s="7" t="s">
        <v>109</v>
      </c>
      <c r="H97" s="5" t="s">
        <v>153</v>
      </c>
      <c r="I97" s="5">
        <v>2021</v>
      </c>
      <c r="J97" s="8">
        <v>155149.82999999999</v>
      </c>
      <c r="K97" s="8">
        <v>46544.95</v>
      </c>
      <c r="L97" s="5">
        <v>30</v>
      </c>
      <c r="M97" s="5" t="s">
        <v>80</v>
      </c>
      <c r="N97" s="8"/>
      <c r="O97" s="15">
        <v>236</v>
      </c>
    </row>
    <row r="98" spans="1:15" s="1" customFormat="1" ht="24.9" customHeight="1" x14ac:dyDescent="0.3">
      <c r="A98" s="5">
        <v>95</v>
      </c>
      <c r="B98" s="5" t="s">
        <v>340</v>
      </c>
      <c r="C98" s="5" t="s">
        <v>2</v>
      </c>
      <c r="D98" s="5" t="s">
        <v>21</v>
      </c>
      <c r="E98" s="5" t="s">
        <v>97</v>
      </c>
      <c r="F98" s="7" t="s">
        <v>93</v>
      </c>
      <c r="G98" s="7" t="s">
        <v>111</v>
      </c>
      <c r="H98" s="5" t="s">
        <v>152</v>
      </c>
      <c r="I98" s="5">
        <v>2021</v>
      </c>
      <c r="J98" s="8">
        <v>240104.94</v>
      </c>
      <c r="K98" s="8">
        <v>72031.490000000005</v>
      </c>
      <c r="L98" s="5">
        <v>30</v>
      </c>
      <c r="M98" s="5" t="s">
        <v>80</v>
      </c>
      <c r="N98" s="8"/>
      <c r="O98" s="15">
        <v>557</v>
      </c>
    </row>
    <row r="99" spans="1:15" s="1" customFormat="1" ht="24.9" customHeight="1" x14ac:dyDescent="0.3">
      <c r="A99" s="5">
        <v>96</v>
      </c>
      <c r="B99" s="5" t="s">
        <v>340</v>
      </c>
      <c r="C99" s="5" t="s">
        <v>2</v>
      </c>
      <c r="D99" s="5" t="s">
        <v>21</v>
      </c>
      <c r="E99" s="5" t="s">
        <v>98</v>
      </c>
      <c r="F99" s="7" t="s">
        <v>94</v>
      </c>
      <c r="G99" s="7" t="s">
        <v>112</v>
      </c>
      <c r="H99" s="5" t="s">
        <v>157</v>
      </c>
      <c r="I99" s="5">
        <v>2021</v>
      </c>
      <c r="J99" s="8">
        <v>219932.66</v>
      </c>
      <c r="K99" s="8">
        <v>65979.8</v>
      </c>
      <c r="L99" s="5">
        <v>30</v>
      </c>
      <c r="M99" s="5" t="s">
        <v>80</v>
      </c>
      <c r="N99" s="8"/>
      <c r="O99" s="15">
        <v>103</v>
      </c>
    </row>
    <row r="100" spans="1:15" x14ac:dyDescent="0.3">
      <c r="A100" s="17" t="s">
        <v>335</v>
      </c>
      <c r="B100" s="18"/>
      <c r="C100" s="18"/>
      <c r="D100" s="18"/>
      <c r="E100" s="18"/>
      <c r="F100" s="18"/>
      <c r="G100" s="18"/>
      <c r="H100" s="18"/>
      <c r="I100" s="19"/>
      <c r="J100" s="13">
        <f>SUM(J4:J99)</f>
        <v>157512506.79773998</v>
      </c>
      <c r="K100" s="13">
        <f>SUM(K4:K99)</f>
        <v>67600142.340000018</v>
      </c>
      <c r="L100" s="14"/>
      <c r="M100" s="14"/>
      <c r="N100" s="14"/>
      <c r="O100" s="14"/>
    </row>
  </sheetData>
  <autoFilter ref="A3:P100"/>
  <sortState ref="A2:O97">
    <sortCondition ref="I2:I97"/>
    <sortCondition ref="D2:D97"/>
    <sortCondition ref="C2:C97"/>
  </sortState>
  <mergeCells count="3">
    <mergeCell ref="A100:I100"/>
    <mergeCell ref="A2:E2"/>
    <mergeCell ref="F2:O2"/>
  </mergeCells>
  <pageMargins left="0.7" right="0.7" top="0.75" bottom="0.75" header="0.3" footer="0.3"/>
  <pageSetup paperSize="8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EXPEDIENTES PDR 2014-2020</vt:lpstr>
      <vt:lpstr>'EXPEDIENTES PDR 2014-2020'!Área_de_impresión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Actuaciones de modernización y mejora de regadíos</dc:title>
  <dc:creator>Administrador</dc:creator>
  <cp:lastModifiedBy>Administrador</cp:lastModifiedBy>
  <cp:lastPrinted>2023-04-11T10:43:50Z</cp:lastPrinted>
  <dcterms:created xsi:type="dcterms:W3CDTF">2019-01-31T09:47:18Z</dcterms:created>
  <dcterms:modified xsi:type="dcterms:W3CDTF">2023-06-22T08:23:18Z</dcterms:modified>
</cp:coreProperties>
</file>