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DGA</author>
  </authors>
  <commentList>
    <comment ref="O17" authorId="0">
      <text>
        <r>
          <rPr>
            <b/>
            <sz val="8"/>
            <rFont val="Tahoma"/>
            <family val="2"/>
          </rPr>
          <t xml:space="preserve">Importe a trasladar a Anexo IV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<sst xmlns="http://schemas.openxmlformats.org/spreadsheetml/2006/main" count="76" uniqueCount="62">
  <si>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</si>
  <si>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</si>
  <si>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</si>
  <si>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</si>
  <si>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</si>
  <si>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</si>
  <si>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</si>
  <si>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</si>
  <si>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</si>
  <si>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</si>
  <si>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</si>
  <si>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</si>
  <si>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SALARIO</t>
  </si>
  <si>
    <t>%</t>
  </si>
  <si>
    <t>APLIC.</t>
  </si>
  <si>
    <t>BASE</t>
  </si>
  <si>
    <t>COTIZACIÓN</t>
  </si>
  <si>
    <t>TIPO</t>
  </si>
  <si>
    <t>S.S.</t>
  </si>
  <si>
    <t>APLICADA</t>
  </si>
  <si>
    <t>TOTAL</t>
  </si>
  <si>
    <t>SUELDO + S.S.</t>
  </si>
  <si>
    <t>(1)</t>
  </si>
  <si>
    <t>(2)</t>
  </si>
  <si>
    <t>I.R.P.F.</t>
  </si>
  <si>
    <t>(7)</t>
  </si>
  <si>
    <t>(6)</t>
  </si>
  <si>
    <t>EXTRA VERANO</t>
  </si>
  <si>
    <t>EXTRA NAVIDAD</t>
  </si>
  <si>
    <t>Contingencias Comunes</t>
  </si>
  <si>
    <t>Desempleo</t>
  </si>
  <si>
    <t>Formación Profesional</t>
  </si>
  <si>
    <t>Horas Extraordinarias</t>
  </si>
  <si>
    <t>FOGASA</t>
  </si>
  <si>
    <t>Empresa</t>
  </si>
  <si>
    <t>Total</t>
  </si>
  <si>
    <t>LÍQUIDO</t>
  </si>
  <si>
    <t>LÍQUIDO APLIC.</t>
  </si>
  <si>
    <t>(3)</t>
  </si>
  <si>
    <t>(2+6)</t>
  </si>
  <si>
    <t>(8)</t>
  </si>
  <si>
    <t>(1) Porcentaje de sueldo, seguridad social e I.R.P.F. imputados a la Subvención.</t>
  </si>
  <si>
    <t>NOMBRE Y APELLIDOS:</t>
  </si>
  <si>
    <t xml:space="preserve">Nº AFILIACIÓN A LA S.S.:  </t>
  </si>
  <si>
    <t>N.I.F.:</t>
  </si>
  <si>
    <t>TIPO DE CONTRATO:</t>
  </si>
  <si>
    <t>GRUPO EPÍGRAFE A.T. Y E.P:</t>
  </si>
  <si>
    <t xml:space="preserve">(4) % Bonificaciones: </t>
  </si>
  <si>
    <t>(5) % Reducciones:</t>
  </si>
  <si>
    <t>-</t>
  </si>
  <si>
    <t>IMPORTE TOTAL A IMPUTAR A LA SUBVENCIÓN (2+6+8)</t>
  </si>
  <si>
    <t>(4+5)</t>
  </si>
  <si>
    <t xml:space="preserve"> TIPO</t>
  </si>
  <si>
    <t>BONIF/RED.</t>
  </si>
  <si>
    <t>(3) TOTAL %</t>
  </si>
  <si>
    <t>FICHA DE PERSONAL: RETRIBUCIONES, SEGURIDAD SOCIAL E I.R.P.F. IMPUTADOS A LA SUBVENCIÓN</t>
  </si>
  <si>
    <t>Porcentajes de cotización</t>
  </si>
  <si>
    <t>Trabajador/a</t>
  </si>
  <si>
    <t xml:space="preserve">      El % de S.S. y de IRPF imputado NO podrá ser superior al % de salario líquido aplicado.</t>
  </si>
  <si>
    <t>(4) y (5) Se relacionará la suma de Bonificaciones y/o Reducciones que se puedan aplicar en cada mes.</t>
  </si>
  <si>
    <t>Accidente Trabajo y E.P.+IMS</t>
  </si>
  <si>
    <t>Mecanismo de equidad intergeneracional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</si>
</sst>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3" fillId="35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36" borderId="4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22" xfId="0" applyFont="1" applyFill="1" applyBorder="1" applyAlignment="1">
      <alignment horizontal="center" vertical="center"/>
    </xf>
    <xf numFmtId="4" fontId="2" fillId="0" borderId="45" xfId="0" applyNumberFormat="1" applyFont="1" applyBorder="1" applyAlignment="1">
      <alignment vertical="center"/>
    </xf>
    <xf numFmtId="10" fontId="2" fillId="0" borderId="46" xfId="0" applyNumberFormat="1" applyFont="1" applyBorder="1" applyAlignment="1">
      <alignment vertical="center"/>
    </xf>
    <xf numFmtId="4" fontId="2" fillId="0" borderId="47" xfId="0" applyNumberFormat="1" applyFont="1" applyBorder="1" applyAlignment="1">
      <alignment vertical="center"/>
    </xf>
    <xf numFmtId="10" fontId="2" fillId="0" borderId="48" xfId="0" applyNumberFormat="1" applyFont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10" fontId="2" fillId="0" borderId="45" xfId="0" applyNumberFormat="1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4" fontId="2" fillId="0" borderId="51" xfId="0" applyNumberFormat="1" applyFont="1" applyBorder="1" applyAlignment="1">
      <alignment vertical="center"/>
    </xf>
    <xf numFmtId="10" fontId="2" fillId="0" borderId="52" xfId="0" applyNumberFormat="1" applyFont="1" applyBorder="1" applyAlignment="1">
      <alignment vertical="center"/>
    </xf>
    <xf numFmtId="10" fontId="2" fillId="0" borderId="53" xfId="0" applyNumberFormat="1" applyFont="1" applyBorder="1" applyAlignment="1">
      <alignment vertical="center"/>
    </xf>
    <xf numFmtId="10" fontId="2" fillId="0" borderId="50" xfId="0" applyNumberFormat="1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10" fontId="2" fillId="0" borderId="55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10" fontId="2" fillId="0" borderId="57" xfId="0" applyNumberFormat="1" applyFont="1" applyBorder="1" applyAlignment="1">
      <alignment vertical="center"/>
    </xf>
    <xf numFmtId="4" fontId="2" fillId="0" borderId="58" xfId="0" applyNumberFormat="1" applyFont="1" applyBorder="1" applyAlignment="1">
      <alignment vertical="center"/>
    </xf>
    <xf numFmtId="10" fontId="2" fillId="0" borderId="59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10" fontId="2" fillId="0" borderId="61" xfId="0" applyNumberFormat="1" applyFont="1" applyBorder="1" applyAlignment="1">
      <alignment vertical="center"/>
    </xf>
    <xf numFmtId="10" fontId="2" fillId="0" borderId="62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4" fontId="3" fillId="36" borderId="3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2" fontId="2" fillId="0" borderId="16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64" xfId="0" applyFont="1" applyBorder="1" applyAlignment="1">
      <alignment vertical="center"/>
    </xf>
    <xf numFmtId="4" fontId="3" fillId="37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6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>
      <alignment/>
    </xf>
    <xf numFmtId="0" fontId="0" fillId="0" borderId="69" xfId="0" applyBorder="1" applyAlignment="1" applyProtection="1">
      <alignment/>
      <protection locked="0"/>
    </xf>
    <xf numFmtId="0" fontId="1" fillId="0" borderId="70" xfId="0" applyFont="1" applyBorder="1" applyAlignment="1" applyProtection="1">
      <alignment/>
      <protection locked="0"/>
    </xf>
    <xf numFmtId="0" fontId="0" fillId="0" borderId="70" xfId="0" applyBorder="1" applyAlignment="1">
      <alignment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>
      <alignment/>
    </xf>
    <xf numFmtId="0" fontId="1" fillId="0" borderId="72" xfId="0" applyFont="1" applyBorder="1" applyAlignment="1" applyProtection="1">
      <alignment horizontal="right"/>
      <protection locked="0"/>
    </xf>
    <xf numFmtId="0" fontId="0" fillId="0" borderId="73" xfId="0" applyBorder="1" applyAlignment="1">
      <alignment/>
    </xf>
    <xf numFmtId="0" fontId="0" fillId="0" borderId="74" xfId="0" applyBorder="1" applyAlignment="1" applyProtection="1">
      <alignment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50" xfId="0" applyFont="1" applyBorder="1" applyAlignment="1">
      <alignment horizontal="center"/>
    </xf>
    <xf numFmtId="0" fontId="1" fillId="0" borderId="72" xfId="0" applyFont="1" applyBorder="1" applyAlignment="1" applyProtection="1">
      <alignment horizontal="right"/>
      <protection locked="0"/>
    </xf>
    <xf numFmtId="0" fontId="1" fillId="0" borderId="7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wrapText="1"/>
    </xf>
    <xf numFmtId="0" fontId="3" fillId="0" borderId="75" xfId="0" applyFont="1" applyBorder="1" applyAlignment="1">
      <alignment horizontal="center"/>
    </xf>
    <xf numFmtId="0" fontId="2" fillId="0" borderId="64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-social.es/Internet_1/Trabajadores/CotizacionRecaudaci10777/Basesytiposdecotiza36537/index.htm#http://www.seg-social.es/Internet_1/Trabajadores/CotizacionRecaudaci10777/Basesytiposdecotiza36537/index.htm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Text Box 37">
          <a:hlinkClick r:id="rId1"/>
        </xdr:cNvPr>
        <xdr:cNvSpPr txBox="1">
          <a:spLocks noChangeArrowheads="1"/>
        </xdr:cNvSpPr>
      </xdr:nvSpPr>
      <xdr:spPr>
        <a:xfrm>
          <a:off x="7296150" y="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http://www.seg-social.es/Internet_1/Trabajadores/CotizacionRecaudaci10777/Basesytiposdecotiza36537/index.htm</a:t>
          </a:r>
        </a:p>
      </xdr:txBody>
    </xdr:sp>
    <xdr:clientData/>
  </xdr:twoCellAnchor>
  <xdr:twoCellAnchor>
    <xdr:from>
      <xdr:col>7</xdr:col>
      <xdr:colOff>447675</xdr:colOff>
      <xdr:row>38</xdr:row>
      <xdr:rowOff>19050</xdr:rowOff>
    </xdr:from>
    <xdr:to>
      <xdr:col>14</xdr:col>
      <xdr:colOff>733425</xdr:colOff>
      <xdr:row>42</xdr:row>
      <xdr:rowOff>85725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5362575" y="6048375"/>
          <a:ext cx="40862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NOTAS: A cada impreso se adjuntará  las nóminas correspondientes, así como la copia del Contrato de Trabajo.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importe ANUAL de las retribuciones de cada trabajador/a, imputado a la subvención, (nóminas+Seguros Sociales+IRPF) será trasladado a la Cuenta Justificativa (ANEXO IV, Pág. 1) en un único asiento.</a:t>
          </a:r>
        </a:p>
      </xdr:txBody>
    </xdr:sp>
    <xdr:clientData/>
  </xdr:twoCellAnchor>
  <xdr:twoCellAnchor>
    <xdr:from>
      <xdr:col>12</xdr:col>
      <xdr:colOff>161925</xdr:colOff>
      <xdr:row>0</xdr:row>
      <xdr:rowOff>9525</xdr:rowOff>
    </xdr:from>
    <xdr:to>
      <xdr:col>14</xdr:col>
      <xdr:colOff>733425</xdr:colOff>
      <xdr:row>1</xdr:row>
      <xdr:rowOff>57150</xdr:rowOff>
    </xdr:to>
    <xdr:sp>
      <xdr:nvSpPr>
        <xdr:cNvPr id="3" name="Rectangle 45"/>
        <xdr:cNvSpPr>
          <a:spLocks/>
        </xdr:cNvSpPr>
      </xdr:nvSpPr>
      <xdr:spPr>
        <a:xfrm>
          <a:off x="7791450" y="9525"/>
          <a:ext cx="1657350" cy="2381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V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561975</xdr:colOff>
      <xdr:row>42</xdr:row>
      <xdr:rowOff>95250</xdr:rowOff>
    </xdr:from>
    <xdr:to>
      <xdr:col>14</xdr:col>
      <xdr:colOff>714375</xdr:colOff>
      <xdr:row>46</xdr:row>
      <xdr:rowOff>95250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6677025"/>
          <a:ext cx="7943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PageLayoutView="0" workbookViewId="0" topLeftCell="A20">
      <selection activeCell="F37" sqref="F37"/>
    </sheetView>
  </sheetViews>
  <sheetFormatPr defaultColWidth="11.421875" defaultRowHeight="12.75"/>
  <cols>
    <col min="1" max="1" width="13.8515625" style="1" customWidth="1"/>
    <col min="2" max="2" width="10.28125" style="0" customWidth="1"/>
    <col min="3" max="3" width="8.140625" style="0" customWidth="1"/>
    <col min="4" max="4" width="11.8515625" style="0" customWidth="1"/>
    <col min="5" max="5" width="10.28125" style="0" customWidth="1"/>
    <col min="6" max="6" width="7.7109375" style="0" customWidth="1"/>
    <col min="7" max="7" width="11.57421875" style="0" customWidth="1"/>
    <col min="8" max="8" width="8.140625" style="0" customWidth="1"/>
    <col min="9" max="9" width="10.421875" style="0" customWidth="1"/>
    <col min="10" max="10" width="11.140625" style="0" customWidth="1"/>
    <col min="11" max="11" width="1.1484375" style="0" customWidth="1"/>
    <col min="12" max="12" width="9.8515625" style="0" customWidth="1"/>
    <col min="13" max="14" width="8.140625" style="0" customWidth="1"/>
  </cols>
  <sheetData>
    <row r="1" spans="1:13" ht="15">
      <c r="A1" s="111" t="s">
        <v>55</v>
      </c>
      <c r="M1" s="91"/>
    </row>
    <row r="2" ht="6" customHeight="1" thickBot="1"/>
    <row r="3" spans="1:15" ht="6" customHeight="1" thickTop="1">
      <c r="A3" s="13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5" s="58" customFormat="1" ht="12.75">
      <c r="A4" s="132" t="s">
        <v>42</v>
      </c>
      <c r="B4" s="61"/>
      <c r="C4" s="60"/>
      <c r="D4" s="60"/>
      <c r="E4" s="60"/>
      <c r="F4" s="60"/>
      <c r="G4" s="60"/>
      <c r="H4" s="135" t="s">
        <v>44</v>
      </c>
      <c r="I4" s="135"/>
      <c r="J4" s="135"/>
      <c r="K4" s="99"/>
      <c r="L4" s="60"/>
      <c r="M4" s="60"/>
      <c r="N4" s="60"/>
      <c r="O4" s="118"/>
    </row>
    <row r="5" spans="1:15" s="58" customFormat="1" ht="3.75" customHeight="1" thickBot="1">
      <c r="A5" s="133"/>
      <c r="B5" s="124"/>
      <c r="C5" s="124"/>
      <c r="D5" s="124"/>
      <c r="E5" s="124"/>
      <c r="F5" s="124"/>
      <c r="G5" s="124"/>
      <c r="H5" s="61"/>
      <c r="I5" s="61"/>
      <c r="J5" s="61"/>
      <c r="K5" s="61"/>
      <c r="L5" s="61"/>
      <c r="M5" s="61"/>
      <c r="N5" s="59"/>
      <c r="O5" s="118"/>
    </row>
    <row r="6" spans="1:15" s="58" customFormat="1" ht="13.5" thickTop="1">
      <c r="A6" s="94"/>
      <c r="B6" s="61"/>
      <c r="C6" s="61"/>
      <c r="D6" s="140" t="s">
        <v>56</v>
      </c>
      <c r="E6" s="140"/>
      <c r="F6" s="140"/>
      <c r="G6" s="61"/>
      <c r="H6" s="138" t="s">
        <v>43</v>
      </c>
      <c r="I6" s="139"/>
      <c r="J6" s="139"/>
      <c r="K6" s="139"/>
      <c r="L6" s="93"/>
      <c r="M6" s="93"/>
      <c r="N6" s="98"/>
      <c r="O6" s="118"/>
    </row>
    <row r="7" spans="1:15" ht="3.75" customHeight="1">
      <c r="A7" s="14"/>
      <c r="B7" s="15"/>
      <c r="C7" s="15"/>
      <c r="D7" s="117"/>
      <c r="E7" s="117"/>
      <c r="F7" s="117"/>
      <c r="H7" s="128"/>
      <c r="I7" s="91"/>
      <c r="J7" s="91"/>
      <c r="K7" s="91"/>
      <c r="L7" s="91"/>
      <c r="M7" s="91"/>
      <c r="N7" s="91"/>
      <c r="O7" s="119"/>
    </row>
    <row r="8" spans="1:15" ht="15" customHeight="1">
      <c r="A8" s="14"/>
      <c r="B8" s="15"/>
      <c r="C8" s="15"/>
      <c r="D8" s="115" t="s">
        <v>57</v>
      </c>
      <c r="E8" s="115" t="s">
        <v>34</v>
      </c>
      <c r="F8" s="115" t="s">
        <v>35</v>
      </c>
      <c r="H8" s="137" t="s">
        <v>45</v>
      </c>
      <c r="I8" s="135"/>
      <c r="J8" s="135"/>
      <c r="K8" s="91"/>
      <c r="L8" s="93"/>
      <c r="M8" s="93"/>
      <c r="N8" s="93"/>
      <c r="O8" s="120"/>
    </row>
    <row r="9" spans="1:15" ht="3.75" customHeight="1">
      <c r="A9" s="14"/>
      <c r="B9" s="15"/>
      <c r="C9" s="15"/>
      <c r="D9" s="116"/>
      <c r="E9" s="116"/>
      <c r="F9" s="116"/>
      <c r="H9" s="129"/>
      <c r="I9" s="63"/>
      <c r="J9" s="63"/>
      <c r="K9" s="91"/>
      <c r="L9" s="91"/>
      <c r="M9" s="91"/>
      <c r="N9" s="91"/>
      <c r="O9" s="119"/>
    </row>
    <row r="10" spans="1:15" ht="15" customHeight="1">
      <c r="A10" s="16" t="s">
        <v>29</v>
      </c>
      <c r="B10" s="106"/>
      <c r="C10" s="106"/>
      <c r="D10" s="100"/>
      <c r="E10" s="101"/>
      <c r="F10" s="102">
        <f>D10+E10</f>
        <v>0</v>
      </c>
      <c r="H10" s="137" t="s">
        <v>46</v>
      </c>
      <c r="I10" s="135"/>
      <c r="J10" s="135"/>
      <c r="K10" s="91"/>
      <c r="L10" s="93"/>
      <c r="M10" s="93"/>
      <c r="N10" s="93"/>
      <c r="O10" s="119"/>
    </row>
    <row r="11" spans="1:22" ht="15" customHeight="1" thickBot="1">
      <c r="A11" s="16" t="s">
        <v>30</v>
      </c>
      <c r="B11" s="106"/>
      <c r="C11" s="106"/>
      <c r="D11" s="101"/>
      <c r="E11" s="101"/>
      <c r="F11" s="101">
        <f>D11+E11</f>
        <v>0</v>
      </c>
      <c r="H11" s="130"/>
      <c r="I11" s="123"/>
      <c r="J11" s="123"/>
      <c r="K11" s="124"/>
      <c r="L11" s="125"/>
      <c r="M11" s="125"/>
      <c r="N11" s="126"/>
      <c r="O11" s="127"/>
      <c r="P11" s="61"/>
      <c r="Q11" s="92"/>
      <c r="R11" s="61"/>
      <c r="S11" s="62"/>
      <c r="T11" s="61"/>
      <c r="U11" s="59"/>
      <c r="V11" s="59"/>
    </row>
    <row r="12" spans="1:15" ht="15" customHeight="1" thickTop="1">
      <c r="A12" s="16" t="s">
        <v>31</v>
      </c>
      <c r="B12" s="106"/>
      <c r="C12" s="106"/>
      <c r="D12" s="101"/>
      <c r="E12" s="101"/>
      <c r="F12" s="101">
        <f>D12+E12</f>
        <v>0</v>
      </c>
      <c r="G12" s="90"/>
      <c r="N12" s="3"/>
      <c r="O12" s="3"/>
    </row>
    <row r="13" spans="1:14" ht="15" customHeight="1">
      <c r="A13" s="16" t="s">
        <v>32</v>
      </c>
      <c r="B13" s="106"/>
      <c r="C13" s="106"/>
      <c r="D13" s="101"/>
      <c r="E13" s="101"/>
      <c r="F13" s="101">
        <f>D13+E13</f>
        <v>0</v>
      </c>
      <c r="L13" s="112" t="s">
        <v>47</v>
      </c>
      <c r="M13" s="113"/>
      <c r="N13" s="114"/>
    </row>
    <row r="14" spans="1:14" ht="15" customHeight="1">
      <c r="A14" s="16" t="s">
        <v>33</v>
      </c>
      <c r="B14" s="106"/>
      <c r="C14" s="107"/>
      <c r="D14" s="101" t="s">
        <v>49</v>
      </c>
      <c r="E14" s="101"/>
      <c r="F14" s="101">
        <f>E14</f>
        <v>0</v>
      </c>
      <c r="L14" s="112" t="s">
        <v>48</v>
      </c>
      <c r="M14" s="113"/>
      <c r="N14" s="114"/>
    </row>
    <row r="15" spans="1:6" ht="15" customHeight="1">
      <c r="A15" s="112" t="s">
        <v>60</v>
      </c>
      <c r="B15" s="16"/>
      <c r="C15" s="107"/>
      <c r="D15" s="101" t="s">
        <v>49</v>
      </c>
      <c r="E15" s="101"/>
      <c r="F15" s="101">
        <f>E15</f>
        <v>0</v>
      </c>
    </row>
    <row r="16" spans="1:6" ht="15" customHeight="1">
      <c r="A16" s="142" t="s">
        <v>61</v>
      </c>
      <c r="B16" s="16"/>
      <c r="C16" s="107"/>
      <c r="D16" s="103"/>
      <c r="E16" s="103"/>
      <c r="F16" s="101">
        <f>D16+E16</f>
        <v>0</v>
      </c>
    </row>
    <row r="17" spans="1:15" ht="15" customHeight="1">
      <c r="A17" s="55"/>
      <c r="B17" s="141" t="s">
        <v>54</v>
      </c>
      <c r="C17" s="136"/>
      <c r="D17" s="103">
        <f>SUM(D10:D16)</f>
        <v>0</v>
      </c>
      <c r="E17" s="103">
        <f>SUM(E10:E16)</f>
        <v>0</v>
      </c>
      <c r="F17" s="104">
        <f>SUM(F10:F16)</f>
        <v>0</v>
      </c>
      <c r="I17" s="56" t="s">
        <v>50</v>
      </c>
      <c r="J17" s="108"/>
      <c r="K17" s="109"/>
      <c r="L17" s="109"/>
      <c r="M17" s="109"/>
      <c r="N17" s="108"/>
      <c r="O17" s="110">
        <f>D38+I38+O38</f>
        <v>0</v>
      </c>
    </row>
    <row r="18" ht="3" customHeight="1" thickBot="1"/>
    <row r="19" ht="9.75" customHeight="1" hidden="1" thickBot="1"/>
    <row r="20" spans="1:15" s="2" customFormat="1" ht="15" customHeight="1">
      <c r="A20" s="4"/>
      <c r="B20" s="95"/>
      <c r="C20" s="17" t="s">
        <v>22</v>
      </c>
      <c r="D20" s="44" t="s">
        <v>23</v>
      </c>
      <c r="E20" s="18"/>
      <c r="F20" s="19" t="s">
        <v>38</v>
      </c>
      <c r="G20" s="64" t="s">
        <v>51</v>
      </c>
      <c r="H20" s="17" t="s">
        <v>22</v>
      </c>
      <c r="I20" s="47" t="s">
        <v>26</v>
      </c>
      <c r="J20" s="20" t="s">
        <v>39</v>
      </c>
      <c r="K20" s="21"/>
      <c r="L20" s="22"/>
      <c r="M20" s="23" t="s">
        <v>25</v>
      </c>
      <c r="N20" s="24" t="s">
        <v>22</v>
      </c>
      <c r="O20" s="57" t="s">
        <v>40</v>
      </c>
    </row>
    <row r="21" spans="1:15" s="2" customFormat="1" ht="15" customHeight="1">
      <c r="A21" s="4"/>
      <c r="B21" s="96" t="s">
        <v>12</v>
      </c>
      <c r="C21" s="26" t="s">
        <v>13</v>
      </c>
      <c r="D21" s="45" t="s">
        <v>12</v>
      </c>
      <c r="E21" s="28" t="s">
        <v>15</v>
      </c>
      <c r="F21" s="29" t="s">
        <v>17</v>
      </c>
      <c r="G21" s="30" t="s">
        <v>52</v>
      </c>
      <c r="H21" s="26" t="s">
        <v>13</v>
      </c>
      <c r="I21" s="48" t="s">
        <v>18</v>
      </c>
      <c r="J21" s="27" t="s">
        <v>20</v>
      </c>
      <c r="K21" s="31"/>
      <c r="L21" s="25" t="s">
        <v>15</v>
      </c>
      <c r="M21" s="30" t="s">
        <v>13</v>
      </c>
      <c r="N21" s="32" t="s">
        <v>13</v>
      </c>
      <c r="O21" s="50" t="s">
        <v>20</v>
      </c>
    </row>
    <row r="22" spans="1:15" s="2" customFormat="1" ht="11.25" customHeight="1" thickBot="1">
      <c r="A22" s="4"/>
      <c r="B22" s="97" t="s">
        <v>36</v>
      </c>
      <c r="C22" s="34" t="s">
        <v>14</v>
      </c>
      <c r="D22" s="46" t="s">
        <v>37</v>
      </c>
      <c r="E22" s="36" t="s">
        <v>16</v>
      </c>
      <c r="F22" s="37" t="s">
        <v>13</v>
      </c>
      <c r="G22" s="38" t="s">
        <v>53</v>
      </c>
      <c r="H22" s="34" t="s">
        <v>14</v>
      </c>
      <c r="I22" s="49" t="s">
        <v>19</v>
      </c>
      <c r="J22" s="35" t="s">
        <v>21</v>
      </c>
      <c r="K22" s="31"/>
      <c r="L22" s="33" t="s">
        <v>24</v>
      </c>
      <c r="M22" s="38" t="s">
        <v>24</v>
      </c>
      <c r="N22" s="39" t="s">
        <v>14</v>
      </c>
      <c r="O22" s="51" t="s">
        <v>24</v>
      </c>
    </row>
    <row r="23" spans="1:14" s="2" customFormat="1" ht="6" customHeight="1" thickBot="1">
      <c r="A23" s="4"/>
      <c r="B23" s="5"/>
      <c r="C23" s="5"/>
      <c r="D23" s="5"/>
      <c r="E23" s="5"/>
      <c r="F23" s="5"/>
      <c r="G23" s="5"/>
      <c r="H23" s="5"/>
      <c r="I23" s="5"/>
      <c r="J23" s="5"/>
      <c r="N23" s="5"/>
    </row>
    <row r="24" spans="1:15" s="2" customFormat="1" ht="15" customHeight="1">
      <c r="A24" s="40" t="s">
        <v>0</v>
      </c>
      <c r="B24" s="65"/>
      <c r="C24" s="66"/>
      <c r="D24" s="6">
        <f>+B24*C24</f>
        <v>0</v>
      </c>
      <c r="E24" s="67"/>
      <c r="F24" s="68">
        <f>F17/100</f>
        <v>0</v>
      </c>
      <c r="G24" s="68"/>
      <c r="H24" s="69">
        <f>+C24</f>
        <v>0</v>
      </c>
      <c r="I24" s="7">
        <f>+E24*(F24-G24)*H24</f>
        <v>0</v>
      </c>
      <c r="J24" s="6">
        <f>+D24+I24</f>
        <v>0</v>
      </c>
      <c r="K24" s="105"/>
      <c r="L24" s="67"/>
      <c r="M24" s="70"/>
      <c r="N24" s="66">
        <f>+H24</f>
        <v>0</v>
      </c>
      <c r="O24" s="8">
        <f>L24*M24*N24</f>
        <v>0</v>
      </c>
    </row>
    <row r="25" spans="1:15" s="2" customFormat="1" ht="15" customHeight="1">
      <c r="A25" s="41" t="s">
        <v>1</v>
      </c>
      <c r="B25" s="71"/>
      <c r="C25" s="72"/>
      <c r="D25" s="9">
        <f aca="true" t="shared" si="0" ref="D25:D37">+B25*C25</f>
        <v>0</v>
      </c>
      <c r="E25" s="73"/>
      <c r="F25" s="74">
        <f>F17/100</f>
        <v>0</v>
      </c>
      <c r="G25" s="74"/>
      <c r="H25" s="75">
        <f aca="true" t="shared" si="1" ref="H25:H37">+C25</f>
        <v>0</v>
      </c>
      <c r="I25" s="10">
        <f aca="true" t="shared" si="2" ref="I25:I37">+E25*(F25-G25)*H25</f>
        <v>0</v>
      </c>
      <c r="J25" s="9">
        <f aca="true" t="shared" si="3" ref="J25:J37">+D25+I25</f>
        <v>0</v>
      </c>
      <c r="K25" s="105"/>
      <c r="L25" s="73"/>
      <c r="M25" s="76"/>
      <c r="N25" s="72">
        <f aca="true" t="shared" si="4" ref="N25:N37">+H25</f>
        <v>0</v>
      </c>
      <c r="O25" s="88">
        <f aca="true" t="shared" si="5" ref="O25:O37">L25*M25*N25</f>
        <v>0</v>
      </c>
    </row>
    <row r="26" spans="1:15" s="2" customFormat="1" ht="15" customHeight="1">
      <c r="A26" s="41" t="s">
        <v>2</v>
      </c>
      <c r="B26" s="71"/>
      <c r="C26" s="72"/>
      <c r="D26" s="9">
        <f t="shared" si="0"/>
        <v>0</v>
      </c>
      <c r="E26" s="73"/>
      <c r="F26" s="74">
        <f>F17/100</f>
        <v>0</v>
      </c>
      <c r="G26" s="74"/>
      <c r="H26" s="75">
        <f t="shared" si="1"/>
        <v>0</v>
      </c>
      <c r="I26" s="10">
        <f t="shared" si="2"/>
        <v>0</v>
      </c>
      <c r="J26" s="9">
        <f t="shared" si="3"/>
        <v>0</v>
      </c>
      <c r="K26" s="105"/>
      <c r="L26" s="73"/>
      <c r="M26" s="76"/>
      <c r="N26" s="72">
        <f t="shared" si="4"/>
        <v>0</v>
      </c>
      <c r="O26" s="88">
        <f t="shared" si="5"/>
        <v>0</v>
      </c>
    </row>
    <row r="27" spans="1:15" s="2" customFormat="1" ht="15" customHeight="1">
      <c r="A27" s="41" t="s">
        <v>3</v>
      </c>
      <c r="B27" s="71"/>
      <c r="C27" s="72"/>
      <c r="D27" s="9">
        <f t="shared" si="0"/>
        <v>0</v>
      </c>
      <c r="E27" s="73"/>
      <c r="F27" s="74">
        <f>F17/100</f>
        <v>0</v>
      </c>
      <c r="G27" s="74"/>
      <c r="H27" s="75">
        <f t="shared" si="1"/>
        <v>0</v>
      </c>
      <c r="I27" s="10">
        <f t="shared" si="2"/>
        <v>0</v>
      </c>
      <c r="J27" s="9">
        <f t="shared" si="3"/>
        <v>0</v>
      </c>
      <c r="K27" s="105"/>
      <c r="L27" s="73"/>
      <c r="M27" s="76"/>
      <c r="N27" s="72">
        <f t="shared" si="4"/>
        <v>0</v>
      </c>
      <c r="O27" s="88">
        <f t="shared" si="5"/>
        <v>0</v>
      </c>
    </row>
    <row r="28" spans="1:15" s="2" customFormat="1" ht="15" customHeight="1">
      <c r="A28" s="41" t="s">
        <v>4</v>
      </c>
      <c r="B28" s="71"/>
      <c r="C28" s="72"/>
      <c r="D28" s="9">
        <f t="shared" si="0"/>
        <v>0</v>
      </c>
      <c r="E28" s="73"/>
      <c r="F28" s="74">
        <f>F17/100</f>
        <v>0</v>
      </c>
      <c r="G28" s="74"/>
      <c r="H28" s="75">
        <f t="shared" si="1"/>
        <v>0</v>
      </c>
      <c r="I28" s="10">
        <f t="shared" si="2"/>
        <v>0</v>
      </c>
      <c r="J28" s="9">
        <f t="shared" si="3"/>
        <v>0</v>
      </c>
      <c r="K28" s="105"/>
      <c r="L28" s="73"/>
      <c r="M28" s="76"/>
      <c r="N28" s="72">
        <f t="shared" si="4"/>
        <v>0</v>
      </c>
      <c r="O28" s="88">
        <f t="shared" si="5"/>
        <v>0</v>
      </c>
    </row>
    <row r="29" spans="1:15" s="2" customFormat="1" ht="15" customHeight="1">
      <c r="A29" s="41" t="s">
        <v>5</v>
      </c>
      <c r="B29" s="71"/>
      <c r="C29" s="72"/>
      <c r="D29" s="9">
        <f t="shared" si="0"/>
        <v>0</v>
      </c>
      <c r="E29" s="73"/>
      <c r="F29" s="74">
        <f>F17/100</f>
        <v>0</v>
      </c>
      <c r="G29" s="74"/>
      <c r="H29" s="75">
        <f t="shared" si="1"/>
        <v>0</v>
      </c>
      <c r="I29" s="10">
        <f t="shared" si="2"/>
        <v>0</v>
      </c>
      <c r="J29" s="9">
        <f t="shared" si="3"/>
        <v>0</v>
      </c>
      <c r="K29" s="105"/>
      <c r="L29" s="73"/>
      <c r="M29" s="76"/>
      <c r="N29" s="72">
        <f t="shared" si="4"/>
        <v>0</v>
      </c>
      <c r="O29" s="88">
        <f t="shared" si="5"/>
        <v>0</v>
      </c>
    </row>
    <row r="30" spans="1:15" s="2" customFormat="1" ht="15" customHeight="1">
      <c r="A30" s="41" t="s">
        <v>27</v>
      </c>
      <c r="B30" s="71"/>
      <c r="C30" s="72"/>
      <c r="D30" s="9">
        <f t="shared" si="0"/>
        <v>0</v>
      </c>
      <c r="E30" s="73"/>
      <c r="F30" s="74">
        <f>F17/100</f>
        <v>0</v>
      </c>
      <c r="G30" s="74"/>
      <c r="H30" s="75">
        <f t="shared" si="1"/>
        <v>0</v>
      </c>
      <c r="I30" s="10">
        <f t="shared" si="2"/>
        <v>0</v>
      </c>
      <c r="J30" s="9">
        <f t="shared" si="3"/>
        <v>0</v>
      </c>
      <c r="K30" s="105"/>
      <c r="L30" s="73"/>
      <c r="M30" s="76"/>
      <c r="N30" s="72">
        <f t="shared" si="4"/>
        <v>0</v>
      </c>
      <c r="O30" s="88">
        <f t="shared" si="5"/>
        <v>0</v>
      </c>
    </row>
    <row r="31" spans="1:15" s="2" customFormat="1" ht="15" customHeight="1">
      <c r="A31" s="41" t="s">
        <v>6</v>
      </c>
      <c r="B31" s="71"/>
      <c r="C31" s="72"/>
      <c r="D31" s="9">
        <f t="shared" si="0"/>
        <v>0</v>
      </c>
      <c r="E31" s="73"/>
      <c r="F31" s="74">
        <f>F17/100</f>
        <v>0</v>
      </c>
      <c r="G31" s="74"/>
      <c r="H31" s="75">
        <f t="shared" si="1"/>
        <v>0</v>
      </c>
      <c r="I31" s="10">
        <f t="shared" si="2"/>
        <v>0</v>
      </c>
      <c r="J31" s="9">
        <f t="shared" si="3"/>
        <v>0</v>
      </c>
      <c r="K31" s="105"/>
      <c r="L31" s="73"/>
      <c r="M31" s="76"/>
      <c r="N31" s="72">
        <f t="shared" si="4"/>
        <v>0</v>
      </c>
      <c r="O31" s="88">
        <f t="shared" si="5"/>
        <v>0</v>
      </c>
    </row>
    <row r="32" spans="1:15" s="2" customFormat="1" ht="15" customHeight="1">
      <c r="A32" s="41" t="s">
        <v>7</v>
      </c>
      <c r="B32" s="71"/>
      <c r="C32" s="72"/>
      <c r="D32" s="9">
        <f t="shared" si="0"/>
        <v>0</v>
      </c>
      <c r="E32" s="73"/>
      <c r="F32" s="74">
        <f>F17/100</f>
        <v>0</v>
      </c>
      <c r="G32" s="74"/>
      <c r="H32" s="75">
        <f t="shared" si="1"/>
        <v>0</v>
      </c>
      <c r="I32" s="10">
        <f t="shared" si="2"/>
        <v>0</v>
      </c>
      <c r="J32" s="9">
        <f t="shared" si="3"/>
        <v>0</v>
      </c>
      <c r="K32" s="105"/>
      <c r="L32" s="73"/>
      <c r="M32" s="76"/>
      <c r="N32" s="72">
        <f t="shared" si="4"/>
        <v>0</v>
      </c>
      <c r="O32" s="88">
        <f t="shared" si="5"/>
        <v>0</v>
      </c>
    </row>
    <row r="33" spans="1:15" s="2" customFormat="1" ht="15" customHeight="1">
      <c r="A33" s="41" t="s">
        <v>8</v>
      </c>
      <c r="B33" s="71"/>
      <c r="C33" s="72"/>
      <c r="D33" s="9">
        <f t="shared" si="0"/>
        <v>0</v>
      </c>
      <c r="E33" s="73"/>
      <c r="F33" s="74">
        <f>F17/100</f>
        <v>0</v>
      </c>
      <c r="G33" s="74"/>
      <c r="H33" s="75">
        <f t="shared" si="1"/>
        <v>0</v>
      </c>
      <c r="I33" s="10">
        <f t="shared" si="2"/>
        <v>0</v>
      </c>
      <c r="J33" s="9">
        <f t="shared" si="3"/>
        <v>0</v>
      </c>
      <c r="K33" s="105"/>
      <c r="L33" s="73"/>
      <c r="M33" s="76"/>
      <c r="N33" s="72">
        <f t="shared" si="4"/>
        <v>0</v>
      </c>
      <c r="O33" s="88">
        <f t="shared" si="5"/>
        <v>0</v>
      </c>
    </row>
    <row r="34" spans="1:15" s="2" customFormat="1" ht="15" customHeight="1">
      <c r="A34" s="41" t="s">
        <v>9</v>
      </c>
      <c r="B34" s="71"/>
      <c r="C34" s="72"/>
      <c r="D34" s="9">
        <f t="shared" si="0"/>
        <v>0</v>
      </c>
      <c r="E34" s="73"/>
      <c r="F34" s="74">
        <f>F17/100</f>
        <v>0</v>
      </c>
      <c r="G34" s="74"/>
      <c r="H34" s="75">
        <f t="shared" si="1"/>
        <v>0</v>
      </c>
      <c r="I34" s="10">
        <f t="shared" si="2"/>
        <v>0</v>
      </c>
      <c r="J34" s="9">
        <f t="shared" si="3"/>
        <v>0</v>
      </c>
      <c r="K34" s="105"/>
      <c r="L34" s="73"/>
      <c r="M34" s="76"/>
      <c r="N34" s="72">
        <f t="shared" si="4"/>
        <v>0</v>
      </c>
      <c r="O34" s="88">
        <f t="shared" si="5"/>
        <v>0</v>
      </c>
    </row>
    <row r="35" spans="1:15" s="2" customFormat="1" ht="15" customHeight="1">
      <c r="A35" s="41" t="s">
        <v>10</v>
      </c>
      <c r="B35" s="71"/>
      <c r="C35" s="72"/>
      <c r="D35" s="9">
        <f t="shared" si="0"/>
        <v>0</v>
      </c>
      <c r="E35" s="73"/>
      <c r="F35" s="74">
        <f>F17/100</f>
        <v>0</v>
      </c>
      <c r="G35" s="74"/>
      <c r="H35" s="75">
        <f t="shared" si="1"/>
        <v>0</v>
      </c>
      <c r="I35" s="10">
        <f t="shared" si="2"/>
        <v>0</v>
      </c>
      <c r="J35" s="9">
        <f t="shared" si="3"/>
        <v>0</v>
      </c>
      <c r="K35" s="105"/>
      <c r="L35" s="73"/>
      <c r="M35" s="76"/>
      <c r="N35" s="72">
        <f t="shared" si="4"/>
        <v>0</v>
      </c>
      <c r="O35" s="88">
        <f t="shared" si="5"/>
        <v>0</v>
      </c>
    </row>
    <row r="36" spans="1:15" s="2" customFormat="1" ht="15" customHeight="1">
      <c r="A36" s="42" t="s">
        <v>28</v>
      </c>
      <c r="B36" s="77"/>
      <c r="C36" s="78"/>
      <c r="D36" s="9">
        <f t="shared" si="0"/>
        <v>0</v>
      </c>
      <c r="E36" s="79"/>
      <c r="F36" s="74">
        <f>F17/100</f>
        <v>0</v>
      </c>
      <c r="G36" s="80"/>
      <c r="H36" s="75">
        <f>+C36</f>
        <v>0</v>
      </c>
      <c r="I36" s="10">
        <f>+E36*(F36-G36)*H36</f>
        <v>0</v>
      </c>
      <c r="J36" s="9">
        <f>+D36+I36</f>
        <v>0</v>
      </c>
      <c r="K36" s="105"/>
      <c r="L36" s="73"/>
      <c r="M36" s="76"/>
      <c r="N36" s="72">
        <f>+H36</f>
        <v>0</v>
      </c>
      <c r="O36" s="88">
        <f t="shared" si="5"/>
        <v>0</v>
      </c>
    </row>
    <row r="37" spans="1:15" s="2" customFormat="1" ht="15" customHeight="1" thickBot="1">
      <c r="A37" s="43" t="s">
        <v>11</v>
      </c>
      <c r="B37" s="81"/>
      <c r="C37" s="82"/>
      <c r="D37" s="11">
        <f t="shared" si="0"/>
        <v>0</v>
      </c>
      <c r="E37" s="83"/>
      <c r="F37" s="84">
        <f>F17/100</f>
        <v>0</v>
      </c>
      <c r="G37" s="84"/>
      <c r="H37" s="85">
        <f t="shared" si="1"/>
        <v>0</v>
      </c>
      <c r="I37" s="12">
        <f t="shared" si="2"/>
        <v>0</v>
      </c>
      <c r="J37" s="11">
        <f t="shared" si="3"/>
        <v>0</v>
      </c>
      <c r="K37" s="105"/>
      <c r="L37" s="83"/>
      <c r="M37" s="86"/>
      <c r="N37" s="82">
        <f t="shared" si="4"/>
        <v>0</v>
      </c>
      <c r="O37" s="89">
        <f t="shared" si="5"/>
        <v>0</v>
      </c>
    </row>
    <row r="38" spans="1:15" s="2" customFormat="1" ht="15" customHeight="1" thickBot="1">
      <c r="A38" s="4"/>
      <c r="B38" s="13"/>
      <c r="C38" s="4"/>
      <c r="D38" s="52">
        <f>SUM(D24:D37)</f>
        <v>0</v>
      </c>
      <c r="E38" s="4"/>
      <c r="F38" s="4"/>
      <c r="G38" s="4"/>
      <c r="H38" s="4"/>
      <c r="I38" s="54">
        <f>SUM(I24:I37)</f>
        <v>0</v>
      </c>
      <c r="J38" s="53">
        <f>SUM(J24:J37)</f>
        <v>0</v>
      </c>
      <c r="K38" s="105"/>
      <c r="L38" s="105"/>
      <c r="M38" s="4"/>
      <c r="N38" s="4"/>
      <c r="O38" s="87">
        <f>SUM(O24:O37)</f>
        <v>0</v>
      </c>
    </row>
    <row r="39" ht="8.25" customHeight="1"/>
    <row r="40" ht="9.75" customHeight="1">
      <c r="A40" s="15" t="s">
        <v>41</v>
      </c>
    </row>
    <row r="41" spans="1:8" ht="12.75">
      <c r="A41" s="15" t="s">
        <v>58</v>
      </c>
      <c r="B41" s="2"/>
      <c r="C41" s="2"/>
      <c r="D41" s="2"/>
      <c r="E41" s="2"/>
      <c r="F41" s="2"/>
      <c r="G41" s="2"/>
      <c r="H41" s="2"/>
    </row>
    <row r="42" spans="1:8" ht="12.75">
      <c r="A42" s="134" t="s">
        <v>59</v>
      </c>
      <c r="B42" s="2"/>
      <c r="C42" s="2"/>
      <c r="D42" s="2"/>
      <c r="E42" s="2"/>
      <c r="F42" s="2"/>
      <c r="G42" s="2"/>
      <c r="H42" s="2"/>
    </row>
    <row r="43" spans="2:8" ht="9" customHeight="1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4"/>
      <c r="B45" s="2"/>
      <c r="C45" s="2"/>
      <c r="D45" s="2"/>
      <c r="E45" s="2"/>
      <c r="F45" s="2"/>
      <c r="G45" s="2"/>
      <c r="H45" s="2"/>
    </row>
    <row r="46" ht="12.75"/>
  </sheetData>
  <sheetProtection/>
  <mergeCells count="6">
    <mergeCell ref="H4:J4"/>
    <mergeCell ref="B17:C17"/>
    <mergeCell ref="H8:J8"/>
    <mergeCell ref="H10:J10"/>
    <mergeCell ref="H6:K6"/>
    <mergeCell ref="D6:F6"/>
  </mergeCells>
  <printOptions/>
  <pageMargins left="0.31496062992125984" right="0.2755905511811024" top="0.4724409448818898" bottom="0.1968503937007874" header="0.3937007874015748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2023-05-11T11:56:17Z</cp:lastPrinted>
  <dcterms:created xsi:type="dcterms:W3CDTF">2008-06-19T11:37:53Z</dcterms:created>
  <dcterms:modified xsi:type="dcterms:W3CDTF">2023-10-05T10:11:32Z</dcterms:modified>
  <cp:category/>
  <cp:version/>
  <cp:contentType/>
  <cp:contentStatus/>
</cp:coreProperties>
</file>