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580" windowHeight="6030" activeTab="0"/>
  </bookViews>
  <sheets>
    <sheet name="tapa1" sheetId="1" r:id="rId1"/>
    <sheet name="pes1" sheetId="2" r:id="rId2"/>
    <sheet name="pes2" sheetId="3" r:id="rId3"/>
    <sheet name="pes3" sheetId="4" r:id="rId4"/>
    <sheet name="pes5" sheetId="5" r:id="rId5"/>
    <sheet name="pes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E1">#REF!</definedName>
    <definedName name="_xlnm.Print_Area" localSheetId="1">'pes1'!$A$1:$G$36</definedName>
    <definedName name="_xlnm.Print_Area" localSheetId="2">'pes2'!$A$1:$G$39</definedName>
    <definedName name="_xlnm.Print_Area" localSheetId="3">'pes3'!$A$1:$H$36</definedName>
    <definedName name="_xlnm.Print_Area" localSheetId="4">'pes5'!$A$1:$G$35</definedName>
    <definedName name="_xlnm.Print_Area" localSheetId="5">'pes6'!$A$1:$H$31</definedName>
    <definedName name="_xlnm.Print_Area" localSheetId="0">'tapa1'!$A$1:$G$62</definedName>
    <definedName name="DATABASE">'[5]Antidepresivos_02'!#REF!</definedName>
    <definedName name="Consulta1_para_comarcas">#REF!</definedName>
    <definedName name="Consulta1_para_comarcas_00">#REF!</definedName>
    <definedName name="Consulta1_para_comarcas_01">#REF!</definedName>
    <definedName name="Consulta1_para_comarcas_03">#REF!</definedName>
    <definedName name="Consulta1_para_comarcas_98">#REF!</definedName>
    <definedName name="Consulta1_para_comarcas_99">#REF!</definedName>
    <definedName name="DATOS_BASICOS1">#REF!</definedName>
    <definedName name="DATOS_BASICOS3">#REF!</definedName>
    <definedName name="HTML_CodePage" hidden="1">1252</definedName>
    <definedName name="HTML_Control" localSheetId="0" hidden="1">{"'CFL991'!$A$5:$P$101"}</definedName>
    <definedName name="HTML_Control" hidden="1">{"'CFL991'!$A$5:$P$101"}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"l:\comun\ael99\datoshtm\cfl01.htm"</definedName>
    <definedName name="HTML_Title" hidden="1">""</definedName>
    <definedName name="HTML1_1" hidden="1">"[GIL02.XLS]GIL972!$A$6:$M$98"</definedName>
    <definedName name="HTML1_10" hidden="1">""</definedName>
    <definedName name="HTML1_11" hidden="1">1</definedName>
    <definedName name="HTML1_12" hidden="1">"L:\ANU97HTM\GIL02.htm"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Paro_mensual_por_comarcas_y_sectores">'[2]Sectores a 31_12_99'!$A$1:$G$34</definedName>
    <definedName name="TRIPTICO_Evolución97_mensual_comarcas">'[2]Evolucion mensual'!$A$1:$O$34</definedName>
    <definedName name="TRIPTICO_Evolución98_mensual_comarcas">#REF!</definedName>
    <definedName name="TRIPTICO_Evolución99_mensual_comarcas">#REF!</definedName>
    <definedName name="TRIPTICO_Gráfico_grupos_edad__comarcas_">'[2]Pirámide edad 31_12_99'!$A$1:$L$67</definedName>
    <definedName name="z">'[4]Pirámide edad 31_12_99'!$A$1:$L$67</definedName>
  </definedNames>
  <calcPr fullCalcOnLoad="1"/>
</workbook>
</file>

<file path=xl/sharedStrings.xml><?xml version="1.0" encoding="utf-8"?>
<sst xmlns="http://schemas.openxmlformats.org/spreadsheetml/2006/main" count="272" uniqueCount="75">
  <si>
    <t>Total</t>
  </si>
  <si>
    <t>Colectivo ESO</t>
  </si>
  <si>
    <t>Colectivo AESO</t>
  </si>
  <si>
    <t>Colectivo GBLO</t>
  </si>
  <si>
    <t>Colectivo CFGM</t>
  </si>
  <si>
    <t>Colectivo CFGS</t>
  </si>
  <si>
    <t>Colectivo FIP</t>
  </si>
  <si>
    <t>Colectivo ET-CO</t>
  </si>
  <si>
    <t>ESO: Graduados en Educación Secundaria Obligatoria en el año 2001.</t>
  </si>
  <si>
    <t>AESO: Alumnos que abandonaron la ESO sin título de Graduado en Secundaria en el curso 200-01.</t>
  </si>
  <si>
    <t>GBLO: Graduados en Bachillerato en el año 2001. No se incluyen los graduados en COU.</t>
  </si>
  <si>
    <t>CFGM: Graduados en Ciclos Formativos de Grado Medio de F.P. y de Artes Plásticas y diseño en el año 2001.</t>
  </si>
  <si>
    <t>CFGS: Graduados en Ciclos Formativos de Grado Superior de F.P. y de Artes Plásticas y diseño, en FPII y Artes Aplicadas y Oficios Artísticos en el año 2001.</t>
  </si>
  <si>
    <t>FIP: Alumnos que finalizaron un curso del Plan Nacional de Formación e Inserción Profesional (PLAN FIP) en el año 2001.</t>
  </si>
  <si>
    <t>ET-CO: Alumnos que finalizaron un programa de Escuelas Taller y Casas de Oficios en el año 2001.</t>
  </si>
  <si>
    <t>*</t>
  </si>
  <si>
    <t>Unidad: Nº alumnos.</t>
  </si>
  <si>
    <t>Aragón</t>
  </si>
  <si>
    <t>España</t>
  </si>
  <si>
    <t>Mujeres</t>
  </si>
  <si>
    <t>Hombres</t>
  </si>
  <si>
    <t>Accedieron</t>
  </si>
  <si>
    <t xml:space="preserve">Total </t>
  </si>
  <si>
    <t>Porcentaje de los que accedieron a un empleo significativo</t>
  </si>
  <si>
    <r>
      <t>Empleo significativo</t>
    </r>
    <r>
      <rPr>
        <sz val="7"/>
        <rFont val="Arial"/>
        <family val="2"/>
      </rPr>
      <t xml:space="preserve"> es aquel de 20 o más horas semanales por término medio durante un período de seis o más meses en la misma empresa.</t>
    </r>
  </si>
  <si>
    <r>
      <t xml:space="preserve">Período analizado </t>
    </r>
    <r>
      <rPr>
        <sz val="7"/>
        <rFont val="Arial"/>
        <family val="2"/>
      </rPr>
      <t>va desde el momento de finalización / abandono de los estudios de referencia del colectivo (meses del año 2001) hasta el día en que se realizó la entrevista (abril-julio 2005).</t>
    </r>
  </si>
  <si>
    <t>Porcentaje de personas que accedieron a un primer empleo significativo a lo largo del periodo analizado por sexo según colectivo.</t>
  </si>
  <si>
    <t>Porcentaje de personas que accedieron a un primer empleo significativo a lo largo del periodo analizado por sexo según tiempo empleado en encontrarlo.</t>
  </si>
  <si>
    <t>HOMBRES</t>
  </si>
  <si>
    <t>MUJERES</t>
  </si>
  <si>
    <t>Acceso al primer empleo significativo</t>
  </si>
  <si>
    <t>AESO: personas que abandonaron la ESO sin título de Graduado en Secundaria en el curso 200-01.</t>
  </si>
  <si>
    <t>FIP: personas que finalizaron un curso del Plan Nacional de Formación e Inserción Profesional (PLAN FIP) en el año 2001.</t>
  </si>
  <si>
    <t>ET-CO: personas que finalizaron un programa de Escuelas Taller y Casas de Oficios en el año 2001.</t>
  </si>
  <si>
    <r>
      <t xml:space="preserve">208 </t>
    </r>
    <r>
      <rPr>
        <vertAlign val="superscript"/>
        <sz val="8"/>
        <rFont val="Arial"/>
        <family val="2"/>
      </rPr>
      <t>(*)</t>
    </r>
  </si>
  <si>
    <t>(*) El dato es poco representativo, el número de observaciones muestrales está entre 20 y 49.</t>
  </si>
  <si>
    <r>
      <t xml:space="preserve">1.223 </t>
    </r>
    <r>
      <rPr>
        <vertAlign val="superscript"/>
        <sz val="8"/>
        <rFont val="Arial"/>
        <family val="2"/>
      </rPr>
      <t>(*)</t>
    </r>
  </si>
  <si>
    <r>
      <t xml:space="preserve">890 </t>
    </r>
    <r>
      <rPr>
        <vertAlign val="superscript"/>
        <sz val="8"/>
        <rFont val="Arial"/>
        <family val="2"/>
      </rPr>
      <t>(*)</t>
    </r>
  </si>
  <si>
    <r>
      <t>588</t>
    </r>
    <r>
      <rPr>
        <vertAlign val="superscript"/>
        <sz val="8"/>
        <rFont val="Arial"/>
        <family val="2"/>
      </rPr>
      <t xml:space="preserve"> (*)</t>
    </r>
  </si>
  <si>
    <r>
      <t xml:space="preserve">681 </t>
    </r>
    <r>
      <rPr>
        <vertAlign val="superscript"/>
        <sz val="8"/>
        <rFont val="Arial"/>
        <family val="2"/>
      </rPr>
      <t>(*)</t>
    </r>
  </si>
  <si>
    <r>
      <t xml:space="preserve">781 </t>
    </r>
    <r>
      <rPr>
        <vertAlign val="superscript"/>
        <sz val="8"/>
        <rFont val="Arial"/>
        <family val="2"/>
      </rPr>
      <t>(*)</t>
    </r>
  </si>
  <si>
    <t>(-)</t>
  </si>
  <si>
    <t>(-) El dato no es representativo porque el tamaño de la muestra es pequeño, menos de 20 registros.</t>
  </si>
  <si>
    <t>Tardaron entre 4 y 6 meses en encontrarlo</t>
  </si>
  <si>
    <t>Tardaron entre 7 y 12 meses en encontrarlo</t>
  </si>
  <si>
    <t>Tardaron entre 13 y 18 meses en encontrarlo</t>
  </si>
  <si>
    <t>Tardaron más de 18 meses en encontrarlo</t>
  </si>
  <si>
    <t>Tardaron 3 o menos meses en encontrarlo</t>
  </si>
  <si>
    <r>
      <t xml:space="preserve">581 </t>
    </r>
    <r>
      <rPr>
        <vertAlign val="superscript"/>
        <sz val="8"/>
        <rFont val="Arial"/>
        <family val="2"/>
      </rPr>
      <t>(*)</t>
    </r>
  </si>
  <si>
    <r>
      <t>5,5%</t>
    </r>
    <r>
      <rPr>
        <vertAlign val="superscript"/>
        <sz val="8"/>
        <rFont val="Arial"/>
        <family val="2"/>
      </rPr>
      <t>(*)</t>
    </r>
  </si>
  <si>
    <r>
      <t xml:space="preserve">705 </t>
    </r>
    <r>
      <rPr>
        <vertAlign val="superscript"/>
        <sz val="8"/>
        <rFont val="Arial"/>
        <family val="2"/>
      </rPr>
      <t>(*)</t>
    </r>
  </si>
  <si>
    <r>
      <t xml:space="preserve">777 </t>
    </r>
    <r>
      <rPr>
        <vertAlign val="superscript"/>
        <sz val="8"/>
        <rFont val="Arial"/>
        <family val="2"/>
      </rPr>
      <t>(*)</t>
    </r>
  </si>
  <si>
    <r>
      <t xml:space="preserve">11,8% </t>
    </r>
    <r>
      <rPr>
        <vertAlign val="superscript"/>
        <sz val="8"/>
        <rFont val="Arial"/>
        <family val="2"/>
      </rPr>
      <t>(*)</t>
    </r>
  </si>
  <si>
    <r>
      <t xml:space="preserve">17,1% </t>
    </r>
    <r>
      <rPr>
        <vertAlign val="superscript"/>
        <sz val="8"/>
        <rFont val="Arial"/>
        <family val="2"/>
      </rPr>
      <t>(*)</t>
    </r>
  </si>
  <si>
    <t>Personas del colectivo objeto de estudio que accedieron a un primer empleo significativo a lo largo del periodo analizado.</t>
  </si>
  <si>
    <t>Personas del colectivo objeto de estudio que accedieron a un primer empleo significativo a lo largo del periodo analizado por sexo.</t>
  </si>
  <si>
    <t>Unidad: Nº personas que finalizaron estudios no universitarios en el curso 2000-01 y accedieron a un primer empleo significativo.</t>
  </si>
  <si>
    <t>Porcentaje de personas del colectivo objeto de estudio que accedieron a un primer empleo significativo a lo largo del periodo analizado por sexo.</t>
  </si>
  <si>
    <t xml:space="preserve"> ESO</t>
  </si>
  <si>
    <t xml:space="preserve"> AESO</t>
  </si>
  <si>
    <t xml:space="preserve"> GBLO</t>
  </si>
  <si>
    <t xml:space="preserve"> CFGM</t>
  </si>
  <si>
    <t xml:space="preserve"> CFGS</t>
  </si>
  <si>
    <t xml:space="preserve"> FIP</t>
  </si>
  <si>
    <t xml:space="preserve"> ET-CO</t>
  </si>
  <si>
    <t>Personas del colectivo objeto de estudio que accedieron a un primer empleo significativo a lo largo del periodo analizado por sexo según tiempo empleado en encontrarlo.</t>
  </si>
  <si>
    <t>Distribución de las personas del colectivo objeto de estudio que accedieron a un primer empleo significativo a lo largo del periodo analizado por sexo según tiempo empleado en encontrarlo.</t>
  </si>
  <si>
    <r>
      <t xml:space="preserve">95,0% </t>
    </r>
    <r>
      <rPr>
        <vertAlign val="superscript"/>
        <sz val="8"/>
        <rFont val="Arial"/>
        <family val="2"/>
      </rPr>
      <t>(*)</t>
    </r>
  </si>
  <si>
    <r>
      <t xml:space="preserve">29,0% </t>
    </r>
    <r>
      <rPr>
        <vertAlign val="superscript"/>
        <sz val="8"/>
        <rFont val="Arial"/>
        <family val="2"/>
      </rPr>
      <t>(*)</t>
    </r>
  </si>
  <si>
    <r>
      <t>18,8%</t>
    </r>
    <r>
      <rPr>
        <vertAlign val="superscript"/>
        <sz val="8"/>
        <rFont val="Arial"/>
        <family val="2"/>
      </rPr>
      <t xml:space="preserve"> (*)</t>
    </r>
  </si>
  <si>
    <r>
      <t>65,5%</t>
    </r>
    <r>
      <rPr>
        <vertAlign val="superscript"/>
        <sz val="8"/>
        <rFont val="Arial"/>
        <family val="2"/>
      </rPr>
      <t xml:space="preserve"> (*)</t>
    </r>
  </si>
  <si>
    <r>
      <t>35,6%</t>
    </r>
    <r>
      <rPr>
        <vertAlign val="superscript"/>
        <sz val="8"/>
        <rFont val="Arial"/>
        <family val="2"/>
      </rPr>
      <t xml:space="preserve"> (*)</t>
    </r>
  </si>
  <si>
    <r>
      <t xml:space="preserve">27,2% </t>
    </r>
    <r>
      <rPr>
        <vertAlign val="superscript"/>
        <sz val="8"/>
        <rFont val="Arial"/>
        <family val="2"/>
      </rPr>
      <t>(*)</t>
    </r>
  </si>
  <si>
    <r>
      <t xml:space="preserve">95,2% </t>
    </r>
    <r>
      <rPr>
        <vertAlign val="superscript"/>
        <sz val="8"/>
        <rFont val="Arial"/>
        <family val="2"/>
      </rPr>
      <t>(*)</t>
    </r>
  </si>
  <si>
    <t>Fuente: IAEST, según la Encuesta de Transición Educativo-Formativa e Inserción Laboral. Año 2005. INE.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</si>
</sst>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_-* #,##0\ &quot;Pts&quot;_-;\-* #,##0\ &quot;Pts&quot;_-;_-* &quot;-&quot;\ &quot;Pts&quot;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.00\ _P_t_s_-;\-* #,##0.00\ _P_t_s_-;_-* &quot;-&quot;??\ _P_t_s_-;_-@_-"/>
    <numFmt numFmtId="177" formatCode="#,##0;#,##0\ "/>
    <numFmt numFmtId="178" formatCode="0.0"/>
    <numFmt numFmtId="179" formatCode="#,##0\ %\ ;\ #,##0\ %"/>
    <numFmt numFmtId="180" formatCode="#,##0.0"/>
    <numFmt numFmtId="181" formatCode="#,##0.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#,##0.000000000"/>
    <numFmt numFmtId="195" formatCode="#,##0.0000000000"/>
    <numFmt numFmtId="196" formatCode="0.000"/>
    <numFmt numFmtId="197" formatCode="0.0000"/>
    <numFmt numFmtId="198" formatCode="0.00000"/>
    <numFmt numFmtId="199" formatCode="0.000000"/>
    <numFmt numFmtId="200" formatCode="0.0000000"/>
    <numFmt numFmtId="201" formatCode="_(* #,##0.00_);_(* \(#,##0.00\);_(* &quot;-&quot;??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#,##0\ &quot;Pts&quot;;\-#,##0\ &quot;Pts&quot;"/>
    <numFmt numFmtId="206" formatCode="#,##0\ &quot;Pts&quot;;[Red]\-#,##0\ &quot;Pts&quot;"/>
    <numFmt numFmtId="207" formatCode="#,##0.00\ &quot;Pts&quot;;\-#,##0.00\ &quot;Pts&quot;"/>
    <numFmt numFmtId="208" formatCode="#,##0.00\ &quot;Pts&quot;;[Red]\-#,##0.00\ &quot;Pts&quot;"/>
    <numFmt numFmtId="209" formatCode="0.00000000"/>
    <numFmt numFmtId="210" formatCode="0.000000000"/>
    <numFmt numFmtId="211" formatCode="#,##0\ %;#,##0\ %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&quot;pta&quot;#,##0;\-&quot;pta&quot;#,##0"/>
    <numFmt numFmtId="216" formatCode="&quot;pta&quot;#,##0;[Red]\-&quot;pta&quot;#,##0"/>
    <numFmt numFmtId="217" formatCode="&quot;pta&quot;#,##0.00;\-&quot;pta&quot;#,##0.00"/>
    <numFmt numFmtId="218" formatCode="&quot;pta&quot;#,##0.00;[Red]\-&quot;pta&quot;#,##0.00"/>
    <numFmt numFmtId="219" formatCode="_-&quot;pta&quot;* #,##0_-;\-&quot;pta&quot;* #,##0_-;_-&quot;pta&quot;* &quot;-&quot;_-;_-@_-"/>
    <numFmt numFmtId="220" formatCode="_-* #,##0_-;\-* #,##0_-;_-* &quot;-&quot;_-;_-@_-"/>
    <numFmt numFmtId="221" formatCode="_-&quot;pta&quot;* #,##0.00_-;\-&quot;pta&quot;* #,##0.00_-;_-&quot;pta&quot;* &quot;-&quot;??_-;_-@_-"/>
    <numFmt numFmtId="222" formatCode="_-* #,##0.00_-;\-* #,##0.00_-;_-* &quot;-&quot;??_-;_-@_-"/>
    <numFmt numFmtId="223" formatCode="0*100"/>
    <numFmt numFmtId="224" formatCode="[$€-2]\ #,##0.00_);[Red]\([$€-2]\ #,##0.00\)"/>
    <numFmt numFmtId="225" formatCode="0.000%"/>
  </numFmts>
  <fonts count="25">
    <font>
      <sz val="10"/>
      <name val="Arial"/>
      <family val="0"/>
    </font>
    <font>
      <sz val="8"/>
      <name val="Arial"/>
      <family val="0"/>
    </font>
    <font>
      <sz val="12"/>
      <name val="Arial Black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0"/>
    </font>
    <font>
      <sz val="7"/>
      <color indexed="8"/>
      <name val="Arial"/>
      <family val="0"/>
    </font>
    <font>
      <b/>
      <sz val="7"/>
      <name val="Arial"/>
      <family val="2"/>
    </font>
    <font>
      <sz val="6"/>
      <color indexed="8"/>
      <name val="Times New Roman"/>
      <family val="1"/>
    </font>
    <font>
      <i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6"/>
      <name val="Times New Roman"/>
      <family val="0"/>
    </font>
    <font>
      <sz val="24"/>
      <name val="Arial Black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sz val="7"/>
      <color indexed="9"/>
      <name val="Arial"/>
      <family val="0"/>
    </font>
    <font>
      <sz val="8"/>
      <color indexed="9"/>
      <name val="Arial"/>
      <family val="0"/>
    </font>
    <font>
      <sz val="9"/>
      <color indexed="9"/>
      <name val="Arial"/>
      <family val="0"/>
    </font>
    <font>
      <sz val="12"/>
      <color indexed="9"/>
      <name val="Arial"/>
      <family val="0"/>
    </font>
    <font>
      <b/>
      <sz val="8"/>
      <color indexed="9"/>
      <name val="Arial"/>
      <family val="0"/>
    </font>
    <font>
      <sz val="12"/>
      <color indexed="9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 style="hair"/>
      <bottom style="hair"/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1">
      <alignment vertical="center" wrapText="1"/>
      <protection/>
    </xf>
    <xf numFmtId="49" fontId="2" fillId="0" borderId="0">
      <alignment horizontal="left"/>
      <protection/>
    </xf>
    <xf numFmtId="49" fontId="4" fillId="0" borderId="0">
      <alignment horizontal="left"/>
      <protection/>
    </xf>
    <xf numFmtId="49" fontId="3" fillId="0" borderId="0">
      <alignment horizontal="left"/>
      <protection/>
    </xf>
    <xf numFmtId="0" fontId="3" fillId="0" borderId="2">
      <alignment horizontal="right"/>
      <protection/>
    </xf>
    <xf numFmtId="0" fontId="3" fillId="0" borderId="3">
      <alignment horizontal="right"/>
      <protection/>
    </xf>
    <xf numFmtId="0" fontId="1" fillId="0" borderId="0">
      <alignment horizontal="left"/>
      <protection/>
    </xf>
    <xf numFmtId="0" fontId="1" fillId="0" borderId="0">
      <alignment horizontal="right"/>
      <protection/>
    </xf>
    <xf numFmtId="0" fontId="6" fillId="0" borderId="0">
      <alignment horizontal="left"/>
      <protection/>
    </xf>
    <xf numFmtId="49" fontId="11" fillId="0" borderId="0">
      <alignment horizontal="right"/>
      <protection/>
    </xf>
    <xf numFmtId="4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14" fillId="0" borderId="0">
      <alignment horizontal="left"/>
      <protection/>
    </xf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 indent="2"/>
    </xf>
    <xf numFmtId="4" fontId="1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8" fillId="0" borderId="0" xfId="32" applyFont="1" applyFill="1" applyBorder="1" applyAlignment="1">
      <alignment horizontal="center"/>
      <protection/>
    </xf>
    <xf numFmtId="0" fontId="8" fillId="0" borderId="0" xfId="32" applyFont="1" applyFill="1" applyBorder="1" applyAlignment="1">
      <alignment wrapText="1"/>
      <protection/>
    </xf>
    <xf numFmtId="0" fontId="8" fillId="0" borderId="0" xfId="32" applyFont="1" applyFill="1" applyBorder="1" applyAlignment="1">
      <alignment horizontal="right" wrapText="1"/>
      <protection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10" fontId="6" fillId="0" borderId="0" xfId="0" applyNumberFormat="1" applyFont="1" applyAlignment="1">
      <alignment/>
    </xf>
    <xf numFmtId="10" fontId="1" fillId="0" borderId="0" xfId="0" applyNumberFormat="1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10" fontId="5" fillId="0" borderId="0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Border="1" applyAlignment="1">
      <alignment wrapText="1"/>
    </xf>
    <xf numFmtId="3" fontId="5" fillId="0" borderId="5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32" applyFont="1" applyFill="1" applyBorder="1" applyAlignment="1">
      <alignment horizontal="center"/>
      <protection/>
    </xf>
    <xf numFmtId="0" fontId="19" fillId="0" borderId="0" xfId="32" applyFont="1" applyFill="1" applyBorder="1" applyAlignment="1">
      <alignment horizontal="right" wrapText="1"/>
      <protection/>
    </xf>
    <xf numFmtId="0" fontId="20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/>
    </xf>
    <xf numFmtId="10" fontId="19" fillId="0" borderId="0" xfId="0" applyNumberFormat="1" applyFont="1" applyAlignment="1">
      <alignment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3" fontId="20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right" wrapText="1"/>
    </xf>
    <xf numFmtId="0" fontId="23" fillId="0" borderId="0" xfId="0" applyFont="1" applyBorder="1" applyAlignment="1">
      <alignment horizontal="left" wrapText="1"/>
    </xf>
    <xf numFmtId="3" fontId="23" fillId="0" borderId="0" xfId="0" applyNumberFormat="1" applyFont="1" applyBorder="1" applyAlignment="1">
      <alignment horizontal="right" wrapText="1"/>
    </xf>
    <xf numFmtId="10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left" wrapText="1"/>
    </xf>
    <xf numFmtId="10" fontId="20" fillId="0" borderId="0" xfId="0" applyNumberFormat="1" applyFont="1" applyBorder="1" applyAlignment="1">
      <alignment horizontal="right" wrapText="1"/>
    </xf>
    <xf numFmtId="0" fontId="22" fillId="0" borderId="0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right" wrapText="1"/>
    </xf>
    <xf numFmtId="0" fontId="23" fillId="0" borderId="0" xfId="0" applyFont="1" applyBorder="1" applyAlignment="1">
      <alignment horizontal="left" wrapText="1"/>
    </xf>
    <xf numFmtId="10" fontId="23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6" fillId="0" borderId="0" xfId="0" applyFont="1" applyAlignment="1">
      <alignment horizontal="right" wrapText="1"/>
    </xf>
    <xf numFmtId="0" fontId="6" fillId="0" borderId="9" xfId="0" applyFont="1" applyBorder="1" applyAlignment="1">
      <alignment horizontal="left" wrapText="1"/>
    </xf>
    <xf numFmtId="0" fontId="0" fillId="0" borderId="9" xfId="0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0" fillId="0" borderId="6" xfId="0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24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</cellXfs>
  <cellStyles count="22">
    <cellStyle name="Normal" xfId="0"/>
    <cellStyle name="02 Explicaciones" xfId="15"/>
    <cellStyle name="1 Título" xfId="16"/>
    <cellStyle name="2 Subtítulo. Estado d la información" xfId="17"/>
    <cellStyle name="3 Unidad" xfId="18"/>
    <cellStyle name="4 Peine horizontal (1º o único)" xfId="19"/>
    <cellStyle name="4 Peine horizontal (2º nivel)" xfId="20"/>
    <cellStyle name="5 Peine vertical" xfId="21"/>
    <cellStyle name="6 Matriz d datos" xfId="22"/>
    <cellStyle name="7 Notas y fuente" xfId="23"/>
    <cellStyle name="8 Continúa-Viene" xfId="24"/>
    <cellStyle name="Euro" xfId="25"/>
    <cellStyle name="Hyperlink" xfId="26"/>
    <cellStyle name="Followed Hyperlink" xfId="27"/>
    <cellStyle name="Comma" xfId="28"/>
    <cellStyle name="Comma [0]" xfId="29"/>
    <cellStyle name="Currency" xfId="30"/>
    <cellStyle name="Currency [0]" xfId="31"/>
    <cellStyle name="Normal_Hoja1" xfId="32"/>
    <cellStyle name="Pie de tabla" xfId="33"/>
    <cellStyle name="Percent" xfId="34"/>
    <cellStyle name="Punto0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B424"/>
      <rgbColor rgb="00FFFFFF"/>
      <rgbColor rgb="00357024"/>
      <rgbColor rgb="00ADBAD0"/>
      <rgbColor rgb="004A6145"/>
      <rgbColor rgb="00FFCD99"/>
      <rgbColor rgb="00C6CF58"/>
      <rgbColor rgb="00BED4F5"/>
      <rgbColor rgb="00649320"/>
      <rgbColor rgb="00526D9C"/>
      <rgbColor rgb="001D3A17"/>
      <rgbColor rgb="00FF962A"/>
      <rgbColor rgb="0098727D"/>
      <rgbColor rgb="0077A4EA"/>
      <rgbColor rgb="00C0C0C0"/>
      <rgbColor rgb="00404040"/>
      <rgbColor rgb="0099B424"/>
      <rgbColor rgb="008A4692"/>
      <rgbColor rgb="00C0C0C0"/>
      <rgbColor rgb="0099B424"/>
      <rgbColor rgb="00FFFFFF"/>
      <rgbColor rgb="00AA2B4A"/>
      <rgbColor rgb="00CB7D90"/>
      <rgbColor rgb="00F1DBE0"/>
      <rgbColor rgb="0099B424"/>
      <rgbColor rgb="00DDDDDD"/>
      <rgbColor rgb="00B2B2B2"/>
      <rgbColor rgb="00808080"/>
      <rgbColor rgb="00AA2B4A"/>
      <rgbColor rgb="00B84E68"/>
      <rgbColor rgb="00CB7D90"/>
      <rgbColor rgb="00DDABB7"/>
      <rgbColor rgb="00A5B0A2"/>
      <rgbColor rgb="00E3EDFB"/>
      <rgbColor rgb="00DDE2EB"/>
      <rgbColor rgb="00FFE9D3"/>
      <rgbColor rgb="00D2D8D1"/>
      <rgbColor rgb="00E5EAA1"/>
      <rgbColor rgb="00E3D8DB"/>
      <rgbColor rgb="00E8DDED"/>
      <rgbColor rgb="00778974"/>
      <rgbColor rgb="009BBDF0"/>
      <rgbColor rgb="00FFB263"/>
      <rgbColor rgb="00CFAFD2"/>
      <rgbColor rgb="00B07DB4"/>
      <rgbColor rgb="008A4692"/>
      <rgbColor rgb="00733F4D"/>
      <rgbColor rgb="00808080"/>
      <rgbColor rgb="005B92E6"/>
      <rgbColor rgb="008194B7"/>
      <rgbColor rgb="002F4F88"/>
      <rgbColor rgb="00F76501"/>
      <rgbColor rgb="0064176C"/>
      <rgbColor rgb="00BCA4AB"/>
      <rgbColor rgb="0057192A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 de personas que accedieron a un primer empleo significativo a lo largo del periodo analizado según colectivo. 
</a:t>
            </a:r>
          </a:p>
        </c:rich>
      </c:tx>
      <c:layout>
        <c:manualLayout>
          <c:xMode val="factor"/>
          <c:yMode val="factor"/>
          <c:x val="-0.040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025"/>
          <c:w val="0.8825"/>
          <c:h val="0.819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pes1!$I$27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95,0% 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pes1!$H$28:$H$34</c:f>
              <c:strCache/>
            </c:strRef>
          </c:cat>
          <c:val>
            <c:numRef>
              <c:f>pes1!$I$28:$I$34</c:f>
              <c:numCache/>
            </c:numRef>
          </c:val>
        </c:ser>
        <c:ser>
          <c:idx val="0"/>
          <c:order val="1"/>
          <c:tx>
            <c:strRef>
              <c:f>pes1!$J$27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pes1!$H$28:$H$34</c:f>
              <c:strCache/>
            </c:strRef>
          </c:cat>
          <c:val>
            <c:numRef>
              <c:f>pes1!$J$28:$J$34</c:f>
              <c:numCache/>
            </c:numRef>
          </c:val>
        </c:ser>
        <c:axId val="33100486"/>
        <c:axId val="11311079"/>
      </c:barChart>
      <c:catAx>
        <c:axId val="331004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11079"/>
        <c:crosses val="autoZero"/>
        <c:auto val="1"/>
        <c:lblOffset val="100"/>
        <c:tickLblSkip val="1"/>
        <c:noMultiLvlLbl val="0"/>
      </c:catAx>
      <c:valAx>
        <c:axId val="11311079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33100486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55"/>
          <c:y val="0.1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Colectivo ESO 
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375"/>
          <c:w val="1"/>
          <c:h val="0.846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pes3!$I$18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29,0%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18,8%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pes3!$J$17:$K$17</c:f>
              <c:strCache/>
            </c:strRef>
          </c:cat>
          <c:val>
            <c:numRef>
              <c:f>pes3!$J$18:$K$18</c:f>
              <c:numCache/>
            </c:numRef>
          </c:val>
        </c:ser>
        <c:ser>
          <c:idx val="0"/>
          <c:order val="1"/>
          <c:tx>
            <c:strRef>
              <c:f>pes3!$I$19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pes3!$J$17:$K$17</c:f>
              <c:strCache/>
            </c:strRef>
          </c:cat>
          <c:val>
            <c:numRef>
              <c:f>pes3!$J$19:$K$19</c:f>
              <c:numCache/>
            </c:numRef>
          </c:val>
        </c:ser>
        <c:axId val="17371960"/>
        <c:axId val="45919673"/>
      </c:barChart>
      <c:catAx>
        <c:axId val="173719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919673"/>
        <c:crosses val="autoZero"/>
        <c:auto val="1"/>
        <c:lblOffset val="100"/>
        <c:tickLblSkip val="1"/>
        <c:noMultiLvlLbl val="0"/>
      </c:catAx>
      <c:valAx>
        <c:axId val="45919673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17371960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75"/>
          <c:y val="0.4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Colectivo AESO 
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5"/>
          <c:w val="1"/>
          <c:h val="0.84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pes3!$M$18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65,5%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pes3!$N$17:$O$17</c:f>
              <c:strCache/>
            </c:strRef>
          </c:cat>
          <c:val>
            <c:numRef>
              <c:f>pes3!$N$18:$O$18</c:f>
              <c:numCache/>
            </c:numRef>
          </c:val>
        </c:ser>
        <c:ser>
          <c:idx val="0"/>
          <c:order val="1"/>
          <c:tx>
            <c:strRef>
              <c:f>pes3!$M$19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pes3!$N$17:$O$17</c:f>
              <c:strCache/>
            </c:strRef>
          </c:cat>
          <c:val>
            <c:numRef>
              <c:f>pes3!$N$19:$O$19</c:f>
              <c:numCache/>
            </c:numRef>
          </c:val>
        </c:ser>
        <c:axId val="35471466"/>
        <c:axId val="60380235"/>
      </c:barChart>
      <c:catAx>
        <c:axId val="354714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380235"/>
        <c:crosses val="autoZero"/>
        <c:auto val="1"/>
        <c:lblOffset val="100"/>
        <c:tickLblSkip val="1"/>
        <c:noMultiLvlLbl val="0"/>
      </c:catAx>
      <c:valAx>
        <c:axId val="60380235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3547146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Colectivo GBLO 
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75"/>
          <c:w val="1"/>
          <c:h val="0.847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pes3!$I$23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35,6%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27,2%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pes3!$J$22:$K$22</c:f>
              <c:strCache/>
            </c:strRef>
          </c:cat>
          <c:val>
            <c:numRef>
              <c:f>pes3!$J$23:$K$23</c:f>
              <c:numCache/>
            </c:numRef>
          </c:val>
        </c:ser>
        <c:ser>
          <c:idx val="0"/>
          <c:order val="1"/>
          <c:tx>
            <c:strRef>
              <c:f>pes3!$I$24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pes3!$J$22:$K$22</c:f>
              <c:strCache/>
            </c:strRef>
          </c:cat>
          <c:val>
            <c:numRef>
              <c:f>pes3!$J$24:$K$24</c:f>
              <c:numCache/>
            </c:numRef>
          </c:val>
        </c:ser>
        <c:axId val="5841500"/>
        <c:axId val="17798045"/>
      </c:barChart>
      <c:catAx>
        <c:axId val="58415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798045"/>
        <c:crosses val="autoZero"/>
        <c:auto val="1"/>
        <c:lblOffset val="100"/>
        <c:tickLblSkip val="1"/>
        <c:noMultiLvlLbl val="0"/>
      </c:catAx>
      <c:valAx>
        <c:axId val="17798045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5841500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75"/>
          <c:y val="0.48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Colectivo CFGM 
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5"/>
          <c:w val="1"/>
          <c:h val="0.84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pes3!$M$23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pes3!$N$22:$O$22</c:f>
              <c:strCache/>
            </c:strRef>
          </c:cat>
          <c:val>
            <c:numRef>
              <c:f>pes3!$N$23:$O$23</c:f>
              <c:numCache/>
            </c:numRef>
          </c:val>
        </c:ser>
        <c:ser>
          <c:idx val="0"/>
          <c:order val="1"/>
          <c:tx>
            <c:strRef>
              <c:f>pes3!$M$24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pes3!$N$22:$O$22</c:f>
              <c:strCache/>
            </c:strRef>
          </c:cat>
          <c:val>
            <c:numRef>
              <c:f>pes3!$N$24:$O$24</c:f>
              <c:numCache/>
            </c:numRef>
          </c:val>
        </c:ser>
        <c:axId val="66797838"/>
        <c:axId val="51868591"/>
      </c:barChart>
      <c:catAx>
        <c:axId val="667978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868591"/>
        <c:crosses val="autoZero"/>
        <c:auto val="1"/>
        <c:lblOffset val="100"/>
        <c:tickLblSkip val="1"/>
        <c:noMultiLvlLbl val="0"/>
      </c:catAx>
      <c:valAx>
        <c:axId val="51868591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6679783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Colectivo CFGS
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5025"/>
          <c:w val="0.914"/>
          <c:h val="0.849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pes3!$I$29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pes3!$J$28:$K$28</c:f>
              <c:strCache/>
            </c:strRef>
          </c:cat>
          <c:val>
            <c:numRef>
              <c:f>pes3!$J$29:$K$29</c:f>
              <c:numCache/>
            </c:numRef>
          </c:val>
        </c:ser>
        <c:ser>
          <c:idx val="0"/>
          <c:order val="1"/>
          <c:tx>
            <c:strRef>
              <c:f>pes3!$I$30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pes3!$J$28:$K$28</c:f>
              <c:strCache/>
            </c:strRef>
          </c:cat>
          <c:val>
            <c:numRef>
              <c:f>pes3!$J$30:$K$30</c:f>
              <c:numCache/>
            </c:numRef>
          </c:val>
        </c:ser>
        <c:axId val="58532992"/>
        <c:axId val="49544321"/>
      </c:barChart>
      <c:catAx>
        <c:axId val="585329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544321"/>
        <c:crosses val="autoZero"/>
        <c:auto val="1"/>
        <c:lblOffset val="100"/>
        <c:tickLblSkip val="1"/>
        <c:noMultiLvlLbl val="0"/>
      </c:catAx>
      <c:valAx>
        <c:axId val="49544321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58532992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25"/>
          <c:y val="0.45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Colectivo FPI
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825"/>
          <c:w val="1"/>
          <c:h val="0.851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pes3!$M$29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pes3!$N$28:$O$28</c:f>
              <c:strCache/>
            </c:strRef>
          </c:cat>
          <c:val>
            <c:numRef>
              <c:f>pes3!$N$29:$O$29</c:f>
              <c:numCache/>
            </c:numRef>
          </c:val>
        </c:ser>
        <c:ser>
          <c:idx val="0"/>
          <c:order val="1"/>
          <c:tx>
            <c:strRef>
              <c:f>pes3!$M$30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pes3!$N$28:$O$28</c:f>
              <c:strCache/>
            </c:strRef>
          </c:cat>
          <c:val>
            <c:numRef>
              <c:f>pes3!$N$30:$O$30</c:f>
              <c:numCache/>
            </c:numRef>
          </c:val>
        </c:ser>
        <c:axId val="11752626"/>
        <c:axId val="39007763"/>
      </c:barChart>
      <c:catAx>
        <c:axId val="117526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007763"/>
        <c:crosses val="autoZero"/>
        <c:auto val="1"/>
        <c:lblOffset val="100"/>
        <c:tickLblSkip val="1"/>
        <c:noMultiLvlLbl val="0"/>
      </c:catAx>
      <c:valAx>
        <c:axId val="39007763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1175262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Distribución de los hombres según tiempo empleado en encontrar el primer empleo significativo.
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84"/>
          <c:w val="1"/>
          <c:h val="0.816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pes6!$J$6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(-)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11,8% 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pes6!$I$8:$I$12</c:f>
              <c:strCache/>
            </c:strRef>
          </c:cat>
          <c:val>
            <c:numRef>
              <c:f>pes6!$J$8:$J$12</c:f>
              <c:numCache/>
            </c:numRef>
          </c:val>
        </c:ser>
        <c:ser>
          <c:idx val="0"/>
          <c:order val="1"/>
          <c:tx>
            <c:strRef>
              <c:f>pes6!$K$6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pes6!$I$8:$I$12</c:f>
              <c:strCache/>
            </c:strRef>
          </c:cat>
          <c:val>
            <c:numRef>
              <c:f>pes6!$K$8:$K$12</c:f>
              <c:numCache/>
            </c:numRef>
          </c:val>
        </c:ser>
        <c:axId val="32332196"/>
        <c:axId val="40773733"/>
      </c:barChart>
      <c:catAx>
        <c:axId val="323321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73733"/>
        <c:crosses val="autoZero"/>
        <c:auto val="1"/>
        <c:lblOffset val="100"/>
        <c:tickLblSkip val="1"/>
        <c:noMultiLvlLbl val="0"/>
      </c:catAx>
      <c:valAx>
        <c:axId val="40773733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32332196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"/>
          <c:y val="0.2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Distribución de las mujeres según tiempo empleado en encontrar el primer empleo significativo.
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8325"/>
          <c:w val="1"/>
          <c:h val="0.816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pes6!$N$6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(-)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17,1% 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pes6!$M$8:$M$12</c:f>
              <c:strCache/>
            </c:strRef>
          </c:cat>
          <c:val>
            <c:numRef>
              <c:f>pes6!$N$8:$N$12</c:f>
              <c:numCache/>
            </c:numRef>
          </c:val>
        </c:ser>
        <c:ser>
          <c:idx val="0"/>
          <c:order val="1"/>
          <c:tx>
            <c:strRef>
              <c:f>pes6!$O$6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pes6!$M$8:$M$12</c:f>
              <c:strCache/>
            </c:strRef>
          </c:cat>
          <c:val>
            <c:numRef>
              <c:f>pes6!$O$8:$O$12</c:f>
              <c:numCache/>
            </c:numRef>
          </c:val>
        </c:ser>
        <c:axId val="51755862"/>
        <c:axId val="53009271"/>
      </c:barChart>
      <c:catAx>
        <c:axId val="517558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009271"/>
        <c:crosses val="autoZero"/>
        <c:auto val="1"/>
        <c:lblOffset val="100"/>
        <c:tickLblSkip val="1"/>
        <c:noMultiLvlLbl val="0"/>
      </c:catAx>
      <c:valAx>
        <c:axId val="53009271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51755862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25"/>
          <c:y val="0.2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228600</xdr:rowOff>
    </xdr:from>
    <xdr:to>
      <xdr:col>6</xdr:col>
      <xdr:colOff>714375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0" y="6562725"/>
        <a:ext cx="53244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3</xdr:col>
      <xdr:colOff>333375</xdr:colOff>
      <xdr:row>8</xdr:row>
      <xdr:rowOff>19050</xdr:rowOff>
    </xdr:to>
    <xdr:graphicFrame>
      <xdr:nvGraphicFramePr>
        <xdr:cNvPr id="1" name="Chart 1"/>
        <xdr:cNvGraphicFramePr/>
      </xdr:nvGraphicFramePr>
      <xdr:xfrm>
        <a:off x="0" y="809625"/>
        <a:ext cx="279082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361950</xdr:colOff>
      <xdr:row>1</xdr:row>
      <xdr:rowOff>47625</xdr:rowOff>
    </xdr:from>
    <xdr:to>
      <xdr:col>7</xdr:col>
      <xdr:colOff>571500</xdr:colOff>
      <xdr:row>8</xdr:row>
      <xdr:rowOff>28575</xdr:rowOff>
    </xdr:to>
    <xdr:graphicFrame>
      <xdr:nvGraphicFramePr>
        <xdr:cNvPr id="2" name="Chart 4"/>
        <xdr:cNvGraphicFramePr/>
      </xdr:nvGraphicFramePr>
      <xdr:xfrm>
        <a:off x="2819400" y="809625"/>
        <a:ext cx="266700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</xdr:row>
      <xdr:rowOff>123825</xdr:rowOff>
    </xdr:from>
    <xdr:to>
      <xdr:col>3</xdr:col>
      <xdr:colOff>352425</xdr:colOff>
      <xdr:row>17</xdr:row>
      <xdr:rowOff>66675</xdr:rowOff>
    </xdr:to>
    <xdr:graphicFrame>
      <xdr:nvGraphicFramePr>
        <xdr:cNvPr id="3" name="Chart 5"/>
        <xdr:cNvGraphicFramePr/>
      </xdr:nvGraphicFramePr>
      <xdr:xfrm>
        <a:off x="9525" y="2924175"/>
        <a:ext cx="2800350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352425</xdr:colOff>
      <xdr:row>8</xdr:row>
      <xdr:rowOff>95250</xdr:rowOff>
    </xdr:from>
    <xdr:to>
      <xdr:col>7</xdr:col>
      <xdr:colOff>571500</xdr:colOff>
      <xdr:row>17</xdr:row>
      <xdr:rowOff>47625</xdr:rowOff>
    </xdr:to>
    <xdr:graphicFrame>
      <xdr:nvGraphicFramePr>
        <xdr:cNvPr id="4" name="Chart 6"/>
        <xdr:cNvGraphicFramePr/>
      </xdr:nvGraphicFramePr>
      <xdr:xfrm>
        <a:off x="2809875" y="2895600"/>
        <a:ext cx="2676525" cy="2028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17</xdr:row>
      <xdr:rowOff>104775</xdr:rowOff>
    </xdr:from>
    <xdr:to>
      <xdr:col>3</xdr:col>
      <xdr:colOff>514350</xdr:colOff>
      <xdr:row>25</xdr:row>
      <xdr:rowOff>514350</xdr:rowOff>
    </xdr:to>
    <xdr:graphicFrame>
      <xdr:nvGraphicFramePr>
        <xdr:cNvPr id="5" name="Chart 7"/>
        <xdr:cNvGraphicFramePr/>
      </xdr:nvGraphicFramePr>
      <xdr:xfrm>
        <a:off x="9525" y="4981575"/>
        <a:ext cx="2962275" cy="2047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533400</xdr:colOff>
      <xdr:row>17</xdr:row>
      <xdr:rowOff>104775</xdr:rowOff>
    </xdr:from>
    <xdr:to>
      <xdr:col>7</xdr:col>
      <xdr:colOff>523875</xdr:colOff>
      <xdr:row>25</xdr:row>
      <xdr:rowOff>552450</xdr:rowOff>
    </xdr:to>
    <xdr:graphicFrame>
      <xdr:nvGraphicFramePr>
        <xdr:cNvPr id="6" name="Chart 8"/>
        <xdr:cNvGraphicFramePr/>
      </xdr:nvGraphicFramePr>
      <xdr:xfrm>
        <a:off x="2990850" y="4981575"/>
        <a:ext cx="2447925" cy="2085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314325</xdr:rowOff>
    </xdr:from>
    <xdr:to>
      <xdr:col>7</xdr:col>
      <xdr:colOff>533400</xdr:colOff>
      <xdr:row>14</xdr:row>
      <xdr:rowOff>104775</xdr:rowOff>
    </xdr:to>
    <xdr:graphicFrame>
      <xdr:nvGraphicFramePr>
        <xdr:cNvPr id="1" name="Chart 1"/>
        <xdr:cNvGraphicFramePr/>
      </xdr:nvGraphicFramePr>
      <xdr:xfrm>
        <a:off x="19050" y="1485900"/>
        <a:ext cx="5429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7</xdr:col>
      <xdr:colOff>523875</xdr:colOff>
      <xdr:row>27</xdr:row>
      <xdr:rowOff>66675</xdr:rowOff>
    </xdr:to>
    <xdr:graphicFrame>
      <xdr:nvGraphicFramePr>
        <xdr:cNvPr id="2" name="Chart 8"/>
        <xdr:cNvGraphicFramePr/>
      </xdr:nvGraphicFramePr>
      <xdr:xfrm>
        <a:off x="0" y="4819650"/>
        <a:ext cx="54387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INOTI~1\CONFIG~1\Temp\valores%20muestra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WINDOWS\TEMP\PILAR\D.B&#225;sicos%202001\DIR_%20ELENA\Informacion%20fichas%20comarcas\carpeta%202000\triptico_comarcas98\HOJAS%20CCAAyPROV\TRIPTI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0%20PUBLICACIONES%2004\DatosB&#225;sicos%2004\m%20hn%20pasado\4%20CVida%20Viv&amp;SSoc&amp;Seg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0%20PUBLICACIONES%2004\DatosB&#225;sicos%2004\m%20hn%20pasado\PILAR\D.B&#225;sicos%202001\DIR_%20ELENA\Informacion%20fichas%20comarcas\carpeta%202000\triptico_comarcas98\HOJAS%20CCAAyPROV\TRIPTI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WINDOWS\Escritorio\TRABAJOS\INDICADORES%20SOCIALES\Indicadores%202004\Sanidad\consumo%20antidepres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pa"/>
      <sheetName val="1"/>
      <sheetName val="2"/>
      <sheetName val="3"/>
      <sheetName val="4"/>
      <sheetName val="5"/>
      <sheetName val="6"/>
      <sheetName val="tapa 1"/>
      <sheetName val="7"/>
      <sheetName val="8"/>
      <sheetName val="9"/>
      <sheetName val="10"/>
      <sheetName val="11"/>
      <sheetName val="12"/>
      <sheetName val="13"/>
      <sheetName val="14"/>
      <sheetName val="15"/>
      <sheetName val="tapa2 "/>
      <sheetName val="16"/>
      <sheetName val="17"/>
      <sheetName val="18"/>
      <sheetName val="tapa3"/>
      <sheetName val="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1">
        <row r="1">
          <cell r="A1" t="str">
            <v>Comarca</v>
          </cell>
          <cell r="B1" t="str">
            <v>Nombre comarca</v>
          </cell>
          <cell r="C1" t="str">
            <v>Año</v>
          </cell>
          <cell r="D1" t="str">
            <v>01</v>
          </cell>
          <cell r="E1" t="str">
            <v>02</v>
          </cell>
          <cell r="F1" t="str">
            <v>03</v>
          </cell>
          <cell r="G1" t="str">
            <v>04</v>
          </cell>
          <cell r="H1" t="str">
            <v>05</v>
          </cell>
          <cell r="I1" t="str">
            <v>06</v>
          </cell>
          <cell r="J1" t="str">
            <v>07</v>
          </cell>
          <cell r="K1" t="str">
            <v>08</v>
          </cell>
          <cell r="L1" t="str">
            <v>09</v>
          </cell>
          <cell r="M1" t="str">
            <v>10</v>
          </cell>
          <cell r="N1" t="str">
            <v>11</v>
          </cell>
          <cell r="O1" t="str">
            <v>12</v>
          </cell>
        </row>
        <row r="2">
          <cell r="A2" t="str">
            <v>01</v>
          </cell>
          <cell r="B2" t="str">
            <v>Jacetania</v>
          </cell>
          <cell r="C2" t="str">
            <v>1997</v>
          </cell>
          <cell r="D2">
            <v>584</v>
          </cell>
          <cell r="E2">
            <v>574</v>
          </cell>
          <cell r="F2">
            <v>540</v>
          </cell>
          <cell r="G2">
            <v>649</v>
          </cell>
          <cell r="H2">
            <v>664</v>
          </cell>
          <cell r="I2">
            <v>610</v>
          </cell>
          <cell r="J2">
            <v>503</v>
          </cell>
          <cell r="K2">
            <v>479</v>
          </cell>
          <cell r="L2">
            <v>589</v>
          </cell>
          <cell r="M2">
            <v>637</v>
          </cell>
          <cell r="N2">
            <v>653</v>
          </cell>
          <cell r="O2">
            <v>524</v>
          </cell>
        </row>
        <row r="3">
          <cell r="A3" t="str">
            <v>02</v>
          </cell>
          <cell r="B3" t="str">
            <v>Alto Gállego</v>
          </cell>
          <cell r="C3" t="str">
            <v>1997</v>
          </cell>
          <cell r="D3">
            <v>460</v>
          </cell>
          <cell r="E3">
            <v>423</v>
          </cell>
          <cell r="F3">
            <v>387</v>
          </cell>
          <cell r="G3">
            <v>470</v>
          </cell>
          <cell r="H3">
            <v>468</v>
          </cell>
          <cell r="I3">
            <v>447</v>
          </cell>
          <cell r="J3">
            <v>361</v>
          </cell>
          <cell r="K3">
            <v>346</v>
          </cell>
          <cell r="L3">
            <v>436</v>
          </cell>
          <cell r="M3">
            <v>524</v>
          </cell>
          <cell r="N3">
            <v>510</v>
          </cell>
          <cell r="O3">
            <v>488</v>
          </cell>
        </row>
        <row r="4">
          <cell r="A4" t="str">
            <v>03</v>
          </cell>
          <cell r="B4" t="str">
            <v>Sobrarbe</v>
          </cell>
          <cell r="C4" t="str">
            <v>1997</v>
          </cell>
          <cell r="D4">
            <v>241</v>
          </cell>
          <cell r="E4">
            <v>230</v>
          </cell>
          <cell r="F4">
            <v>197</v>
          </cell>
          <cell r="G4">
            <v>173</v>
          </cell>
          <cell r="H4">
            <v>160</v>
          </cell>
          <cell r="I4">
            <v>158</v>
          </cell>
          <cell r="J4">
            <v>91</v>
          </cell>
          <cell r="K4">
            <v>93</v>
          </cell>
          <cell r="L4">
            <v>109</v>
          </cell>
          <cell r="M4">
            <v>178</v>
          </cell>
          <cell r="N4">
            <v>197</v>
          </cell>
          <cell r="O4">
            <v>205</v>
          </cell>
        </row>
        <row r="5">
          <cell r="A5" t="str">
            <v>04</v>
          </cell>
          <cell r="B5" t="str">
            <v>Ribagorza</v>
          </cell>
          <cell r="C5" t="str">
            <v>1997</v>
          </cell>
          <cell r="D5">
            <v>241</v>
          </cell>
          <cell r="E5">
            <v>228</v>
          </cell>
          <cell r="F5">
            <v>203</v>
          </cell>
          <cell r="G5">
            <v>263</v>
          </cell>
          <cell r="H5">
            <v>275</v>
          </cell>
          <cell r="I5">
            <v>240</v>
          </cell>
          <cell r="J5">
            <v>188</v>
          </cell>
          <cell r="K5">
            <v>167</v>
          </cell>
          <cell r="L5">
            <v>226</v>
          </cell>
          <cell r="M5">
            <v>242</v>
          </cell>
          <cell r="N5">
            <v>257</v>
          </cell>
          <cell r="O5">
            <v>233</v>
          </cell>
        </row>
        <row r="6">
          <cell r="A6" t="str">
            <v>05</v>
          </cell>
          <cell r="B6" t="str">
            <v>Cinco Villas</v>
          </cell>
          <cell r="C6" t="str">
            <v>1997</v>
          </cell>
          <cell r="D6">
            <v>1134</v>
          </cell>
          <cell r="E6">
            <v>1116</v>
          </cell>
          <cell r="F6">
            <v>1064</v>
          </cell>
          <cell r="G6">
            <v>954</v>
          </cell>
          <cell r="H6">
            <v>904</v>
          </cell>
          <cell r="I6">
            <v>988</v>
          </cell>
          <cell r="J6">
            <v>1048</v>
          </cell>
          <cell r="K6">
            <v>965</v>
          </cell>
          <cell r="L6">
            <v>953</v>
          </cell>
          <cell r="M6">
            <v>999</v>
          </cell>
          <cell r="N6">
            <v>1029</v>
          </cell>
          <cell r="O6">
            <v>1087</v>
          </cell>
        </row>
        <row r="7">
          <cell r="A7" t="str">
            <v>06</v>
          </cell>
          <cell r="B7" t="str">
            <v>Hoya de Huesca</v>
          </cell>
          <cell r="C7" t="str">
            <v>1997</v>
          </cell>
          <cell r="D7">
            <v>2632</v>
          </cell>
          <cell r="E7">
            <v>2693</v>
          </cell>
          <cell r="F7">
            <v>2615</v>
          </cell>
          <cell r="G7">
            <v>2430</v>
          </cell>
          <cell r="H7">
            <v>2291</v>
          </cell>
          <cell r="I7">
            <v>2232</v>
          </cell>
          <cell r="J7">
            <v>2043</v>
          </cell>
          <cell r="K7">
            <v>2010</v>
          </cell>
          <cell r="L7">
            <v>2124</v>
          </cell>
          <cell r="M7">
            <v>2106</v>
          </cell>
          <cell r="N7">
            <v>2148</v>
          </cell>
          <cell r="O7">
            <v>2241</v>
          </cell>
        </row>
        <row r="8">
          <cell r="A8" t="str">
            <v>07</v>
          </cell>
          <cell r="B8" t="str">
            <v>Somontano de Barbastro</v>
          </cell>
          <cell r="C8" t="str">
            <v>1997</v>
          </cell>
          <cell r="D8">
            <v>848</v>
          </cell>
          <cell r="E8">
            <v>827</v>
          </cell>
          <cell r="F8">
            <v>798</v>
          </cell>
          <cell r="G8">
            <v>791</v>
          </cell>
          <cell r="H8">
            <v>743</v>
          </cell>
          <cell r="I8">
            <v>700</v>
          </cell>
          <cell r="J8">
            <v>647</v>
          </cell>
          <cell r="K8">
            <v>650</v>
          </cell>
          <cell r="L8">
            <v>677</v>
          </cell>
          <cell r="M8">
            <v>667</v>
          </cell>
          <cell r="N8">
            <v>657</v>
          </cell>
          <cell r="O8">
            <v>669</v>
          </cell>
        </row>
        <row r="9">
          <cell r="A9" t="str">
            <v>08</v>
          </cell>
          <cell r="B9" t="str">
            <v>Cinca Medio</v>
          </cell>
          <cell r="C9" t="str">
            <v>1997</v>
          </cell>
          <cell r="D9">
            <v>734</v>
          </cell>
          <cell r="E9">
            <v>745</v>
          </cell>
          <cell r="F9">
            <v>692</v>
          </cell>
          <cell r="G9">
            <v>674</v>
          </cell>
          <cell r="H9">
            <v>679</v>
          </cell>
          <cell r="I9">
            <v>679</v>
          </cell>
          <cell r="J9">
            <v>628</v>
          </cell>
          <cell r="K9">
            <v>647</v>
          </cell>
          <cell r="L9">
            <v>659</v>
          </cell>
          <cell r="M9">
            <v>673</v>
          </cell>
          <cell r="N9">
            <v>668</v>
          </cell>
          <cell r="O9">
            <v>645</v>
          </cell>
        </row>
        <row r="10">
          <cell r="A10" t="str">
            <v>09</v>
          </cell>
          <cell r="B10" t="str">
            <v>La Litera</v>
          </cell>
          <cell r="C10" t="str">
            <v>1997</v>
          </cell>
          <cell r="D10">
            <v>401</v>
          </cell>
          <cell r="E10">
            <v>406</v>
          </cell>
          <cell r="F10">
            <v>384</v>
          </cell>
          <cell r="G10">
            <v>374</v>
          </cell>
          <cell r="H10">
            <v>389</v>
          </cell>
          <cell r="I10">
            <v>393</v>
          </cell>
          <cell r="J10">
            <v>358</v>
          </cell>
          <cell r="K10">
            <v>334</v>
          </cell>
          <cell r="L10">
            <v>368</v>
          </cell>
          <cell r="M10">
            <v>352</v>
          </cell>
          <cell r="N10">
            <v>323</v>
          </cell>
          <cell r="O10">
            <v>322</v>
          </cell>
        </row>
        <row r="11">
          <cell r="A11" t="str">
            <v>10</v>
          </cell>
          <cell r="B11" t="str">
            <v>Monegros</v>
          </cell>
          <cell r="C11" t="str">
            <v>1997</v>
          </cell>
          <cell r="D11">
            <v>544</v>
          </cell>
          <cell r="E11">
            <v>545</v>
          </cell>
          <cell r="F11">
            <v>517</v>
          </cell>
          <cell r="G11">
            <v>475</v>
          </cell>
          <cell r="H11">
            <v>441</v>
          </cell>
          <cell r="I11">
            <v>436</v>
          </cell>
          <cell r="J11">
            <v>433</v>
          </cell>
          <cell r="K11">
            <v>427</v>
          </cell>
          <cell r="L11">
            <v>449</v>
          </cell>
          <cell r="M11">
            <v>438</v>
          </cell>
          <cell r="N11">
            <v>437</v>
          </cell>
          <cell r="O11">
            <v>438</v>
          </cell>
        </row>
        <row r="12">
          <cell r="A12" t="str">
            <v>11</v>
          </cell>
          <cell r="B12" t="str">
            <v>Bajo Cinca</v>
          </cell>
          <cell r="C12" t="str">
            <v>1997</v>
          </cell>
          <cell r="D12">
            <v>768</v>
          </cell>
          <cell r="E12">
            <v>762</v>
          </cell>
          <cell r="F12">
            <v>656</v>
          </cell>
          <cell r="G12">
            <v>627</v>
          </cell>
          <cell r="H12">
            <v>580</v>
          </cell>
          <cell r="I12">
            <v>496</v>
          </cell>
          <cell r="J12">
            <v>479</v>
          </cell>
          <cell r="K12">
            <v>480</v>
          </cell>
          <cell r="L12">
            <v>571</v>
          </cell>
          <cell r="M12">
            <v>605</v>
          </cell>
          <cell r="N12">
            <v>606</v>
          </cell>
          <cell r="O12">
            <v>623</v>
          </cell>
        </row>
        <row r="13">
          <cell r="A13" t="str">
            <v>12</v>
          </cell>
          <cell r="B13" t="str">
            <v>Somontano del Moncayo</v>
          </cell>
          <cell r="C13" t="str">
            <v>1997</v>
          </cell>
          <cell r="D13">
            <v>956</v>
          </cell>
          <cell r="E13">
            <v>934</v>
          </cell>
          <cell r="F13">
            <v>927</v>
          </cell>
          <cell r="G13">
            <v>859</v>
          </cell>
          <cell r="H13">
            <v>793</v>
          </cell>
          <cell r="I13">
            <v>822</v>
          </cell>
          <cell r="J13">
            <v>747</v>
          </cell>
          <cell r="K13">
            <v>780</v>
          </cell>
          <cell r="L13">
            <v>785</v>
          </cell>
          <cell r="M13">
            <v>747</v>
          </cell>
          <cell r="N13">
            <v>745</v>
          </cell>
          <cell r="O13">
            <v>761</v>
          </cell>
        </row>
        <row r="14">
          <cell r="A14" t="str">
            <v>13</v>
          </cell>
          <cell r="B14" t="str">
            <v>Campo de Borja</v>
          </cell>
          <cell r="C14" t="str">
            <v>1997</v>
          </cell>
          <cell r="D14">
            <v>554</v>
          </cell>
          <cell r="E14">
            <v>538</v>
          </cell>
          <cell r="F14">
            <v>537</v>
          </cell>
          <cell r="G14">
            <v>480</v>
          </cell>
          <cell r="H14">
            <v>475</v>
          </cell>
          <cell r="I14">
            <v>452</v>
          </cell>
          <cell r="J14">
            <v>447</v>
          </cell>
          <cell r="K14">
            <v>409</v>
          </cell>
          <cell r="L14">
            <v>430</v>
          </cell>
          <cell r="M14">
            <v>440</v>
          </cell>
          <cell r="N14">
            <v>445</v>
          </cell>
          <cell r="O14">
            <v>440</v>
          </cell>
        </row>
        <row r="15">
          <cell r="A15" t="str">
            <v>14</v>
          </cell>
          <cell r="B15" t="str">
            <v>Aranda</v>
          </cell>
          <cell r="C15" t="str">
            <v>1997</v>
          </cell>
          <cell r="D15">
            <v>224</v>
          </cell>
          <cell r="E15">
            <v>222</v>
          </cell>
          <cell r="F15">
            <v>226</v>
          </cell>
          <cell r="G15">
            <v>220</v>
          </cell>
          <cell r="H15">
            <v>189</v>
          </cell>
          <cell r="I15">
            <v>177</v>
          </cell>
          <cell r="J15">
            <v>166</v>
          </cell>
          <cell r="K15">
            <v>169</v>
          </cell>
          <cell r="L15">
            <v>180</v>
          </cell>
          <cell r="M15">
            <v>214</v>
          </cell>
          <cell r="N15">
            <v>208</v>
          </cell>
          <cell r="O15">
            <v>237</v>
          </cell>
        </row>
        <row r="16">
          <cell r="A16" t="str">
            <v>15</v>
          </cell>
          <cell r="B16" t="str">
            <v>Ribera Alta del Ebro</v>
          </cell>
          <cell r="C16" t="str">
            <v>1997</v>
          </cell>
          <cell r="D16">
            <v>932</v>
          </cell>
          <cell r="E16">
            <v>898</v>
          </cell>
          <cell r="F16">
            <v>886</v>
          </cell>
          <cell r="G16">
            <v>840</v>
          </cell>
          <cell r="H16">
            <v>824</v>
          </cell>
          <cell r="I16">
            <v>837</v>
          </cell>
          <cell r="J16">
            <v>798</v>
          </cell>
          <cell r="K16">
            <v>772</v>
          </cell>
          <cell r="L16">
            <v>777</v>
          </cell>
          <cell r="M16">
            <v>792</v>
          </cell>
          <cell r="N16">
            <v>832</v>
          </cell>
          <cell r="O16">
            <v>864</v>
          </cell>
        </row>
        <row r="17">
          <cell r="A17" t="str">
            <v>16</v>
          </cell>
          <cell r="B17" t="str">
            <v>Jalón Medio</v>
          </cell>
          <cell r="C17" t="str">
            <v>1997</v>
          </cell>
          <cell r="D17">
            <v>739</v>
          </cell>
          <cell r="E17">
            <v>754</v>
          </cell>
          <cell r="F17">
            <v>756</v>
          </cell>
          <cell r="G17">
            <v>723</v>
          </cell>
          <cell r="H17">
            <v>681</v>
          </cell>
          <cell r="I17">
            <v>660</v>
          </cell>
          <cell r="J17">
            <v>688</v>
          </cell>
          <cell r="K17">
            <v>637</v>
          </cell>
          <cell r="L17">
            <v>646</v>
          </cell>
          <cell r="M17">
            <v>607</v>
          </cell>
          <cell r="N17">
            <v>643</v>
          </cell>
          <cell r="O17">
            <v>648</v>
          </cell>
        </row>
        <row r="18">
          <cell r="A18" t="str">
            <v>17</v>
          </cell>
          <cell r="B18" t="str">
            <v>Zaragoza</v>
          </cell>
          <cell r="C18" t="str">
            <v>1997</v>
          </cell>
          <cell r="D18">
            <v>36499</v>
          </cell>
          <cell r="E18">
            <v>36329</v>
          </cell>
          <cell r="F18">
            <v>35420</v>
          </cell>
          <cell r="G18">
            <v>32573</v>
          </cell>
          <cell r="H18">
            <v>31123</v>
          </cell>
          <cell r="I18">
            <v>31161</v>
          </cell>
          <cell r="J18">
            <v>30090</v>
          </cell>
          <cell r="K18">
            <v>29980</v>
          </cell>
          <cell r="L18">
            <v>30924</v>
          </cell>
          <cell r="M18">
            <v>31323</v>
          </cell>
          <cell r="N18">
            <v>31707</v>
          </cell>
          <cell r="O18">
            <v>31492</v>
          </cell>
        </row>
        <row r="19">
          <cell r="A19" t="str">
            <v>18</v>
          </cell>
          <cell r="B19" t="str">
            <v>Ribera Baja del Ebro</v>
          </cell>
          <cell r="C19" t="str">
            <v>1997</v>
          </cell>
          <cell r="D19">
            <v>268</v>
          </cell>
          <cell r="E19">
            <v>251</v>
          </cell>
          <cell r="F19">
            <v>225</v>
          </cell>
          <cell r="G19">
            <v>190</v>
          </cell>
          <cell r="H19">
            <v>171</v>
          </cell>
          <cell r="I19">
            <v>158</v>
          </cell>
          <cell r="J19">
            <v>150</v>
          </cell>
          <cell r="K19">
            <v>173</v>
          </cell>
          <cell r="L19">
            <v>184</v>
          </cell>
          <cell r="M19">
            <v>176</v>
          </cell>
          <cell r="N19">
            <v>191</v>
          </cell>
          <cell r="O19">
            <v>200</v>
          </cell>
        </row>
        <row r="20">
          <cell r="A20" t="str">
            <v>19</v>
          </cell>
          <cell r="B20" t="str">
            <v>Caspe</v>
          </cell>
          <cell r="C20" t="str">
            <v>1997</v>
          </cell>
          <cell r="D20">
            <v>724</v>
          </cell>
          <cell r="E20">
            <v>688</v>
          </cell>
          <cell r="F20">
            <v>677</v>
          </cell>
          <cell r="G20">
            <v>595</v>
          </cell>
          <cell r="H20">
            <v>536</v>
          </cell>
          <cell r="I20">
            <v>525</v>
          </cell>
          <cell r="J20">
            <v>512</v>
          </cell>
          <cell r="K20">
            <v>579</v>
          </cell>
          <cell r="L20">
            <v>526</v>
          </cell>
          <cell r="M20">
            <v>568</v>
          </cell>
          <cell r="N20">
            <v>576</v>
          </cell>
          <cell r="O20">
            <v>617</v>
          </cell>
        </row>
        <row r="21">
          <cell r="A21" t="str">
            <v>20</v>
          </cell>
          <cell r="B21" t="str">
            <v>Calatayud</v>
          </cell>
          <cell r="C21" t="str">
            <v>1997</v>
          </cell>
          <cell r="D21">
            <v>1684</v>
          </cell>
          <cell r="E21">
            <v>1674</v>
          </cell>
          <cell r="F21">
            <v>1610</v>
          </cell>
          <cell r="G21">
            <v>1506</v>
          </cell>
          <cell r="H21">
            <v>1449</v>
          </cell>
          <cell r="I21">
            <v>1362</v>
          </cell>
          <cell r="J21">
            <v>1320</v>
          </cell>
          <cell r="K21">
            <v>1294</v>
          </cell>
          <cell r="L21">
            <v>1268</v>
          </cell>
          <cell r="M21">
            <v>1306</v>
          </cell>
          <cell r="N21">
            <v>1398</v>
          </cell>
          <cell r="O21">
            <v>1446</v>
          </cell>
        </row>
        <row r="22">
          <cell r="A22" t="str">
            <v>21</v>
          </cell>
          <cell r="B22" t="str">
            <v>Campo de Cariñena</v>
          </cell>
          <cell r="C22" t="str">
            <v>1997</v>
          </cell>
          <cell r="D22">
            <v>353</v>
          </cell>
          <cell r="E22">
            <v>341</v>
          </cell>
          <cell r="F22">
            <v>325</v>
          </cell>
          <cell r="G22">
            <v>298</v>
          </cell>
          <cell r="H22">
            <v>276</v>
          </cell>
          <cell r="I22">
            <v>257</v>
          </cell>
          <cell r="J22">
            <v>238</v>
          </cell>
          <cell r="K22">
            <v>233</v>
          </cell>
          <cell r="L22">
            <v>229</v>
          </cell>
          <cell r="M22">
            <v>235</v>
          </cell>
          <cell r="N22">
            <v>253</v>
          </cell>
          <cell r="O22">
            <v>272</v>
          </cell>
        </row>
        <row r="23">
          <cell r="A23" t="str">
            <v>22</v>
          </cell>
          <cell r="B23" t="str">
            <v>Campo de Belchite</v>
          </cell>
          <cell r="C23" t="str">
            <v>1997</v>
          </cell>
          <cell r="D23">
            <v>120</v>
          </cell>
          <cell r="E23">
            <v>115</v>
          </cell>
          <cell r="F23">
            <v>110</v>
          </cell>
          <cell r="G23">
            <v>106</v>
          </cell>
          <cell r="H23">
            <v>112</v>
          </cell>
          <cell r="I23">
            <v>112</v>
          </cell>
          <cell r="J23">
            <v>104</v>
          </cell>
          <cell r="K23">
            <v>104</v>
          </cell>
          <cell r="L23">
            <v>110</v>
          </cell>
          <cell r="M23">
            <v>104</v>
          </cell>
          <cell r="N23">
            <v>105</v>
          </cell>
          <cell r="O23">
            <v>111</v>
          </cell>
        </row>
        <row r="24">
          <cell r="A24" t="str">
            <v>23</v>
          </cell>
          <cell r="B24" t="str">
            <v>Bajo Martín</v>
          </cell>
          <cell r="C24" t="str">
            <v>1997</v>
          </cell>
          <cell r="D24">
            <v>225</v>
          </cell>
          <cell r="E24">
            <v>233</v>
          </cell>
          <cell r="F24">
            <v>246</v>
          </cell>
          <cell r="G24">
            <v>207</v>
          </cell>
          <cell r="H24">
            <v>192</v>
          </cell>
          <cell r="I24">
            <v>196</v>
          </cell>
          <cell r="J24">
            <v>177</v>
          </cell>
          <cell r="K24">
            <v>190</v>
          </cell>
          <cell r="L24">
            <v>192</v>
          </cell>
          <cell r="M24">
            <v>204</v>
          </cell>
          <cell r="N24">
            <v>223</v>
          </cell>
          <cell r="O24">
            <v>184</v>
          </cell>
        </row>
        <row r="25">
          <cell r="A25" t="str">
            <v>24</v>
          </cell>
          <cell r="B25" t="str">
            <v>Campo de Daroca</v>
          </cell>
          <cell r="C25" t="str">
            <v>1997</v>
          </cell>
          <cell r="D25">
            <v>152</v>
          </cell>
          <cell r="E25">
            <v>152</v>
          </cell>
          <cell r="F25">
            <v>147</v>
          </cell>
          <cell r="G25">
            <v>141</v>
          </cell>
          <cell r="H25">
            <v>121</v>
          </cell>
          <cell r="I25">
            <v>134</v>
          </cell>
          <cell r="J25">
            <v>108</v>
          </cell>
          <cell r="K25">
            <v>101</v>
          </cell>
          <cell r="L25">
            <v>96</v>
          </cell>
          <cell r="M25">
            <v>101</v>
          </cell>
          <cell r="N25">
            <v>106</v>
          </cell>
          <cell r="O25">
            <v>103</v>
          </cell>
        </row>
        <row r="26">
          <cell r="A26" t="str">
            <v>25</v>
          </cell>
          <cell r="B26" t="str">
            <v>Calamocha</v>
          </cell>
          <cell r="C26" t="str">
            <v>1997</v>
          </cell>
          <cell r="D26">
            <v>371</v>
          </cell>
          <cell r="E26">
            <v>370</v>
          </cell>
          <cell r="F26">
            <v>359</v>
          </cell>
          <cell r="G26">
            <v>349</v>
          </cell>
          <cell r="H26">
            <v>323</v>
          </cell>
          <cell r="I26">
            <v>331</v>
          </cell>
          <cell r="J26">
            <v>337</v>
          </cell>
          <cell r="K26">
            <v>326</v>
          </cell>
          <cell r="L26">
            <v>327</v>
          </cell>
          <cell r="M26">
            <v>326</v>
          </cell>
          <cell r="N26">
            <v>316</v>
          </cell>
          <cell r="O26">
            <v>318</v>
          </cell>
        </row>
        <row r="27">
          <cell r="A27" t="str">
            <v>26</v>
          </cell>
          <cell r="B27" t="str">
            <v>Cuencas Mineras</v>
          </cell>
          <cell r="C27" t="str">
            <v>1997</v>
          </cell>
          <cell r="D27">
            <v>418</v>
          </cell>
          <cell r="E27">
            <v>409</v>
          </cell>
          <cell r="F27">
            <v>417</v>
          </cell>
          <cell r="G27">
            <v>380</v>
          </cell>
          <cell r="H27">
            <v>381</v>
          </cell>
          <cell r="I27">
            <v>356</v>
          </cell>
          <cell r="J27">
            <v>343</v>
          </cell>
          <cell r="K27">
            <v>358</v>
          </cell>
          <cell r="L27">
            <v>379</v>
          </cell>
          <cell r="M27">
            <v>375</v>
          </cell>
          <cell r="N27">
            <v>348</v>
          </cell>
          <cell r="O27">
            <v>329</v>
          </cell>
        </row>
        <row r="28">
          <cell r="A28" t="str">
            <v>27</v>
          </cell>
          <cell r="B28" t="str">
            <v>Andorra</v>
          </cell>
          <cell r="C28" t="str">
            <v>1997</v>
          </cell>
          <cell r="D28">
            <v>492</v>
          </cell>
          <cell r="E28">
            <v>504</v>
          </cell>
          <cell r="F28">
            <v>525</v>
          </cell>
          <cell r="G28">
            <v>496</v>
          </cell>
          <cell r="H28">
            <v>511</v>
          </cell>
          <cell r="I28">
            <v>540</v>
          </cell>
          <cell r="J28">
            <v>523</v>
          </cell>
          <cell r="K28">
            <v>519</v>
          </cell>
          <cell r="L28">
            <v>554</v>
          </cell>
          <cell r="M28">
            <v>520</v>
          </cell>
          <cell r="N28">
            <v>527</v>
          </cell>
          <cell r="O28">
            <v>458</v>
          </cell>
        </row>
        <row r="29">
          <cell r="A29" t="str">
            <v>28</v>
          </cell>
          <cell r="B29" t="str">
            <v>Bajo Aragón</v>
          </cell>
          <cell r="C29" t="str">
            <v>1997</v>
          </cell>
          <cell r="D29">
            <v>1000</v>
          </cell>
          <cell r="E29">
            <v>980</v>
          </cell>
          <cell r="F29">
            <v>981</v>
          </cell>
          <cell r="G29">
            <v>953</v>
          </cell>
          <cell r="H29">
            <v>933</v>
          </cell>
          <cell r="I29">
            <v>935</v>
          </cell>
          <cell r="J29">
            <v>913</v>
          </cell>
          <cell r="K29">
            <v>873</v>
          </cell>
          <cell r="L29">
            <v>810</v>
          </cell>
          <cell r="M29">
            <v>825</v>
          </cell>
          <cell r="N29">
            <v>851</v>
          </cell>
          <cell r="O29">
            <v>855</v>
          </cell>
        </row>
        <row r="30">
          <cell r="A30" t="str">
            <v>29</v>
          </cell>
          <cell r="B30" t="str">
            <v>Teruel</v>
          </cell>
          <cell r="C30" t="str">
            <v>1997</v>
          </cell>
          <cell r="D30">
            <v>1872</v>
          </cell>
          <cell r="E30">
            <v>1902</v>
          </cell>
          <cell r="F30">
            <v>1924</v>
          </cell>
          <cell r="G30">
            <v>1811</v>
          </cell>
          <cell r="H30">
            <v>1793</v>
          </cell>
          <cell r="I30">
            <v>1762</v>
          </cell>
          <cell r="J30">
            <v>1553</v>
          </cell>
          <cell r="K30">
            <v>1486</v>
          </cell>
          <cell r="L30">
            <v>1497</v>
          </cell>
          <cell r="M30">
            <v>1587</v>
          </cell>
          <cell r="N30">
            <v>1589</v>
          </cell>
          <cell r="O30">
            <v>1680</v>
          </cell>
        </row>
        <row r="31">
          <cell r="A31" t="str">
            <v>30</v>
          </cell>
          <cell r="B31" t="str">
            <v>Maestrazgo</v>
          </cell>
          <cell r="C31" t="str">
            <v>1997</v>
          </cell>
          <cell r="D31">
            <v>24</v>
          </cell>
          <cell r="E31">
            <v>31</v>
          </cell>
          <cell r="F31">
            <v>36</v>
          </cell>
          <cell r="G31">
            <v>36</v>
          </cell>
          <cell r="H31">
            <v>36</v>
          </cell>
          <cell r="I31">
            <v>32</v>
          </cell>
          <cell r="J31">
            <v>26</v>
          </cell>
          <cell r="K31">
            <v>33</v>
          </cell>
          <cell r="L31">
            <v>29</v>
          </cell>
          <cell r="M31">
            <v>26</v>
          </cell>
          <cell r="N31">
            <v>25</v>
          </cell>
          <cell r="O31">
            <v>31</v>
          </cell>
        </row>
        <row r="32">
          <cell r="A32" t="str">
            <v>31</v>
          </cell>
          <cell r="B32" t="str">
            <v>Albarracín</v>
          </cell>
          <cell r="C32" t="str">
            <v>1997</v>
          </cell>
          <cell r="D32">
            <v>98</v>
          </cell>
          <cell r="E32">
            <v>98</v>
          </cell>
          <cell r="F32">
            <v>96</v>
          </cell>
          <cell r="G32">
            <v>101</v>
          </cell>
          <cell r="H32">
            <v>106</v>
          </cell>
          <cell r="I32">
            <v>99</v>
          </cell>
          <cell r="J32">
            <v>79</v>
          </cell>
          <cell r="K32">
            <v>60</v>
          </cell>
          <cell r="L32">
            <v>73</v>
          </cell>
          <cell r="M32">
            <v>89</v>
          </cell>
          <cell r="N32">
            <v>94</v>
          </cell>
          <cell r="O32">
            <v>99</v>
          </cell>
        </row>
        <row r="33">
          <cell r="A33" t="str">
            <v>32</v>
          </cell>
          <cell r="B33" t="str">
            <v>Gúdar-Javalambre</v>
          </cell>
          <cell r="C33" t="str">
            <v>1997</v>
          </cell>
          <cell r="D33">
            <v>201</v>
          </cell>
          <cell r="E33">
            <v>200</v>
          </cell>
          <cell r="F33">
            <v>207</v>
          </cell>
          <cell r="G33">
            <v>218</v>
          </cell>
          <cell r="H33">
            <v>220</v>
          </cell>
          <cell r="I33">
            <v>198</v>
          </cell>
          <cell r="J33">
            <v>183</v>
          </cell>
          <cell r="K33">
            <v>165</v>
          </cell>
          <cell r="L33">
            <v>177</v>
          </cell>
          <cell r="M33">
            <v>198</v>
          </cell>
          <cell r="N33">
            <v>167</v>
          </cell>
          <cell r="O33">
            <v>165</v>
          </cell>
        </row>
        <row r="34">
          <cell r="A34" t="str">
            <v>33</v>
          </cell>
          <cell r="B34" t="str">
            <v>Matarraña</v>
          </cell>
          <cell r="C34" t="str">
            <v>1997</v>
          </cell>
          <cell r="D34">
            <v>138</v>
          </cell>
          <cell r="E34">
            <v>148</v>
          </cell>
          <cell r="F34">
            <v>144</v>
          </cell>
          <cell r="G34">
            <v>137</v>
          </cell>
          <cell r="H34">
            <v>123</v>
          </cell>
          <cell r="I34">
            <v>116</v>
          </cell>
          <cell r="J34">
            <v>124</v>
          </cell>
          <cell r="K34">
            <v>120</v>
          </cell>
          <cell r="L34">
            <v>116</v>
          </cell>
          <cell r="M34">
            <v>109</v>
          </cell>
          <cell r="N34">
            <v>107</v>
          </cell>
          <cell r="O34">
            <v>106</v>
          </cell>
        </row>
      </sheetData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-0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-0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-0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-0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-0</v>
          </cell>
          <cell r="I61">
            <v>-0</v>
          </cell>
          <cell r="J61">
            <v>-4</v>
          </cell>
          <cell r="K61">
            <v>-1</v>
          </cell>
          <cell r="L61">
            <v>-0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-0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-0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-0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  <sheetData sheetId="3">
        <row r="1">
          <cell r="A1" t="str">
            <v>Comarca</v>
          </cell>
          <cell r="B1" t="str">
            <v>Nombre comarca</v>
          </cell>
          <cell r="C1" t="str">
            <v>Agricultura</v>
          </cell>
          <cell r="D1" t="str">
            <v>Construcción</v>
          </cell>
          <cell r="E1" t="str">
            <v>Industria</v>
          </cell>
          <cell r="F1" t="str">
            <v>Servicios</v>
          </cell>
          <cell r="G1" t="str">
            <v>Sin empleo anterior</v>
          </cell>
        </row>
        <row r="2">
          <cell r="A2" t="str">
            <v>01</v>
          </cell>
          <cell r="B2" t="str">
            <v>Jacetania</v>
          </cell>
          <cell r="C2">
            <v>11</v>
          </cell>
          <cell r="D2">
            <v>40</v>
          </cell>
          <cell r="E2">
            <v>31</v>
          </cell>
          <cell r="F2">
            <v>264</v>
          </cell>
          <cell r="G2">
            <v>40</v>
          </cell>
        </row>
        <row r="3">
          <cell r="A3" t="str">
            <v>02</v>
          </cell>
          <cell r="B3" t="str">
            <v>Alto Gállego</v>
          </cell>
          <cell r="C3">
            <v>1</v>
          </cell>
          <cell r="D3">
            <v>47</v>
          </cell>
          <cell r="E3">
            <v>113</v>
          </cell>
          <cell r="F3">
            <v>183</v>
          </cell>
          <cell r="G3">
            <v>17</v>
          </cell>
        </row>
        <row r="4">
          <cell r="A4" t="str">
            <v>03</v>
          </cell>
          <cell r="B4" t="str">
            <v>Sobrarbe</v>
          </cell>
          <cell r="C4">
            <v>8</v>
          </cell>
          <cell r="D4">
            <v>53</v>
          </cell>
          <cell r="E4">
            <v>13</v>
          </cell>
          <cell r="F4">
            <v>118</v>
          </cell>
          <cell r="G4">
            <v>10</v>
          </cell>
        </row>
        <row r="5">
          <cell r="A5" t="str">
            <v>04</v>
          </cell>
          <cell r="B5" t="str">
            <v>Ribagorza</v>
          </cell>
          <cell r="C5">
            <v>8</v>
          </cell>
          <cell r="D5">
            <v>55</v>
          </cell>
          <cell r="E5">
            <v>23</v>
          </cell>
          <cell r="F5">
            <v>79</v>
          </cell>
          <cell r="G5">
            <v>8</v>
          </cell>
        </row>
        <row r="6">
          <cell r="A6" t="str">
            <v>05</v>
          </cell>
          <cell r="B6" t="str">
            <v>Cinco Villas</v>
          </cell>
          <cell r="C6">
            <v>39</v>
          </cell>
          <cell r="D6">
            <v>83</v>
          </cell>
          <cell r="E6">
            <v>233</v>
          </cell>
          <cell r="F6">
            <v>276</v>
          </cell>
          <cell r="G6">
            <v>71</v>
          </cell>
        </row>
        <row r="7">
          <cell r="A7" t="str">
            <v>06</v>
          </cell>
          <cell r="B7" t="str">
            <v>Hoya de Huesca</v>
          </cell>
          <cell r="C7">
            <v>60</v>
          </cell>
          <cell r="D7">
            <v>130</v>
          </cell>
          <cell r="E7">
            <v>228</v>
          </cell>
          <cell r="F7">
            <v>1139</v>
          </cell>
          <cell r="G7">
            <v>138</v>
          </cell>
        </row>
        <row r="8">
          <cell r="A8" t="str">
            <v>07</v>
          </cell>
          <cell r="B8" t="str">
            <v>Somontano de Barbastro</v>
          </cell>
          <cell r="C8">
            <v>29</v>
          </cell>
          <cell r="D8">
            <v>39</v>
          </cell>
          <cell r="E8">
            <v>121</v>
          </cell>
          <cell r="F8">
            <v>299</v>
          </cell>
          <cell r="G8">
            <v>46</v>
          </cell>
        </row>
        <row r="9">
          <cell r="A9" t="str">
            <v>08</v>
          </cell>
          <cell r="B9" t="str">
            <v>Cinca Medio</v>
          </cell>
          <cell r="C9">
            <v>32</v>
          </cell>
          <cell r="D9">
            <v>49</v>
          </cell>
          <cell r="E9">
            <v>150</v>
          </cell>
          <cell r="F9">
            <v>266</v>
          </cell>
          <cell r="G9">
            <v>40</v>
          </cell>
        </row>
        <row r="10">
          <cell r="A10" t="str">
            <v>09</v>
          </cell>
          <cell r="B10" t="str">
            <v>La Litera</v>
          </cell>
          <cell r="C10">
            <v>24</v>
          </cell>
          <cell r="D10">
            <v>23</v>
          </cell>
          <cell r="E10">
            <v>85</v>
          </cell>
          <cell r="F10">
            <v>137</v>
          </cell>
          <cell r="G10">
            <v>44</v>
          </cell>
        </row>
        <row r="11">
          <cell r="A11" t="str">
            <v>10</v>
          </cell>
          <cell r="B11" t="str">
            <v>Monegros</v>
          </cell>
          <cell r="C11">
            <v>36</v>
          </cell>
          <cell r="D11">
            <v>50</v>
          </cell>
          <cell r="E11">
            <v>61</v>
          </cell>
          <cell r="F11">
            <v>181</v>
          </cell>
          <cell r="G11">
            <v>41</v>
          </cell>
        </row>
        <row r="12">
          <cell r="A12" t="str">
            <v>11</v>
          </cell>
          <cell r="B12" t="str">
            <v>Bajo Cinca</v>
          </cell>
          <cell r="C12">
            <v>26</v>
          </cell>
          <cell r="D12">
            <v>42</v>
          </cell>
          <cell r="E12">
            <v>122</v>
          </cell>
          <cell r="F12">
            <v>232</v>
          </cell>
          <cell r="G12">
            <v>32</v>
          </cell>
        </row>
        <row r="13">
          <cell r="A13" t="str">
            <v>12</v>
          </cell>
          <cell r="B13" t="str">
            <v>Somontano del Moncayo</v>
          </cell>
          <cell r="C13">
            <v>9</v>
          </cell>
          <cell r="D13">
            <v>29</v>
          </cell>
          <cell r="E13">
            <v>303</v>
          </cell>
          <cell r="F13">
            <v>194</v>
          </cell>
          <cell r="G13">
            <v>36</v>
          </cell>
        </row>
        <row r="14">
          <cell r="A14" t="str">
            <v>13</v>
          </cell>
          <cell r="B14" t="str">
            <v>Campo de Borja</v>
          </cell>
          <cell r="C14">
            <v>8</v>
          </cell>
          <cell r="D14">
            <v>38</v>
          </cell>
          <cell r="E14">
            <v>124</v>
          </cell>
          <cell r="F14">
            <v>125</v>
          </cell>
          <cell r="G14">
            <v>23</v>
          </cell>
        </row>
        <row r="15">
          <cell r="A15" t="str">
            <v>14</v>
          </cell>
          <cell r="B15" t="str">
            <v>Aranda</v>
          </cell>
          <cell r="C15">
            <v>7</v>
          </cell>
          <cell r="D15">
            <v>12</v>
          </cell>
          <cell r="E15">
            <v>149</v>
          </cell>
          <cell r="F15">
            <v>16</v>
          </cell>
          <cell r="G15">
            <v>4</v>
          </cell>
        </row>
        <row r="16">
          <cell r="A16" t="str">
            <v>15</v>
          </cell>
          <cell r="B16" t="str">
            <v>Ribera Alta del Ebro</v>
          </cell>
          <cell r="C16">
            <v>21</v>
          </cell>
          <cell r="D16">
            <v>41</v>
          </cell>
          <cell r="E16">
            <v>169</v>
          </cell>
          <cell r="F16">
            <v>202</v>
          </cell>
          <cell r="G16">
            <v>68</v>
          </cell>
        </row>
        <row r="17">
          <cell r="A17" t="str">
            <v>16</v>
          </cell>
          <cell r="B17" t="str">
            <v>Jalón Medio</v>
          </cell>
          <cell r="C17">
            <v>49</v>
          </cell>
          <cell r="D17">
            <v>58</v>
          </cell>
          <cell r="E17">
            <v>145</v>
          </cell>
          <cell r="F17">
            <v>197</v>
          </cell>
          <cell r="G17">
            <v>59</v>
          </cell>
        </row>
        <row r="18">
          <cell r="A18" t="str">
            <v>17</v>
          </cell>
          <cell r="B18" t="str">
            <v>Zaragoza</v>
          </cell>
          <cell r="C18">
            <v>240</v>
          </cell>
          <cell r="D18">
            <v>1356</v>
          </cell>
          <cell r="E18">
            <v>5016</v>
          </cell>
          <cell r="F18">
            <v>14180</v>
          </cell>
          <cell r="G18">
            <v>3006</v>
          </cell>
        </row>
        <row r="19">
          <cell r="A19" t="str">
            <v>18</v>
          </cell>
          <cell r="B19" t="str">
            <v>Ribera Baja del Ebro</v>
          </cell>
          <cell r="C19">
            <v>11</v>
          </cell>
          <cell r="D19">
            <v>10</v>
          </cell>
          <cell r="E19">
            <v>46</v>
          </cell>
          <cell r="F19">
            <v>57</v>
          </cell>
          <cell r="G19">
            <v>11</v>
          </cell>
        </row>
        <row r="20">
          <cell r="A20" t="str">
            <v>19</v>
          </cell>
          <cell r="B20" t="str">
            <v>Caspe</v>
          </cell>
          <cell r="C20">
            <v>42</v>
          </cell>
          <cell r="D20">
            <v>64</v>
          </cell>
          <cell r="E20">
            <v>136</v>
          </cell>
          <cell r="F20">
            <v>176</v>
          </cell>
          <cell r="G20">
            <v>27</v>
          </cell>
        </row>
        <row r="21">
          <cell r="A21" t="str">
            <v>20</v>
          </cell>
          <cell r="B21" t="str">
            <v>Calatayud</v>
          </cell>
          <cell r="C21">
            <v>32</v>
          </cell>
          <cell r="D21">
            <v>74</v>
          </cell>
          <cell r="E21">
            <v>257</v>
          </cell>
          <cell r="F21">
            <v>451</v>
          </cell>
          <cell r="G21">
            <v>117</v>
          </cell>
        </row>
        <row r="22">
          <cell r="A22" t="str">
            <v>21</v>
          </cell>
          <cell r="B22" t="str">
            <v>Campo de Cariñena</v>
          </cell>
          <cell r="C22">
            <v>3</v>
          </cell>
          <cell r="D22">
            <v>13</v>
          </cell>
          <cell r="E22">
            <v>84</v>
          </cell>
          <cell r="F22">
            <v>66</v>
          </cell>
          <cell r="G22">
            <v>16</v>
          </cell>
        </row>
        <row r="23">
          <cell r="A23" t="str">
            <v>22</v>
          </cell>
          <cell r="B23" t="str">
            <v>Campo de Belchite</v>
          </cell>
          <cell r="C23">
            <v>0</v>
          </cell>
          <cell r="D23">
            <v>17</v>
          </cell>
          <cell r="E23">
            <v>45</v>
          </cell>
          <cell r="F23">
            <v>27</v>
          </cell>
          <cell r="G23">
            <v>6</v>
          </cell>
        </row>
        <row r="24">
          <cell r="A24" t="str">
            <v>23</v>
          </cell>
          <cell r="B24" t="str">
            <v>Bajo Martín</v>
          </cell>
          <cell r="C24">
            <v>9</v>
          </cell>
          <cell r="D24">
            <v>7</v>
          </cell>
          <cell r="E24">
            <v>110</v>
          </cell>
          <cell r="F24">
            <v>50</v>
          </cell>
          <cell r="G24">
            <v>17</v>
          </cell>
        </row>
        <row r="25">
          <cell r="A25" t="str">
            <v>24</v>
          </cell>
          <cell r="B25" t="str">
            <v>Campo de Daroca</v>
          </cell>
          <cell r="C25">
            <v>11</v>
          </cell>
          <cell r="D25">
            <v>19</v>
          </cell>
          <cell r="E25">
            <v>16</v>
          </cell>
          <cell r="F25">
            <v>30</v>
          </cell>
          <cell r="G25">
            <v>7</v>
          </cell>
        </row>
        <row r="26">
          <cell r="A26" t="str">
            <v>25</v>
          </cell>
          <cell r="B26" t="str">
            <v>Calamocha</v>
          </cell>
          <cell r="C26">
            <v>8</v>
          </cell>
          <cell r="D26">
            <v>28</v>
          </cell>
          <cell r="E26">
            <v>70</v>
          </cell>
          <cell r="F26">
            <v>130</v>
          </cell>
          <cell r="G26">
            <v>50</v>
          </cell>
        </row>
        <row r="27">
          <cell r="A27" t="str">
            <v>26</v>
          </cell>
          <cell r="B27" t="str">
            <v>Cuencas Mineras</v>
          </cell>
          <cell r="C27">
            <v>3</v>
          </cell>
          <cell r="D27">
            <v>22</v>
          </cell>
          <cell r="E27">
            <v>146</v>
          </cell>
          <cell r="F27">
            <v>93</v>
          </cell>
          <cell r="G27">
            <v>43</v>
          </cell>
        </row>
        <row r="28">
          <cell r="A28" t="str">
            <v>27</v>
          </cell>
          <cell r="B28" t="str">
            <v>Andorra</v>
          </cell>
          <cell r="C28">
            <v>37</v>
          </cell>
          <cell r="D28">
            <v>45</v>
          </cell>
          <cell r="E28">
            <v>330</v>
          </cell>
          <cell r="F28">
            <v>146</v>
          </cell>
          <cell r="G28">
            <v>40</v>
          </cell>
        </row>
        <row r="29">
          <cell r="A29" t="str">
            <v>28</v>
          </cell>
          <cell r="B29" t="str">
            <v>Bajo Aragón</v>
          </cell>
          <cell r="C29">
            <v>26</v>
          </cell>
          <cell r="D29">
            <v>92</v>
          </cell>
          <cell r="E29">
            <v>236</v>
          </cell>
          <cell r="F29">
            <v>358</v>
          </cell>
          <cell r="G29">
            <v>83</v>
          </cell>
        </row>
        <row r="30">
          <cell r="A30" t="str">
            <v>29</v>
          </cell>
          <cell r="B30" t="str">
            <v>Teruel</v>
          </cell>
          <cell r="C30">
            <v>34</v>
          </cell>
          <cell r="D30">
            <v>115</v>
          </cell>
          <cell r="E30">
            <v>158</v>
          </cell>
          <cell r="F30">
            <v>935</v>
          </cell>
          <cell r="G30">
            <v>166</v>
          </cell>
        </row>
        <row r="31">
          <cell r="A31" t="str">
            <v>30</v>
          </cell>
          <cell r="B31" t="str">
            <v>Maestrazgo</v>
          </cell>
          <cell r="C31">
            <v>3</v>
          </cell>
          <cell r="D31">
            <v>7</v>
          </cell>
          <cell r="E31">
            <v>16</v>
          </cell>
          <cell r="F31">
            <v>13</v>
          </cell>
          <cell r="G31">
            <v>3</v>
          </cell>
        </row>
        <row r="32">
          <cell r="A32" t="str">
            <v>31</v>
          </cell>
          <cell r="B32" t="str">
            <v>Albarracín</v>
          </cell>
          <cell r="C32">
            <v>4</v>
          </cell>
          <cell r="D32">
            <v>9</v>
          </cell>
          <cell r="E32">
            <v>4</v>
          </cell>
          <cell r="F32">
            <v>40</v>
          </cell>
          <cell r="G32">
            <v>2</v>
          </cell>
        </row>
        <row r="33">
          <cell r="A33" t="str">
            <v>32</v>
          </cell>
          <cell r="B33" t="str">
            <v>Gúdar-Javalambre</v>
          </cell>
          <cell r="C33">
            <v>13</v>
          </cell>
          <cell r="D33">
            <v>20</v>
          </cell>
          <cell r="E33">
            <v>51</v>
          </cell>
          <cell r="F33">
            <v>52</v>
          </cell>
          <cell r="G33">
            <v>6</v>
          </cell>
        </row>
        <row r="34">
          <cell r="A34" t="str">
            <v>33</v>
          </cell>
          <cell r="B34" t="str">
            <v>Matarraña</v>
          </cell>
          <cell r="C34">
            <v>20</v>
          </cell>
          <cell r="D34">
            <v>13</v>
          </cell>
          <cell r="E34">
            <v>21</v>
          </cell>
          <cell r="F34">
            <v>33</v>
          </cell>
          <cell r="G34">
            <v>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viendas"/>
      <sheetName val="Hogares1 caract"/>
      <sheetName val="Hogars2 equipa"/>
      <sheetName val="Hogars3 vehic"/>
      <sheetName val="08.2 SERVICIOS SOC. 1"/>
      <sheetName val="ServSociales"/>
      <sheetName val="Pensiones 29ab"/>
      <sheetName val="Seguridad ciudadana"/>
      <sheetName val="Siniestralidad labora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-0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-0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-0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-0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-0</v>
          </cell>
          <cell r="I61">
            <v>-0</v>
          </cell>
          <cell r="J61">
            <v>-4</v>
          </cell>
          <cell r="K61">
            <v>-1</v>
          </cell>
          <cell r="L61">
            <v>-0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-0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-0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-0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tidepresivos_02"/>
      <sheetName val="Antidepresivos_03"/>
      <sheetName val="Antidepresivos_04"/>
      <sheetName val="Antidepresivos_Evolució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5:G15"/>
  <sheetViews>
    <sheetView tabSelected="1" workbookViewId="0" topLeftCell="A1">
      <selection activeCell="A15" sqref="A15:G15"/>
    </sheetView>
  </sheetViews>
  <sheetFormatPr defaultColWidth="11.421875" defaultRowHeight="12.75"/>
  <sheetData>
    <row r="15" spans="1:7" ht="79.5" customHeight="1">
      <c r="A15" s="68" t="s">
        <v>30</v>
      </c>
      <c r="B15" s="68"/>
      <c r="C15" s="68"/>
      <c r="D15" s="68"/>
      <c r="E15" s="68"/>
      <c r="F15" s="68"/>
      <c r="G15" s="68"/>
    </row>
  </sheetData>
  <mergeCells count="1">
    <mergeCell ref="A15:G15"/>
  </mergeCells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:G1"/>
    </sheetView>
  </sheetViews>
  <sheetFormatPr defaultColWidth="11.421875" defaultRowHeight="12.75"/>
  <cols>
    <col min="1" max="1" width="17.421875" style="0" customWidth="1"/>
    <col min="2" max="2" width="9.7109375" style="0" bestFit="1" customWidth="1"/>
    <col min="3" max="3" width="7.00390625" style="0" customWidth="1"/>
    <col min="4" max="4" width="17.57421875" style="0" customWidth="1"/>
    <col min="5" max="5" width="9.7109375" style="0" customWidth="1"/>
    <col min="6" max="6" width="7.7109375" style="0" customWidth="1"/>
    <col min="7" max="7" width="17.57421875" style="16" customWidth="1"/>
    <col min="8" max="8" width="12.140625" style="42" bestFit="1" customWidth="1"/>
    <col min="9" max="15" width="11.421875" style="43" customWidth="1"/>
    <col min="16" max="19" width="11.421875" style="9" customWidth="1"/>
  </cols>
  <sheetData>
    <row r="1" spans="1:7" ht="39.75" customHeight="1">
      <c r="A1" s="73" t="s">
        <v>54</v>
      </c>
      <c r="B1" s="73"/>
      <c r="C1" s="73"/>
      <c r="D1" s="73"/>
      <c r="E1" s="73"/>
      <c r="F1" s="73"/>
      <c r="G1" s="73"/>
    </row>
    <row r="2" spans="1:9" ht="27" customHeight="1">
      <c r="A2" s="75" t="s">
        <v>56</v>
      </c>
      <c r="B2" s="76"/>
      <c r="C2" s="76"/>
      <c r="D2" s="76"/>
      <c r="E2" s="76"/>
      <c r="F2" s="76"/>
      <c r="G2" s="76"/>
      <c r="H2" s="44"/>
      <c r="I2" s="43" t="s">
        <v>15</v>
      </c>
    </row>
    <row r="3" spans="1:8" ht="36" customHeight="1">
      <c r="A3" s="14"/>
      <c r="B3" s="74" t="s">
        <v>17</v>
      </c>
      <c r="C3" s="74"/>
      <c r="D3" s="74"/>
      <c r="E3" s="74" t="s">
        <v>18</v>
      </c>
      <c r="F3" s="74"/>
      <c r="G3" s="74"/>
      <c r="H3" s="44"/>
    </row>
    <row r="4" spans="1:8" ht="39" customHeight="1">
      <c r="A4" s="1"/>
      <c r="B4" s="13" t="s">
        <v>21</v>
      </c>
      <c r="C4" s="13" t="s">
        <v>22</v>
      </c>
      <c r="D4" s="27" t="s">
        <v>23</v>
      </c>
      <c r="E4" s="13" t="s">
        <v>21</v>
      </c>
      <c r="F4" s="13" t="s">
        <v>22</v>
      </c>
      <c r="G4" s="13" t="s">
        <v>23</v>
      </c>
      <c r="H4" s="45"/>
    </row>
    <row r="5" spans="1:8" ht="22.5" customHeight="1">
      <c r="A5" s="2" t="s">
        <v>0</v>
      </c>
      <c r="B5" s="35">
        <v>10527.006270911497</v>
      </c>
      <c r="C5" s="35">
        <v>22066.757894027225</v>
      </c>
      <c r="D5" s="39">
        <v>0.4770526926278022</v>
      </c>
      <c r="E5" s="35">
        <v>383035.68064245896</v>
      </c>
      <c r="F5" s="35">
        <v>805296.3221086377</v>
      </c>
      <c r="G5" s="39">
        <v>0.47564563518618175</v>
      </c>
      <c r="H5" s="45"/>
    </row>
    <row r="6" spans="1:8" ht="15" customHeight="1">
      <c r="A6" s="3" t="s">
        <v>58</v>
      </c>
      <c r="B6" s="37">
        <v>2113.7769305962856</v>
      </c>
      <c r="C6" s="37">
        <v>8952.999999999987</v>
      </c>
      <c r="D6" s="40">
        <v>0.2360970546851657</v>
      </c>
      <c r="E6" s="37">
        <v>88631.17109076427</v>
      </c>
      <c r="F6" s="37">
        <v>341929.9999999992</v>
      </c>
      <c r="G6" s="40">
        <v>0.25920852540217143</v>
      </c>
      <c r="H6" s="45"/>
    </row>
    <row r="7" spans="1:8" ht="15" customHeight="1">
      <c r="A7" s="3" t="s">
        <v>59</v>
      </c>
      <c r="B7" s="37">
        <v>2203.2398946504213</v>
      </c>
      <c r="C7" s="37">
        <v>2738</v>
      </c>
      <c r="D7" s="40">
        <v>0.8046895159424475</v>
      </c>
      <c r="E7" s="37">
        <v>97278.07299323946</v>
      </c>
      <c r="F7" s="37">
        <v>123521.99999999888</v>
      </c>
      <c r="G7" s="40">
        <v>0.787536414511102</v>
      </c>
      <c r="H7" s="45"/>
    </row>
    <row r="8" spans="1:8" ht="15" customHeight="1">
      <c r="A8" s="3" t="s">
        <v>60</v>
      </c>
      <c r="B8" s="37">
        <v>1462.3930317082309</v>
      </c>
      <c r="C8" s="37">
        <v>4781.00000000001</v>
      </c>
      <c r="D8" s="40">
        <v>0.3058759740029759</v>
      </c>
      <c r="E8" s="37">
        <v>40471.97074540682</v>
      </c>
      <c r="F8" s="37">
        <v>143496.99999999817</v>
      </c>
      <c r="G8" s="40">
        <v>0.28204053565863635</v>
      </c>
      <c r="H8" s="45"/>
    </row>
    <row r="9" spans="1:8" ht="15" customHeight="1">
      <c r="A9" s="3" t="s">
        <v>61</v>
      </c>
      <c r="B9" s="37">
        <v>1377.4863290753642</v>
      </c>
      <c r="C9" s="37">
        <v>1532.564479530544</v>
      </c>
      <c r="D9" s="40">
        <v>0.8988113371238491</v>
      </c>
      <c r="E9" s="37">
        <v>43701.59912279409</v>
      </c>
      <c r="F9" s="37">
        <v>49551.92505185603</v>
      </c>
      <c r="G9" s="40">
        <v>0.881935446040904</v>
      </c>
      <c r="H9" s="45"/>
    </row>
    <row r="10" spans="1:8" ht="15" customHeight="1">
      <c r="A10" s="3" t="s">
        <v>62</v>
      </c>
      <c r="B10" s="37">
        <v>1523.2576820686118</v>
      </c>
      <c r="C10" s="37">
        <v>1833.1937090206422</v>
      </c>
      <c r="D10" s="40">
        <v>0.8309311092292536</v>
      </c>
      <c r="E10" s="37">
        <v>50412.098234248646</v>
      </c>
      <c r="F10" s="37">
        <v>63906.39705672076</v>
      </c>
      <c r="G10" s="40">
        <v>0.7888427537153266</v>
      </c>
      <c r="H10" s="45"/>
    </row>
    <row r="11" spans="1:8" ht="15" customHeight="1">
      <c r="A11" s="3" t="s">
        <v>63</v>
      </c>
      <c r="B11" s="37">
        <v>1638.4418113468632</v>
      </c>
      <c r="C11" s="37">
        <v>2009.6785167078265</v>
      </c>
      <c r="D11" s="40">
        <v>0.8152755765289723</v>
      </c>
      <c r="E11" s="37">
        <v>51227.45168661171</v>
      </c>
      <c r="F11" s="37">
        <v>68914.00000000319</v>
      </c>
      <c r="G11" s="40">
        <v>0.7433533343966298</v>
      </c>
      <c r="H11" s="45"/>
    </row>
    <row r="12" spans="1:8" ht="15" customHeight="1">
      <c r="A12" s="5" t="s">
        <v>64</v>
      </c>
      <c r="B12" s="38" t="s">
        <v>34</v>
      </c>
      <c r="C12" s="38">
        <v>219.32118876822636</v>
      </c>
      <c r="D12" s="41" t="s">
        <v>67</v>
      </c>
      <c r="E12" s="38">
        <v>11313.316769393954</v>
      </c>
      <c r="F12" s="38">
        <v>13975.000000000051</v>
      </c>
      <c r="G12" s="41">
        <v>0.8095396614950922</v>
      </c>
      <c r="H12" s="45"/>
    </row>
    <row r="13" spans="1:8" ht="19.5" customHeight="1">
      <c r="A13" s="69" t="s">
        <v>74</v>
      </c>
      <c r="B13" s="69"/>
      <c r="C13" s="69"/>
      <c r="D13" s="69"/>
      <c r="E13" s="69"/>
      <c r="F13" s="70"/>
      <c r="G13" s="70"/>
      <c r="H13" s="45"/>
    </row>
    <row r="14" spans="1:8" ht="24.75" customHeight="1">
      <c r="A14" s="28" t="s">
        <v>24</v>
      </c>
      <c r="B14" s="4"/>
      <c r="C14" s="4"/>
      <c r="D14" s="26"/>
      <c r="E14" s="4"/>
      <c r="F14" s="30"/>
      <c r="G14" s="30"/>
      <c r="H14" s="45"/>
    </row>
    <row r="15" spans="1:8" ht="22.5" customHeight="1">
      <c r="A15" s="71" t="s">
        <v>25</v>
      </c>
      <c r="B15" s="72"/>
      <c r="C15" s="72"/>
      <c r="D15" s="72"/>
      <c r="E15" s="72"/>
      <c r="F15" s="72"/>
      <c r="G15" s="72"/>
      <c r="H15" s="45"/>
    </row>
    <row r="16" spans="1:9" ht="12.75">
      <c r="A16" s="32" t="s">
        <v>35</v>
      </c>
      <c r="B16" s="30"/>
      <c r="C16" s="30"/>
      <c r="D16" s="30"/>
      <c r="E16" s="30"/>
      <c r="F16" s="7"/>
      <c r="G16" s="18"/>
      <c r="H16" s="45"/>
      <c r="I16" s="43">
        <f>G16*H16</f>
        <v>0</v>
      </c>
    </row>
    <row r="17" spans="1:9" ht="12.75">
      <c r="A17" s="6"/>
      <c r="B17" s="4"/>
      <c r="C17" s="4"/>
      <c r="D17" s="3"/>
      <c r="E17" s="7"/>
      <c r="F17" s="8"/>
      <c r="G17" s="20"/>
      <c r="I17" s="43">
        <f>SUM(I5:I16)</f>
        <v>0</v>
      </c>
    </row>
    <row r="18" spans="1:7" ht="12.75">
      <c r="A18" s="8" t="s">
        <v>8</v>
      </c>
      <c r="B18" s="8"/>
      <c r="C18" s="8"/>
      <c r="D18" s="8"/>
      <c r="E18" s="8"/>
      <c r="F18" s="8"/>
      <c r="G18" s="20"/>
    </row>
    <row r="19" spans="1:7" ht="12.75">
      <c r="A19" s="8" t="s">
        <v>31</v>
      </c>
      <c r="B19" s="8"/>
      <c r="C19" s="8"/>
      <c r="D19" s="8"/>
      <c r="E19" s="8"/>
      <c r="F19" s="8"/>
      <c r="G19" s="21"/>
    </row>
    <row r="20" spans="1:7" ht="12.75">
      <c r="A20" s="8" t="s">
        <v>10</v>
      </c>
      <c r="B20" s="8"/>
      <c r="C20" s="8"/>
      <c r="D20" s="8"/>
      <c r="E20" s="8"/>
      <c r="F20" s="8"/>
      <c r="G20" s="21"/>
    </row>
    <row r="21" spans="1:7" ht="22.5" customHeight="1">
      <c r="A21" s="8" t="s">
        <v>11</v>
      </c>
      <c r="B21" s="8"/>
      <c r="C21" s="8"/>
      <c r="D21" s="8"/>
      <c r="E21" s="8"/>
      <c r="F21" s="67"/>
      <c r="G21" s="20"/>
    </row>
    <row r="22" spans="1:7" ht="63.75">
      <c r="A22" s="67" t="s">
        <v>12</v>
      </c>
      <c r="B22" s="67"/>
      <c r="C22" s="67"/>
      <c r="D22" s="67"/>
      <c r="E22" s="67"/>
      <c r="F22" s="8"/>
      <c r="G22" s="21"/>
    </row>
    <row r="23" spans="1:7" ht="12.75">
      <c r="A23" s="8" t="s">
        <v>32</v>
      </c>
      <c r="B23" s="8"/>
      <c r="C23" s="8"/>
      <c r="D23" s="8"/>
      <c r="E23" s="8"/>
      <c r="F23" s="8"/>
      <c r="G23" s="21"/>
    </row>
    <row r="24" spans="1:5" ht="30" customHeight="1">
      <c r="A24" s="8" t="s">
        <v>33</v>
      </c>
      <c r="B24" s="8"/>
      <c r="C24" s="8"/>
      <c r="D24" s="8"/>
      <c r="E24" s="8"/>
    </row>
    <row r="25" ht="39.75" customHeight="1">
      <c r="F25" s="66"/>
    </row>
    <row r="26" spans="1:6" ht="15" customHeight="1">
      <c r="A26" s="66"/>
      <c r="B26" s="66"/>
      <c r="C26" s="66"/>
      <c r="D26" s="66"/>
      <c r="E26" s="66"/>
      <c r="F26" s="10"/>
    </row>
    <row r="27" spans="1:10" ht="36" customHeight="1">
      <c r="A27" s="14"/>
      <c r="B27" s="14"/>
      <c r="C27" s="14"/>
      <c r="D27" s="15"/>
      <c r="E27" s="10"/>
      <c r="F27" s="11"/>
      <c r="I27" s="43" t="s">
        <v>17</v>
      </c>
      <c r="J27" s="43" t="s">
        <v>18</v>
      </c>
    </row>
    <row r="28" spans="1:10" ht="22.5" customHeight="1">
      <c r="A28" s="22"/>
      <c r="B28" s="11"/>
      <c r="C28" s="11"/>
      <c r="D28" s="11"/>
      <c r="E28" s="11"/>
      <c r="F28" s="12"/>
      <c r="H28" s="46" t="s">
        <v>58</v>
      </c>
      <c r="I28" s="48">
        <v>0.2360970546851657</v>
      </c>
      <c r="J28" s="48">
        <v>0.25920852540217143</v>
      </c>
    </row>
    <row r="29" spans="1:10" ht="15" customHeight="1">
      <c r="A29" s="23"/>
      <c r="B29" s="12"/>
      <c r="C29" s="12"/>
      <c r="D29" s="12"/>
      <c r="E29" s="12"/>
      <c r="F29" s="4"/>
      <c r="H29" s="46" t="s">
        <v>59</v>
      </c>
      <c r="I29" s="48">
        <v>0.8046895159424475</v>
      </c>
      <c r="J29" s="48">
        <v>0.787536414511102</v>
      </c>
    </row>
    <row r="30" spans="1:10" ht="15" customHeight="1">
      <c r="A30" s="3"/>
      <c r="B30" s="12"/>
      <c r="C30" s="4"/>
      <c r="D30" s="4"/>
      <c r="E30" s="4"/>
      <c r="F30" s="4"/>
      <c r="H30" s="46" t="s">
        <v>60</v>
      </c>
      <c r="I30" s="48">
        <v>0.3058759740029759</v>
      </c>
      <c r="J30" s="48">
        <v>0.28204053565863635</v>
      </c>
    </row>
    <row r="31" spans="1:10" ht="15" customHeight="1">
      <c r="A31" s="3"/>
      <c r="B31" s="12"/>
      <c r="C31" s="4"/>
      <c r="D31" s="4"/>
      <c r="E31" s="4"/>
      <c r="F31" s="4"/>
      <c r="H31" s="46" t="s">
        <v>61</v>
      </c>
      <c r="I31" s="48">
        <v>0.8988113371238491</v>
      </c>
      <c r="J31" s="48">
        <v>0.881935446040904</v>
      </c>
    </row>
    <row r="32" spans="1:10" ht="15" customHeight="1">
      <c r="A32" s="3"/>
      <c r="B32" s="12"/>
      <c r="C32" s="4"/>
      <c r="D32" s="4"/>
      <c r="E32" s="4"/>
      <c r="F32" s="4"/>
      <c r="H32" s="46" t="s">
        <v>62</v>
      </c>
      <c r="I32" s="48">
        <v>0.8309311092292536</v>
      </c>
      <c r="J32" s="48">
        <v>0.7888427537153266</v>
      </c>
    </row>
    <row r="33" spans="1:10" ht="15" customHeight="1">
      <c r="A33" s="3"/>
      <c r="B33" s="12"/>
      <c r="C33" s="4"/>
      <c r="D33" s="4"/>
      <c r="E33" s="4"/>
      <c r="F33" s="4"/>
      <c r="H33" s="46" t="s">
        <v>63</v>
      </c>
      <c r="I33" s="48">
        <v>0.8152755765289723</v>
      </c>
      <c r="J33" s="48">
        <v>0.7433533343966298</v>
      </c>
    </row>
    <row r="34" spans="1:10" ht="15" customHeight="1">
      <c r="A34" s="3"/>
      <c r="B34" s="12"/>
      <c r="C34" s="4"/>
      <c r="D34" s="4"/>
      <c r="E34" s="4"/>
      <c r="F34" s="4"/>
      <c r="H34" s="46" t="s">
        <v>64</v>
      </c>
      <c r="I34" s="48">
        <v>0.9502528808831379</v>
      </c>
      <c r="J34" s="48">
        <v>0.8095396614950922</v>
      </c>
    </row>
    <row r="35" spans="1:6" ht="15" customHeight="1">
      <c r="A35" s="3"/>
      <c r="B35" s="12"/>
      <c r="C35" s="4"/>
      <c r="D35" s="4"/>
      <c r="E35" s="4"/>
      <c r="F35" s="4"/>
    </row>
    <row r="36" spans="1:7" ht="16.5" customHeight="1">
      <c r="A36" s="69" t="s">
        <v>74</v>
      </c>
      <c r="B36" s="69"/>
      <c r="C36" s="69"/>
      <c r="D36" s="69"/>
      <c r="E36" s="69"/>
      <c r="F36" s="70"/>
      <c r="G36" s="70"/>
    </row>
    <row r="37" spans="1:6" ht="12.75">
      <c r="A37" s="3"/>
      <c r="B37" s="12"/>
      <c r="C37" s="4"/>
      <c r="D37" s="4"/>
      <c r="E37" s="4"/>
      <c r="F37" s="24"/>
    </row>
    <row r="38" spans="1:6" ht="12.75">
      <c r="A38" s="24"/>
      <c r="B38" s="24"/>
      <c r="C38" s="24"/>
      <c r="D38" s="24"/>
      <c r="E38" s="24"/>
      <c r="F38" s="24"/>
    </row>
    <row r="39" spans="1:5" ht="12.75">
      <c r="A39" s="24"/>
      <c r="B39" s="24"/>
      <c r="C39" s="24"/>
      <c r="D39" s="24"/>
      <c r="E39" s="24"/>
    </row>
  </sheetData>
  <mergeCells count="7">
    <mergeCell ref="A13:G13"/>
    <mergeCell ref="A15:G15"/>
    <mergeCell ref="A36:G36"/>
    <mergeCell ref="A1:G1"/>
    <mergeCell ref="B3:D3"/>
    <mergeCell ref="E3:G3"/>
    <mergeCell ref="A2:G2"/>
  </mergeCells>
  <printOptions/>
  <pageMargins left="0.7874015748031497" right="0.7874015748031497" top="1.4566929133858268" bottom="0.7874015748031497" header="0.5905511811023623" footer="0.3937007874015748"/>
  <pageSetup horizontalDpi="1200" verticalDpi="1200" orientation="portrait" paperSize="9" scale="91" r:id="rId2"/>
  <headerFooter alignWithMargins="0">
    <oddHeader>&amp;RAcceso al primer empleo significativo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selection activeCell="A1" sqref="A1:G1"/>
    </sheetView>
  </sheetViews>
  <sheetFormatPr defaultColWidth="11.421875" defaultRowHeight="12.75"/>
  <cols>
    <col min="1" max="1" width="21.421875" style="0" customWidth="1"/>
    <col min="2" max="4" width="9.7109375" style="0" customWidth="1"/>
    <col min="5" max="5" width="8.140625" style="0" customWidth="1"/>
    <col min="6" max="6" width="8.421875" style="0" bestFit="1" customWidth="1"/>
    <col min="7" max="7" width="9.7109375" style="16" customWidth="1"/>
    <col min="8" max="8" width="3.8515625" style="16" customWidth="1"/>
    <col min="9" max="9" width="12.140625" style="52" bestFit="1" customWidth="1"/>
    <col min="10" max="10" width="6.57421875" style="52" bestFit="1" customWidth="1"/>
    <col min="11" max="11" width="8.421875" style="52" bestFit="1" customWidth="1"/>
    <col min="12" max="12" width="7.28125" style="52" bestFit="1" customWidth="1"/>
    <col min="13" max="13" width="7.140625" style="52" bestFit="1" customWidth="1"/>
    <col min="14" max="14" width="8.421875" style="52" bestFit="1" customWidth="1"/>
    <col min="15" max="15" width="7.28125" style="52" bestFit="1" customWidth="1"/>
    <col min="16" max="17" width="11.421875" style="52" customWidth="1"/>
    <col min="18" max="19" width="11.421875" style="9" customWidth="1"/>
  </cols>
  <sheetData>
    <row r="1" spans="1:8" ht="56.25" customHeight="1">
      <c r="A1" s="73" t="s">
        <v>55</v>
      </c>
      <c r="B1" s="73"/>
      <c r="C1" s="73"/>
      <c r="D1" s="73"/>
      <c r="E1" s="73"/>
      <c r="F1" s="73"/>
      <c r="G1" s="73"/>
      <c r="H1" s="33"/>
    </row>
    <row r="2" spans="1:9" ht="26.25" customHeight="1">
      <c r="A2" s="75" t="s">
        <v>56</v>
      </c>
      <c r="B2" s="76"/>
      <c r="C2" s="76"/>
      <c r="D2" s="76"/>
      <c r="E2" s="76"/>
      <c r="F2" s="76"/>
      <c r="G2" s="76"/>
      <c r="H2" s="34"/>
      <c r="I2" s="52" t="s">
        <v>15</v>
      </c>
    </row>
    <row r="3" spans="1:15" ht="19.5" customHeight="1">
      <c r="A3" s="14"/>
      <c r="B3" s="74" t="s">
        <v>17</v>
      </c>
      <c r="C3" s="74"/>
      <c r="D3" s="74"/>
      <c r="E3" s="74" t="s">
        <v>18</v>
      </c>
      <c r="F3" s="74"/>
      <c r="G3" s="74"/>
      <c r="H3" s="14"/>
      <c r="I3" s="49"/>
      <c r="J3" s="49" t="s">
        <v>17</v>
      </c>
      <c r="K3" s="49"/>
      <c r="L3" s="50"/>
      <c r="M3" s="49" t="s">
        <v>18</v>
      </c>
      <c r="N3" s="49"/>
      <c r="O3" s="50"/>
    </row>
    <row r="4" spans="1:15" ht="19.5" customHeight="1">
      <c r="A4" s="1"/>
      <c r="B4" s="13" t="s">
        <v>0</v>
      </c>
      <c r="C4" s="13" t="s">
        <v>20</v>
      </c>
      <c r="D4" s="27" t="s">
        <v>19</v>
      </c>
      <c r="E4" s="13" t="s">
        <v>0</v>
      </c>
      <c r="F4" s="13" t="s">
        <v>20</v>
      </c>
      <c r="G4" s="27" t="s">
        <v>19</v>
      </c>
      <c r="H4" s="11"/>
      <c r="I4" s="53"/>
      <c r="J4" s="54" t="s">
        <v>0</v>
      </c>
      <c r="K4" s="54" t="s">
        <v>20</v>
      </c>
      <c r="L4" s="54" t="s">
        <v>19</v>
      </c>
      <c r="M4" s="54" t="s">
        <v>0</v>
      </c>
      <c r="N4" s="54" t="s">
        <v>20</v>
      </c>
      <c r="O4" s="54" t="s">
        <v>19</v>
      </c>
    </row>
    <row r="5" spans="1:15" ht="15" customHeight="1">
      <c r="A5" s="2" t="s">
        <v>0</v>
      </c>
      <c r="B5" s="35">
        <v>10527.006270911492</v>
      </c>
      <c r="C5" s="35">
        <v>5974.136801935776</v>
      </c>
      <c r="D5" s="35">
        <v>4552.869468975717</v>
      </c>
      <c r="E5" s="35">
        <v>383035.6806424572</v>
      </c>
      <c r="F5" s="35">
        <v>215085.18852691283</v>
      </c>
      <c r="G5" s="36">
        <v>167950.4921155444</v>
      </c>
      <c r="H5" s="12"/>
      <c r="I5" s="55" t="s">
        <v>0</v>
      </c>
      <c r="J5" s="56">
        <v>22067</v>
      </c>
      <c r="K5" s="56">
        <v>10852</v>
      </c>
      <c r="L5" s="56">
        <v>11215</v>
      </c>
      <c r="M5" s="56">
        <v>805296</v>
      </c>
      <c r="N5" s="56">
        <v>396580</v>
      </c>
      <c r="O5" s="56">
        <v>408716</v>
      </c>
    </row>
    <row r="6" spans="1:15" ht="15" customHeight="1">
      <c r="A6" s="3" t="s">
        <v>58</v>
      </c>
      <c r="B6" s="37">
        <v>2113.776930596284</v>
      </c>
      <c r="C6" s="37" t="s">
        <v>36</v>
      </c>
      <c r="D6" s="37" t="s">
        <v>37</v>
      </c>
      <c r="E6" s="37">
        <v>88631.17109076609</v>
      </c>
      <c r="F6" s="37">
        <v>48953.44050474977</v>
      </c>
      <c r="G6" s="37">
        <v>39677.73058601631</v>
      </c>
      <c r="H6" s="4"/>
      <c r="I6" s="46" t="s">
        <v>1</v>
      </c>
      <c r="J6" s="51">
        <v>8953</v>
      </c>
      <c r="K6" s="51">
        <v>4214</v>
      </c>
      <c r="L6" s="51">
        <v>4739</v>
      </c>
      <c r="M6" s="51">
        <v>341930</v>
      </c>
      <c r="N6" s="51">
        <v>158395</v>
      </c>
      <c r="O6" s="51">
        <v>183535</v>
      </c>
    </row>
    <row r="7" spans="1:15" ht="15" customHeight="1">
      <c r="A7" s="3" t="s">
        <v>59</v>
      </c>
      <c r="B7" s="37">
        <v>2203.2398946504195</v>
      </c>
      <c r="C7" s="37">
        <v>1614.788729297899</v>
      </c>
      <c r="D7" s="37" t="s">
        <v>38</v>
      </c>
      <c r="E7" s="37">
        <v>97278.07299324023</v>
      </c>
      <c r="F7" s="37">
        <v>67872.30262317244</v>
      </c>
      <c r="G7" s="37">
        <v>29405.770370067792</v>
      </c>
      <c r="H7" s="4"/>
      <c r="I7" s="46" t="s">
        <v>2</v>
      </c>
      <c r="J7" s="51">
        <v>2738</v>
      </c>
      <c r="K7" s="51">
        <v>1839</v>
      </c>
      <c r="L7" s="51">
        <v>899</v>
      </c>
      <c r="M7" s="51">
        <v>123522</v>
      </c>
      <c r="N7" s="51">
        <v>80763</v>
      </c>
      <c r="O7" s="51">
        <v>42759</v>
      </c>
    </row>
    <row r="8" spans="1:15" ht="15" customHeight="1">
      <c r="A8" s="3" t="s">
        <v>60</v>
      </c>
      <c r="B8" s="37">
        <v>1462.3930317082322</v>
      </c>
      <c r="C8" s="37" t="s">
        <v>39</v>
      </c>
      <c r="D8" s="37" t="s">
        <v>40</v>
      </c>
      <c r="E8" s="37">
        <v>40471.97074540578</v>
      </c>
      <c r="F8" s="37">
        <v>17649.284570508808</v>
      </c>
      <c r="G8" s="37">
        <v>22822.686174896968</v>
      </c>
      <c r="H8" s="4"/>
      <c r="I8" s="46" t="s">
        <v>3</v>
      </c>
      <c r="J8" s="51">
        <v>4781</v>
      </c>
      <c r="K8" s="51">
        <v>1913</v>
      </c>
      <c r="L8" s="51">
        <v>2868</v>
      </c>
      <c r="M8" s="51">
        <v>143497</v>
      </c>
      <c r="N8" s="51">
        <v>59594</v>
      </c>
      <c r="O8" s="51">
        <v>83903</v>
      </c>
    </row>
    <row r="9" spans="1:15" ht="15" customHeight="1">
      <c r="A9" s="3" t="s">
        <v>61</v>
      </c>
      <c r="B9" s="37">
        <v>1377.4863290753628</v>
      </c>
      <c r="C9" s="37">
        <v>776.2619834888518</v>
      </c>
      <c r="D9" s="37">
        <v>601.224345586511</v>
      </c>
      <c r="E9" s="37">
        <v>43701.5991227935</v>
      </c>
      <c r="F9" s="37">
        <v>23511.333077336774</v>
      </c>
      <c r="G9" s="37">
        <v>20190.26604545673</v>
      </c>
      <c r="H9" s="4"/>
      <c r="I9" s="46" t="s">
        <v>4</v>
      </c>
      <c r="J9" s="51">
        <v>1533</v>
      </c>
      <c r="K9" s="51">
        <v>866</v>
      </c>
      <c r="L9" s="51">
        <v>667</v>
      </c>
      <c r="M9" s="51">
        <v>49552</v>
      </c>
      <c r="N9" s="51">
        <v>25980</v>
      </c>
      <c r="O9" s="51">
        <v>23572</v>
      </c>
    </row>
    <row r="10" spans="1:15" ht="15" customHeight="1">
      <c r="A10" s="3" t="s">
        <v>62</v>
      </c>
      <c r="B10" s="37">
        <v>1523.257682068609</v>
      </c>
      <c r="C10" s="37">
        <v>708.1926265450504</v>
      </c>
      <c r="D10" s="37">
        <v>815.0650555235587</v>
      </c>
      <c r="E10" s="37">
        <v>50412.09823424858</v>
      </c>
      <c r="F10" s="37">
        <v>23596.915425243085</v>
      </c>
      <c r="G10" s="37">
        <v>26815.18280900549</v>
      </c>
      <c r="H10" s="4"/>
      <c r="I10" s="46" t="s">
        <v>5</v>
      </c>
      <c r="J10" s="51">
        <v>1833</v>
      </c>
      <c r="K10" s="51">
        <v>801</v>
      </c>
      <c r="L10" s="51">
        <v>1032</v>
      </c>
      <c r="M10" s="51">
        <v>63906</v>
      </c>
      <c r="N10" s="51">
        <v>29521</v>
      </c>
      <c r="O10" s="51">
        <v>34385</v>
      </c>
    </row>
    <row r="11" spans="1:15" ht="15" customHeight="1">
      <c r="A11" s="3" t="s">
        <v>63</v>
      </c>
      <c r="B11" s="37">
        <v>1638.4418113468644</v>
      </c>
      <c r="C11" s="37">
        <v>807.4933346180982</v>
      </c>
      <c r="D11" s="37">
        <v>830.9484767287662</v>
      </c>
      <c r="E11" s="37">
        <v>51227.45168660908</v>
      </c>
      <c r="F11" s="37">
        <v>25955.903635145663</v>
      </c>
      <c r="G11" s="37">
        <v>25271.548051463415</v>
      </c>
      <c r="H11" s="4"/>
      <c r="I11" s="46" t="s">
        <v>6</v>
      </c>
      <c r="J11" s="51">
        <v>2010</v>
      </c>
      <c r="K11" s="51">
        <v>1049</v>
      </c>
      <c r="L11" s="51">
        <v>961</v>
      </c>
      <c r="M11" s="51">
        <v>68914</v>
      </c>
      <c r="N11" s="51">
        <v>33642</v>
      </c>
      <c r="O11" s="51">
        <v>35272</v>
      </c>
    </row>
    <row r="12" spans="1:15" ht="15" customHeight="1">
      <c r="A12" s="5" t="s">
        <v>64</v>
      </c>
      <c r="B12" s="38" t="s">
        <v>34</v>
      </c>
      <c r="C12" s="38" t="s">
        <v>41</v>
      </c>
      <c r="D12" s="38" t="s">
        <v>41</v>
      </c>
      <c r="E12" s="38">
        <v>11313.316769393985</v>
      </c>
      <c r="F12" s="38">
        <v>7546.008690756279</v>
      </c>
      <c r="G12" s="38">
        <v>3767.3080786377063</v>
      </c>
      <c r="H12" s="4"/>
      <c r="I12" s="46" t="s">
        <v>7</v>
      </c>
      <c r="J12" s="51">
        <v>219</v>
      </c>
      <c r="K12" s="51">
        <v>170</v>
      </c>
      <c r="L12" s="51">
        <v>49</v>
      </c>
      <c r="M12" s="51">
        <v>13975</v>
      </c>
      <c r="N12" s="51">
        <v>8685</v>
      </c>
      <c r="O12" s="51">
        <v>5290</v>
      </c>
    </row>
    <row r="13" spans="1:17" ht="19.5" customHeight="1">
      <c r="A13" s="78" t="s">
        <v>74</v>
      </c>
      <c r="B13" s="78"/>
      <c r="C13" s="78"/>
      <c r="D13" s="78"/>
      <c r="E13" s="78"/>
      <c r="F13" s="79"/>
      <c r="G13" s="79"/>
      <c r="H13" s="45"/>
      <c r="I13" s="43"/>
      <c r="J13" s="43"/>
      <c r="K13" s="43"/>
      <c r="L13" s="43"/>
      <c r="M13" s="43"/>
      <c r="N13" s="43"/>
      <c r="O13" s="43"/>
      <c r="P13" s="9"/>
      <c r="Q13" s="9"/>
    </row>
    <row r="14" spans="1:8" ht="22.5" customHeight="1">
      <c r="A14" s="71" t="s">
        <v>24</v>
      </c>
      <c r="B14" s="77"/>
      <c r="C14" s="77"/>
      <c r="D14" s="77"/>
      <c r="E14" s="77"/>
      <c r="F14" s="77"/>
      <c r="G14" s="77"/>
      <c r="H14" s="26"/>
    </row>
    <row r="15" spans="1:8" ht="22.5" customHeight="1">
      <c r="A15" s="71" t="s">
        <v>25</v>
      </c>
      <c r="B15" s="71"/>
      <c r="C15" s="71"/>
      <c r="D15" s="71"/>
      <c r="E15" s="71"/>
      <c r="F15" s="71"/>
      <c r="G15" s="71"/>
      <c r="H15" s="29"/>
    </row>
    <row r="16" spans="1:8" ht="13.5" customHeight="1">
      <c r="A16" s="32" t="s">
        <v>42</v>
      </c>
      <c r="B16" s="29"/>
      <c r="C16" s="29"/>
      <c r="D16" s="29"/>
      <c r="E16" s="29"/>
      <c r="F16" s="29"/>
      <c r="G16" s="29"/>
      <c r="H16" s="29"/>
    </row>
    <row r="17" spans="1:8" ht="13.5" customHeight="1">
      <c r="A17" s="32" t="s">
        <v>35</v>
      </c>
      <c r="B17" s="29"/>
      <c r="C17" s="29"/>
      <c r="D17" s="29"/>
      <c r="E17" s="29"/>
      <c r="F17" s="29"/>
      <c r="G17" s="29"/>
      <c r="H17" s="29"/>
    </row>
    <row r="18" spans="1:9" ht="9.75" customHeight="1">
      <c r="A18" s="6"/>
      <c r="B18" s="4"/>
      <c r="C18" s="4"/>
      <c r="D18" s="3"/>
      <c r="E18" s="7"/>
      <c r="F18" s="7"/>
      <c r="G18" s="18"/>
      <c r="H18" s="18"/>
      <c r="I18" s="52" t="e">
        <f>G18*#REF!</f>
        <v>#REF!</v>
      </c>
    </row>
    <row r="19" spans="1:9" ht="12.75" customHeight="1">
      <c r="A19" s="8" t="s">
        <v>8</v>
      </c>
      <c r="B19" s="8"/>
      <c r="C19" s="8"/>
      <c r="D19" s="8"/>
      <c r="E19" s="8"/>
      <c r="F19" s="8"/>
      <c r="G19" s="20"/>
      <c r="H19" s="20"/>
      <c r="I19" s="52" t="e">
        <f>SUM(I5:I18)</f>
        <v>#REF!</v>
      </c>
    </row>
    <row r="20" spans="1:8" ht="12.75">
      <c r="A20" s="8" t="s">
        <v>31</v>
      </c>
      <c r="B20" s="8"/>
      <c r="C20" s="8"/>
      <c r="D20" s="8"/>
      <c r="E20" s="8"/>
      <c r="F20" s="8"/>
      <c r="G20" s="20"/>
      <c r="H20" s="20"/>
    </row>
    <row r="21" spans="1:8" ht="12.75">
      <c r="A21" s="8" t="s">
        <v>10</v>
      </c>
      <c r="B21" s="8"/>
      <c r="C21" s="8"/>
      <c r="D21" s="8"/>
      <c r="E21" s="8"/>
      <c r="F21" s="8"/>
      <c r="G21" s="21"/>
      <c r="H21" s="21"/>
    </row>
    <row r="22" spans="1:8" ht="12.75">
      <c r="A22" s="8" t="s">
        <v>11</v>
      </c>
      <c r="B22" s="8"/>
      <c r="C22" s="8"/>
      <c r="D22" s="8"/>
      <c r="E22" s="8"/>
      <c r="F22" s="8"/>
      <c r="G22" s="21"/>
      <c r="H22" s="21"/>
    </row>
    <row r="23" spans="1:8" ht="22.5" customHeight="1">
      <c r="A23" s="78" t="s">
        <v>12</v>
      </c>
      <c r="B23" s="78"/>
      <c r="C23" s="78"/>
      <c r="D23" s="78"/>
      <c r="E23" s="78"/>
      <c r="F23" s="78"/>
      <c r="G23" s="20"/>
      <c r="H23" s="20"/>
    </row>
    <row r="24" spans="1:8" ht="12.75">
      <c r="A24" s="8" t="s">
        <v>32</v>
      </c>
      <c r="B24" s="8"/>
      <c r="C24" s="8"/>
      <c r="D24" s="8"/>
      <c r="E24" s="8"/>
      <c r="F24" s="8"/>
      <c r="G24" s="21"/>
      <c r="H24" s="21"/>
    </row>
    <row r="25" spans="1:8" ht="12.75">
      <c r="A25" s="8" t="s">
        <v>33</v>
      </c>
      <c r="B25" s="8"/>
      <c r="C25" s="8"/>
      <c r="D25" s="8"/>
      <c r="E25" s="8"/>
      <c r="F25" s="8"/>
      <c r="G25" s="21"/>
      <c r="H25" s="21"/>
    </row>
    <row r="26" ht="14.25" customHeight="1"/>
    <row r="27" spans="1:8" ht="60" customHeight="1">
      <c r="A27" s="73" t="s">
        <v>57</v>
      </c>
      <c r="B27" s="73"/>
      <c r="C27" s="73"/>
      <c r="D27" s="73"/>
      <c r="E27" s="73"/>
      <c r="F27" s="73"/>
      <c r="G27" s="73"/>
      <c r="H27" s="33"/>
    </row>
    <row r="28" spans="1:8" ht="27" customHeight="1">
      <c r="A28" s="75" t="s">
        <v>56</v>
      </c>
      <c r="B28" s="76"/>
      <c r="C28" s="76"/>
      <c r="D28" s="76"/>
      <c r="E28" s="76"/>
      <c r="F28" s="76"/>
      <c r="G28" s="76"/>
      <c r="H28" s="34"/>
    </row>
    <row r="29" spans="1:8" ht="19.5" customHeight="1">
      <c r="A29" s="14"/>
      <c r="B29" s="74" t="s">
        <v>17</v>
      </c>
      <c r="C29" s="74"/>
      <c r="D29" s="74"/>
      <c r="E29" s="74" t="s">
        <v>18</v>
      </c>
      <c r="F29" s="74"/>
      <c r="G29" s="74"/>
      <c r="H29" s="14"/>
    </row>
    <row r="30" spans="1:10" ht="22.5" customHeight="1">
      <c r="A30" s="1"/>
      <c r="B30" s="13" t="s">
        <v>0</v>
      </c>
      <c r="C30" s="13" t="s">
        <v>20</v>
      </c>
      <c r="D30" s="27" t="s">
        <v>19</v>
      </c>
      <c r="E30" s="13" t="s">
        <v>0</v>
      </c>
      <c r="F30" s="13" t="s">
        <v>20</v>
      </c>
      <c r="G30" s="27" t="s">
        <v>19</v>
      </c>
      <c r="H30" s="11"/>
      <c r="I30" s="57"/>
      <c r="J30" s="57"/>
    </row>
    <row r="31" spans="1:10" ht="15" customHeight="1">
      <c r="A31" s="2" t="s">
        <v>0</v>
      </c>
      <c r="B31" s="39">
        <v>0.47704745868996656</v>
      </c>
      <c r="C31" s="39">
        <v>0.5505102102779005</v>
      </c>
      <c r="D31" s="39">
        <v>0.40596250280657303</v>
      </c>
      <c r="E31" s="39">
        <v>0.4756458254386675</v>
      </c>
      <c r="F31" s="39">
        <v>0.5423500643676252</v>
      </c>
      <c r="G31" s="39">
        <v>0.41092223479272744</v>
      </c>
      <c r="H31" s="31"/>
      <c r="I31" s="57"/>
      <c r="J31" s="57"/>
    </row>
    <row r="32" spans="1:10" ht="15" customHeight="1">
      <c r="A32" s="3" t="s">
        <v>58</v>
      </c>
      <c r="B32" s="40">
        <v>0.23609705468516518</v>
      </c>
      <c r="C32" s="40" t="s">
        <v>68</v>
      </c>
      <c r="D32" s="40" t="s">
        <v>69</v>
      </c>
      <c r="E32" s="40">
        <v>0.25920852540217615</v>
      </c>
      <c r="F32" s="40">
        <v>0.30905925379431026</v>
      </c>
      <c r="G32" s="40">
        <v>0.21618618021639638</v>
      </c>
      <c r="H32" s="26"/>
      <c r="I32" s="57"/>
      <c r="J32" s="57"/>
    </row>
    <row r="33" spans="1:10" ht="15" customHeight="1">
      <c r="A33" s="3" t="s">
        <v>59</v>
      </c>
      <c r="B33" s="40">
        <v>0.8046895159424469</v>
      </c>
      <c r="C33" s="40">
        <v>0.8780797875464377</v>
      </c>
      <c r="D33" s="40" t="s">
        <v>70</v>
      </c>
      <c r="E33" s="40">
        <v>0.7875364145111011</v>
      </c>
      <c r="F33" s="40">
        <v>0.8403885767390071</v>
      </c>
      <c r="G33" s="40">
        <v>0.6877094967157275</v>
      </c>
      <c r="H33" s="26"/>
      <c r="I33" s="57"/>
      <c r="J33" s="57"/>
    </row>
    <row r="34" spans="1:10" ht="15" customHeight="1">
      <c r="A34" s="3" t="s">
        <v>60</v>
      </c>
      <c r="B34" s="40">
        <v>0.30587597400297684</v>
      </c>
      <c r="C34" s="40" t="s">
        <v>71</v>
      </c>
      <c r="D34" s="40" t="s">
        <v>72</v>
      </c>
      <c r="E34" s="40">
        <v>0.28204053565862547</v>
      </c>
      <c r="F34" s="40">
        <v>0.2961587503860927</v>
      </c>
      <c r="G34" s="40">
        <v>0.2720127549062247</v>
      </c>
      <c r="H34" s="26"/>
      <c r="I34" s="57"/>
      <c r="J34" s="57"/>
    </row>
    <row r="35" spans="1:10" ht="15" customHeight="1">
      <c r="A35" s="3" t="s">
        <v>61</v>
      </c>
      <c r="B35" s="40">
        <v>0.8985559876551616</v>
      </c>
      <c r="C35" s="40">
        <v>0.8963764243520229</v>
      </c>
      <c r="D35" s="40">
        <v>0.901385825467033</v>
      </c>
      <c r="E35" s="40">
        <v>0.8819341121002886</v>
      </c>
      <c r="F35" s="40">
        <v>0.9049781784964116</v>
      </c>
      <c r="G35" s="40">
        <v>0.8565359768138779</v>
      </c>
      <c r="H35" s="26"/>
      <c r="I35" s="57"/>
      <c r="J35" s="57"/>
    </row>
    <row r="36" spans="1:10" ht="15" customHeight="1">
      <c r="A36" s="3" t="s">
        <v>62</v>
      </c>
      <c r="B36" s="40">
        <v>0.831018920932138</v>
      </c>
      <c r="C36" s="40">
        <v>0.8841356136642328</v>
      </c>
      <c r="D36" s="40">
        <v>0.7897917204685646</v>
      </c>
      <c r="E36" s="40">
        <v>0.7888476549032732</v>
      </c>
      <c r="F36" s="40">
        <v>0.7993264261116861</v>
      </c>
      <c r="G36" s="40">
        <v>0.7798511795551982</v>
      </c>
      <c r="H36" s="26"/>
      <c r="I36" s="57"/>
      <c r="J36" s="57"/>
    </row>
    <row r="37" spans="1:8" ht="15" customHeight="1">
      <c r="A37" s="3" t="s">
        <v>63</v>
      </c>
      <c r="B37" s="40">
        <v>0.8151451797745594</v>
      </c>
      <c r="C37" s="40">
        <v>0.7697743895310755</v>
      </c>
      <c r="D37" s="40">
        <v>0.8646706313514737</v>
      </c>
      <c r="E37" s="40">
        <v>0.7433533343966259</v>
      </c>
      <c r="F37" s="40">
        <v>0.7715327161032538</v>
      </c>
      <c r="G37" s="40">
        <v>0.7164761865350253</v>
      </c>
      <c r="H37" s="26"/>
    </row>
    <row r="38" spans="1:8" ht="15" customHeight="1">
      <c r="A38" s="5" t="s">
        <v>64</v>
      </c>
      <c r="B38" s="41" t="s">
        <v>73</v>
      </c>
      <c r="C38" s="41" t="s">
        <v>41</v>
      </c>
      <c r="D38" s="41" t="s">
        <v>41</v>
      </c>
      <c r="E38" s="41">
        <v>0.8095396614950973</v>
      </c>
      <c r="F38" s="41">
        <v>0.8688553472373378</v>
      </c>
      <c r="G38" s="41">
        <v>0.7121565366044813</v>
      </c>
      <c r="H38" s="26"/>
    </row>
    <row r="39" spans="1:17" ht="16.5" customHeight="1">
      <c r="A39" s="78" t="s">
        <v>74</v>
      </c>
      <c r="B39" s="78"/>
      <c r="C39" s="78"/>
      <c r="D39" s="78"/>
      <c r="E39" s="78"/>
      <c r="F39" s="79"/>
      <c r="G39" s="79"/>
      <c r="H39" s="45"/>
      <c r="I39" s="43"/>
      <c r="J39" s="43"/>
      <c r="K39" s="43"/>
      <c r="L39" s="43"/>
      <c r="M39" s="43"/>
      <c r="N39" s="43"/>
      <c r="O39" s="43"/>
      <c r="P39" s="9"/>
      <c r="Q39" s="9"/>
    </row>
    <row r="40" spans="1:6" ht="12.75">
      <c r="A40" s="24"/>
      <c r="B40" s="24"/>
      <c r="C40" s="24"/>
      <c r="D40" s="24"/>
      <c r="E40" s="24"/>
      <c r="F40" s="24"/>
    </row>
    <row r="41" spans="1:6" ht="12.75">
      <c r="A41" s="24"/>
      <c r="B41" s="24"/>
      <c r="C41" s="24"/>
      <c r="D41" s="24"/>
      <c r="E41" s="24"/>
      <c r="F41" s="24"/>
    </row>
    <row r="42" spans="1:6" ht="12.75">
      <c r="A42" s="24"/>
      <c r="B42" s="24"/>
      <c r="C42" s="24"/>
      <c r="D42" s="24"/>
      <c r="E42" s="24"/>
      <c r="F42" s="24"/>
    </row>
  </sheetData>
  <mergeCells count="13">
    <mergeCell ref="A1:G1"/>
    <mergeCell ref="A15:G15"/>
    <mergeCell ref="A27:G27"/>
    <mergeCell ref="A2:G2"/>
    <mergeCell ref="A13:G13"/>
    <mergeCell ref="A23:F23"/>
    <mergeCell ref="B3:D3"/>
    <mergeCell ref="E3:G3"/>
    <mergeCell ref="A28:G28"/>
    <mergeCell ref="A14:G14"/>
    <mergeCell ref="A39:G39"/>
    <mergeCell ref="B29:D29"/>
    <mergeCell ref="E29:G29"/>
  </mergeCells>
  <printOptions/>
  <pageMargins left="0.7874015748031497" right="0.7874015748031497" top="1.4566929133858268" bottom="0.7874015748031497" header="0.5905511811023623" footer="0.3937007874015748"/>
  <pageSetup horizontalDpi="1200" verticalDpi="1200" orientation="portrait" paperSize="9" scale="96" r:id="rId1"/>
  <headerFooter alignWithMargins="0">
    <oddHeader>&amp;RAcceso al primer empleo significativo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workbookViewId="0" topLeftCell="A1">
      <selection activeCell="A1" sqref="A1:H1"/>
    </sheetView>
  </sheetViews>
  <sheetFormatPr defaultColWidth="11.421875" defaultRowHeight="12.75"/>
  <cols>
    <col min="1" max="1" width="17.421875" style="0" customWidth="1"/>
    <col min="2" max="5" width="9.7109375" style="0" customWidth="1"/>
    <col min="6" max="6" width="7.7109375" style="0" customWidth="1"/>
    <col min="7" max="7" width="9.7109375" style="16" customWidth="1"/>
    <col min="8" max="8" width="9.421875" style="16" customWidth="1"/>
    <col min="9" max="9" width="12.140625" style="52" bestFit="1" customWidth="1"/>
    <col min="10" max="10" width="8.140625" style="52" customWidth="1"/>
    <col min="11" max="11" width="8.421875" style="52" bestFit="1" customWidth="1"/>
    <col min="12" max="12" width="7.28125" style="52" bestFit="1" customWidth="1"/>
    <col min="13" max="13" width="12.140625" style="52" bestFit="1" customWidth="1"/>
    <col min="14" max="15" width="8.421875" style="52" bestFit="1" customWidth="1"/>
    <col min="16" max="16" width="7.28125" style="52" bestFit="1" customWidth="1"/>
    <col min="17" max="19" width="11.421875" style="52" customWidth="1"/>
  </cols>
  <sheetData>
    <row r="1" spans="1:8" ht="60" customHeight="1">
      <c r="A1" s="83" t="s">
        <v>57</v>
      </c>
      <c r="B1" s="83"/>
      <c r="C1" s="83"/>
      <c r="D1" s="83"/>
      <c r="E1" s="83"/>
      <c r="F1" s="83"/>
      <c r="G1" s="83"/>
      <c r="H1" s="83"/>
    </row>
    <row r="3" spans="1:15" ht="39.75" customHeight="1">
      <c r="A3" s="84"/>
      <c r="B3" s="84"/>
      <c r="C3" s="84"/>
      <c r="D3" s="84"/>
      <c r="E3" s="84"/>
      <c r="F3" s="84"/>
      <c r="G3" s="84"/>
      <c r="I3" s="80" t="s">
        <v>26</v>
      </c>
      <c r="J3" s="80"/>
      <c r="K3" s="80"/>
      <c r="L3" s="80"/>
      <c r="M3" s="80"/>
      <c r="N3" s="80"/>
      <c r="O3" s="80"/>
    </row>
    <row r="4" spans="1:15" ht="15" customHeight="1">
      <c r="A4" s="14"/>
      <c r="B4" s="14"/>
      <c r="C4" s="14"/>
      <c r="D4" s="15"/>
      <c r="E4" s="10"/>
      <c r="F4" s="10"/>
      <c r="G4" s="17"/>
      <c r="H4" s="17"/>
      <c r="I4" s="47" t="s">
        <v>16</v>
      </c>
      <c r="J4" s="47"/>
      <c r="K4" s="47"/>
      <c r="L4" s="60"/>
      <c r="M4" s="61"/>
      <c r="N4" s="61"/>
      <c r="O4" s="44"/>
    </row>
    <row r="5" spans="1:20" ht="36" customHeight="1">
      <c r="A5" s="14"/>
      <c r="B5" s="82"/>
      <c r="C5" s="82"/>
      <c r="D5" s="82"/>
      <c r="E5" s="82"/>
      <c r="F5" s="82"/>
      <c r="G5" s="82"/>
      <c r="H5" s="17"/>
      <c r="I5" s="47"/>
      <c r="J5" s="81" t="s">
        <v>17</v>
      </c>
      <c r="K5" s="81"/>
      <c r="L5" s="81"/>
      <c r="M5" s="47"/>
      <c r="N5" s="81" t="s">
        <v>18</v>
      </c>
      <c r="O5" s="81"/>
      <c r="P5" s="81"/>
      <c r="T5" s="9"/>
    </row>
    <row r="6" spans="1:20" ht="19.5" customHeight="1">
      <c r="A6" s="22"/>
      <c r="B6" s="11"/>
      <c r="C6" s="11"/>
      <c r="D6" s="11"/>
      <c r="E6" s="11"/>
      <c r="F6" s="11"/>
      <c r="G6" s="11"/>
      <c r="H6" s="19"/>
      <c r="I6" s="62"/>
      <c r="J6" s="63" t="s">
        <v>0</v>
      </c>
      <c r="K6" s="63" t="s">
        <v>20</v>
      </c>
      <c r="L6" s="63" t="s">
        <v>19</v>
      </c>
      <c r="M6" s="62"/>
      <c r="N6" s="63" t="s">
        <v>0</v>
      </c>
      <c r="O6" s="63" t="s">
        <v>20</v>
      </c>
      <c r="P6" s="63" t="s">
        <v>19</v>
      </c>
      <c r="T6" s="9"/>
    </row>
    <row r="7" spans="1:20" ht="22.5" customHeight="1">
      <c r="A7" s="23"/>
      <c r="B7" s="12"/>
      <c r="C7" s="12"/>
      <c r="D7" s="12"/>
      <c r="E7" s="12"/>
      <c r="F7" s="12"/>
      <c r="G7" s="12"/>
      <c r="H7" s="19"/>
      <c r="I7" s="64" t="s">
        <v>0</v>
      </c>
      <c r="J7" s="65">
        <v>0.47704745868996656</v>
      </c>
      <c r="K7" s="65">
        <v>0.5505102102779005</v>
      </c>
      <c r="L7" s="65">
        <v>0.40596250280657303</v>
      </c>
      <c r="M7" s="64" t="s">
        <v>0</v>
      </c>
      <c r="N7" s="65">
        <v>0.4756458254386675</v>
      </c>
      <c r="O7" s="65">
        <v>0.5423500643676252</v>
      </c>
      <c r="P7" s="65">
        <v>0.41092223479272744</v>
      </c>
      <c r="T7" s="9"/>
    </row>
    <row r="8" spans="1:20" ht="15" customHeight="1">
      <c r="A8" s="3"/>
      <c r="B8" s="4"/>
      <c r="C8" s="4"/>
      <c r="D8" s="4"/>
      <c r="E8" s="4"/>
      <c r="F8" s="4"/>
      <c r="G8" s="4"/>
      <c r="H8" s="19"/>
      <c r="I8" s="58" t="s">
        <v>1</v>
      </c>
      <c r="J8" s="59">
        <v>0.23609705468516518</v>
      </c>
      <c r="K8" s="59">
        <v>0.2903225806451609</v>
      </c>
      <c r="L8" s="59">
        <v>0.18787878787878787</v>
      </c>
      <c r="M8" s="58" t="s">
        <v>1</v>
      </c>
      <c r="N8" s="59">
        <v>0.25920852540217615</v>
      </c>
      <c r="O8" s="59">
        <v>0.30905925379431026</v>
      </c>
      <c r="P8" s="59">
        <v>0.21618618021639638</v>
      </c>
      <c r="T8" s="9"/>
    </row>
    <row r="9" spans="1:20" ht="15" customHeight="1">
      <c r="A9" s="3"/>
      <c r="B9" s="4"/>
      <c r="C9" s="4"/>
      <c r="D9" s="4"/>
      <c r="E9" s="4"/>
      <c r="F9" s="4"/>
      <c r="G9" s="4"/>
      <c r="H9" s="19"/>
      <c r="I9" s="58" t="s">
        <v>2</v>
      </c>
      <c r="J9" s="59">
        <v>0.8046895159424469</v>
      </c>
      <c r="K9" s="59">
        <v>0.8780797875464377</v>
      </c>
      <c r="L9" s="59">
        <v>0.6545619191907905</v>
      </c>
      <c r="M9" s="58" t="s">
        <v>2</v>
      </c>
      <c r="N9" s="59">
        <v>0.7875364145111011</v>
      </c>
      <c r="O9" s="59">
        <v>0.8403885767390071</v>
      </c>
      <c r="P9" s="59">
        <v>0.6877094967157275</v>
      </c>
      <c r="T9" s="9"/>
    </row>
    <row r="10" spans="1:20" ht="15" customHeight="1">
      <c r="A10" s="3"/>
      <c r="B10" s="4"/>
      <c r="C10" s="4"/>
      <c r="D10" s="4"/>
      <c r="E10" s="4"/>
      <c r="F10" s="4"/>
      <c r="G10" s="4"/>
      <c r="H10" s="19"/>
      <c r="I10" s="58" t="s">
        <v>3</v>
      </c>
      <c r="J10" s="59">
        <v>0.30587597400297684</v>
      </c>
      <c r="K10" s="59">
        <v>0.3564356435643559</v>
      </c>
      <c r="L10" s="59">
        <v>0.27215189873417694</v>
      </c>
      <c r="M10" s="58" t="s">
        <v>3</v>
      </c>
      <c r="N10" s="59">
        <v>0.28204053565862547</v>
      </c>
      <c r="O10" s="59">
        <v>0.2961587503860927</v>
      </c>
      <c r="P10" s="59">
        <v>0.2720127549062247</v>
      </c>
      <c r="T10" s="9"/>
    </row>
    <row r="11" spans="1:20" ht="15" customHeight="1">
      <c r="A11" s="3"/>
      <c r="B11" s="4"/>
      <c r="C11" s="4"/>
      <c r="D11" s="4"/>
      <c r="E11" s="4"/>
      <c r="F11" s="4"/>
      <c r="G11" s="4"/>
      <c r="H11" s="19"/>
      <c r="I11" s="58" t="s">
        <v>4</v>
      </c>
      <c r="J11" s="59">
        <v>0.8985559876551616</v>
      </c>
      <c r="K11" s="59">
        <v>0.8963764243520229</v>
      </c>
      <c r="L11" s="59">
        <v>0.901385825467033</v>
      </c>
      <c r="M11" s="58" t="s">
        <v>4</v>
      </c>
      <c r="N11" s="59">
        <v>0.8819341121002886</v>
      </c>
      <c r="O11" s="59">
        <v>0.9049781784964116</v>
      </c>
      <c r="P11" s="59">
        <v>0.8565359768138779</v>
      </c>
      <c r="T11" s="9"/>
    </row>
    <row r="12" spans="1:20" ht="15" customHeight="1">
      <c r="A12" s="3"/>
      <c r="B12" s="4"/>
      <c r="C12" s="4"/>
      <c r="D12" s="4"/>
      <c r="E12" s="4"/>
      <c r="F12" s="4"/>
      <c r="G12" s="4"/>
      <c r="H12" s="19"/>
      <c r="I12" s="58" t="s">
        <v>5</v>
      </c>
      <c r="J12" s="59">
        <v>0.831018920932138</v>
      </c>
      <c r="K12" s="59">
        <v>0.8841356136642328</v>
      </c>
      <c r="L12" s="59">
        <v>0.7897917204685646</v>
      </c>
      <c r="M12" s="58" t="s">
        <v>5</v>
      </c>
      <c r="N12" s="59">
        <v>0.7888476549032732</v>
      </c>
      <c r="O12" s="59">
        <v>0.7993264261116861</v>
      </c>
      <c r="P12" s="59">
        <v>0.7798511795551982</v>
      </c>
      <c r="T12" s="9"/>
    </row>
    <row r="13" spans="1:20" ht="15" customHeight="1">
      <c r="A13" s="3"/>
      <c r="B13" s="4"/>
      <c r="C13" s="4"/>
      <c r="D13" s="4"/>
      <c r="E13" s="4"/>
      <c r="F13" s="4"/>
      <c r="G13" s="4"/>
      <c r="H13" s="19"/>
      <c r="I13" s="58" t="s">
        <v>6</v>
      </c>
      <c r="J13" s="59">
        <v>0.8151451797745594</v>
      </c>
      <c r="K13" s="59">
        <v>0.7697743895310755</v>
      </c>
      <c r="L13" s="59">
        <v>0.8646706313514737</v>
      </c>
      <c r="M13" s="58" t="s">
        <v>6</v>
      </c>
      <c r="N13" s="59">
        <v>0.7433533343966259</v>
      </c>
      <c r="O13" s="59">
        <v>0.7715327161032538</v>
      </c>
      <c r="P13" s="59">
        <v>0.7164761865350253</v>
      </c>
      <c r="T13" s="9"/>
    </row>
    <row r="14" spans="1:20" ht="15" customHeight="1">
      <c r="A14" s="3"/>
      <c r="B14" s="4"/>
      <c r="C14" s="4"/>
      <c r="D14" s="4"/>
      <c r="E14" s="4"/>
      <c r="F14" s="4"/>
      <c r="G14" s="4"/>
      <c r="H14" s="19"/>
      <c r="I14" s="58" t="s">
        <v>7</v>
      </c>
      <c r="J14" s="59">
        <v>0.9516465363731579</v>
      </c>
      <c r="K14" s="59">
        <v>0.9536434529915095</v>
      </c>
      <c r="L14" s="59">
        <v>0.944718458309489</v>
      </c>
      <c r="M14" s="58" t="s">
        <v>7</v>
      </c>
      <c r="N14" s="59">
        <v>0.8095396614950973</v>
      </c>
      <c r="O14" s="59">
        <v>0.8688553472373378</v>
      </c>
      <c r="P14" s="59">
        <v>0.7121565366044813</v>
      </c>
      <c r="T14" s="9"/>
    </row>
    <row r="15" spans="1:8" ht="19.5" customHeight="1">
      <c r="A15" s="28"/>
      <c r="B15" s="4"/>
      <c r="C15" s="4"/>
      <c r="D15" s="26"/>
      <c r="E15" s="4"/>
      <c r="F15" s="4"/>
      <c r="G15" s="26"/>
      <c r="H15" s="19"/>
    </row>
    <row r="16" spans="1:13" ht="30" customHeight="1">
      <c r="A16" s="71"/>
      <c r="B16" s="71"/>
      <c r="C16" s="71"/>
      <c r="D16" s="71"/>
      <c r="E16" s="71"/>
      <c r="F16" s="71"/>
      <c r="G16" s="71"/>
      <c r="H16" s="71"/>
      <c r="I16" s="58" t="s">
        <v>1</v>
      </c>
      <c r="M16" s="58" t="s">
        <v>2</v>
      </c>
    </row>
    <row r="17" spans="1:15" ht="24">
      <c r="A17" s="6"/>
      <c r="B17" s="4"/>
      <c r="C17" s="4"/>
      <c r="D17" s="3"/>
      <c r="E17" s="7"/>
      <c r="F17" s="7"/>
      <c r="G17" s="18"/>
      <c r="H17" s="19"/>
      <c r="J17" s="63" t="s">
        <v>20</v>
      </c>
      <c r="K17" s="63" t="s">
        <v>19</v>
      </c>
      <c r="N17" s="63" t="s">
        <v>20</v>
      </c>
      <c r="O17" s="63" t="s">
        <v>19</v>
      </c>
    </row>
    <row r="18" spans="1:15" ht="12.75">
      <c r="A18" s="8"/>
      <c r="B18" s="8"/>
      <c r="C18" s="8"/>
      <c r="D18" s="8"/>
      <c r="E18" s="8"/>
      <c r="F18" s="8"/>
      <c r="G18" s="20"/>
      <c r="I18" s="52" t="s">
        <v>17</v>
      </c>
      <c r="J18" s="57">
        <f>K8</f>
        <v>0.2903225806451609</v>
      </c>
      <c r="K18" s="57">
        <f>L8</f>
        <v>0.18787878787878787</v>
      </c>
      <c r="M18" s="52" t="s">
        <v>17</v>
      </c>
      <c r="N18" s="57">
        <f>K9</f>
        <v>0.8780797875464377</v>
      </c>
      <c r="O18" s="57">
        <f>L9</f>
        <v>0.6545619191907905</v>
      </c>
    </row>
    <row r="19" spans="1:15" ht="12.75">
      <c r="A19" s="8"/>
      <c r="B19" s="8"/>
      <c r="C19" s="8"/>
      <c r="D19" s="8"/>
      <c r="E19" s="8"/>
      <c r="F19" s="8"/>
      <c r="G19" s="20"/>
      <c r="I19" s="52" t="s">
        <v>18</v>
      </c>
      <c r="J19" s="57">
        <f>O8</f>
        <v>0.30905925379431026</v>
      </c>
      <c r="K19" s="57">
        <f>P8</f>
        <v>0.21618618021639638</v>
      </c>
      <c r="M19" s="52" t="s">
        <v>18</v>
      </c>
      <c r="N19" s="57">
        <f>O9</f>
        <v>0.8403885767390071</v>
      </c>
      <c r="O19" s="57">
        <f>P9</f>
        <v>0.6877094967157275</v>
      </c>
    </row>
    <row r="20" spans="1:7" ht="12.75">
      <c r="A20" s="8"/>
      <c r="B20" s="8"/>
      <c r="C20" s="8"/>
      <c r="D20" s="8"/>
      <c r="E20" s="8"/>
      <c r="F20" s="8"/>
      <c r="G20" s="21"/>
    </row>
    <row r="21" spans="1:13" ht="12.75">
      <c r="A21" s="8"/>
      <c r="B21" s="8"/>
      <c r="C21" s="8"/>
      <c r="D21" s="8"/>
      <c r="E21" s="8"/>
      <c r="F21" s="8"/>
      <c r="G21" s="21"/>
      <c r="I21" s="58" t="s">
        <v>3</v>
      </c>
      <c r="M21" s="58" t="s">
        <v>4</v>
      </c>
    </row>
    <row r="22" spans="1:15" ht="22.5" customHeight="1">
      <c r="A22" s="78"/>
      <c r="B22" s="78"/>
      <c r="C22" s="78"/>
      <c r="D22" s="78"/>
      <c r="E22" s="78"/>
      <c r="F22" s="78"/>
      <c r="G22" s="20"/>
      <c r="J22" s="63" t="s">
        <v>20</v>
      </c>
      <c r="K22" s="63" t="s">
        <v>19</v>
      </c>
      <c r="N22" s="63" t="s">
        <v>20</v>
      </c>
      <c r="O22" s="63" t="s">
        <v>19</v>
      </c>
    </row>
    <row r="23" spans="1:15" ht="12.75">
      <c r="A23" s="8"/>
      <c r="B23" s="8"/>
      <c r="C23" s="8"/>
      <c r="D23" s="8"/>
      <c r="E23" s="8"/>
      <c r="F23" s="8"/>
      <c r="G23" s="21"/>
      <c r="I23" s="52" t="s">
        <v>17</v>
      </c>
      <c r="J23" s="59">
        <v>0.3564356435643559</v>
      </c>
      <c r="K23" s="59">
        <v>0.27215189873417694</v>
      </c>
      <c r="M23" s="52" t="s">
        <v>17</v>
      </c>
      <c r="N23" s="59">
        <v>0.8963764243520229</v>
      </c>
      <c r="O23" s="59">
        <v>0.901385825467033</v>
      </c>
    </row>
    <row r="24" spans="1:15" ht="12.75">
      <c r="A24" s="8"/>
      <c r="B24" s="8"/>
      <c r="C24" s="8"/>
      <c r="D24" s="8"/>
      <c r="E24" s="8"/>
      <c r="F24" s="8"/>
      <c r="G24" s="21"/>
      <c r="I24" s="52" t="s">
        <v>18</v>
      </c>
      <c r="J24" s="59">
        <v>0.2961587503860927</v>
      </c>
      <c r="K24" s="59">
        <v>0.2720127549062247</v>
      </c>
      <c r="M24" s="52" t="s">
        <v>18</v>
      </c>
      <c r="N24" s="59">
        <v>0.9049781784964116</v>
      </c>
      <c r="O24" s="59">
        <v>0.8565359768138779</v>
      </c>
    </row>
    <row r="25" spans="1:6" ht="30" customHeight="1">
      <c r="A25" s="24"/>
      <c r="B25" s="24"/>
      <c r="C25" s="24"/>
      <c r="D25" s="24"/>
      <c r="E25" s="24"/>
      <c r="F25" s="24"/>
    </row>
    <row r="26" spans="1:13" ht="54" customHeight="1">
      <c r="A26" s="24"/>
      <c r="B26" s="24"/>
      <c r="C26" s="24"/>
      <c r="D26" s="24"/>
      <c r="E26" s="24"/>
      <c r="F26" s="24"/>
      <c r="I26" s="58" t="s">
        <v>5</v>
      </c>
      <c r="M26" s="58" t="s">
        <v>6</v>
      </c>
    </row>
    <row r="27" spans="1:19" ht="16.5" customHeight="1">
      <c r="A27" s="78" t="s">
        <v>74</v>
      </c>
      <c r="B27" s="78"/>
      <c r="C27" s="78"/>
      <c r="D27" s="78"/>
      <c r="E27" s="78"/>
      <c r="F27" s="79"/>
      <c r="G27" s="79"/>
      <c r="H27" s="45"/>
      <c r="I27" s="43"/>
      <c r="J27" s="43"/>
      <c r="K27" s="43"/>
      <c r="L27" s="43"/>
      <c r="M27" s="43"/>
      <c r="N27" s="43"/>
      <c r="O27" s="43"/>
      <c r="P27" s="9"/>
      <c r="Q27" s="9"/>
      <c r="R27" s="9"/>
      <c r="S27" s="9"/>
    </row>
    <row r="28" spans="1:15" ht="12.75" customHeight="1">
      <c r="A28" s="8" t="s">
        <v>8</v>
      </c>
      <c r="B28" s="8"/>
      <c r="C28" s="8"/>
      <c r="D28" s="8"/>
      <c r="E28" s="8"/>
      <c r="F28" s="8"/>
      <c r="H28" s="3"/>
      <c r="J28" s="63" t="s">
        <v>20</v>
      </c>
      <c r="K28" s="63" t="s">
        <v>19</v>
      </c>
      <c r="N28" s="63" t="s">
        <v>20</v>
      </c>
      <c r="O28" s="63" t="s">
        <v>19</v>
      </c>
    </row>
    <row r="29" spans="1:15" ht="12.75" customHeight="1">
      <c r="A29" s="8" t="s">
        <v>9</v>
      </c>
      <c r="B29" s="8"/>
      <c r="C29" s="8"/>
      <c r="D29" s="8"/>
      <c r="E29" s="8"/>
      <c r="F29" s="8"/>
      <c r="H29" s="3"/>
      <c r="I29" s="52" t="s">
        <v>17</v>
      </c>
      <c r="J29" s="59">
        <v>0.8841356136642328</v>
      </c>
      <c r="K29" s="59">
        <v>0.7897917204685646</v>
      </c>
      <c r="M29" s="52" t="s">
        <v>17</v>
      </c>
      <c r="N29" s="59">
        <v>0.7697743895310755</v>
      </c>
      <c r="O29" s="59">
        <v>0.8646706313514737</v>
      </c>
    </row>
    <row r="30" spans="1:15" ht="12.75" customHeight="1">
      <c r="A30" s="8" t="s">
        <v>10</v>
      </c>
      <c r="B30" s="8"/>
      <c r="C30" s="8"/>
      <c r="D30" s="8"/>
      <c r="E30" s="8"/>
      <c r="F30" s="8"/>
      <c r="H30" s="3"/>
      <c r="I30" s="52" t="s">
        <v>18</v>
      </c>
      <c r="J30" s="59">
        <v>0.7993264261116861</v>
      </c>
      <c r="K30" s="59">
        <v>0.7798511795551982</v>
      </c>
      <c r="M30" s="52" t="s">
        <v>18</v>
      </c>
      <c r="N30" s="59">
        <v>0.7715327161032538</v>
      </c>
      <c r="O30" s="59">
        <v>0.7164761865350253</v>
      </c>
    </row>
    <row r="31" spans="1:10" ht="12.75" customHeight="1">
      <c r="A31" s="8" t="s">
        <v>11</v>
      </c>
      <c r="B31" s="8"/>
      <c r="C31" s="8"/>
      <c r="D31" s="8"/>
      <c r="E31" s="8"/>
      <c r="F31" s="8"/>
      <c r="H31" s="3"/>
      <c r="I31" s="57"/>
      <c r="J31" s="57"/>
    </row>
    <row r="32" spans="1:10" ht="21.75" customHeight="1">
      <c r="A32" s="78" t="s">
        <v>12</v>
      </c>
      <c r="B32" s="78"/>
      <c r="C32" s="78"/>
      <c r="D32" s="78"/>
      <c r="E32" s="78"/>
      <c r="F32" s="78"/>
      <c r="G32" s="78"/>
      <c r="H32" s="78"/>
      <c r="I32" s="57"/>
      <c r="J32" s="57"/>
    </row>
    <row r="33" spans="1:10" ht="12.75" customHeight="1">
      <c r="A33" s="8" t="s">
        <v>13</v>
      </c>
      <c r="B33" s="8"/>
      <c r="C33" s="8"/>
      <c r="D33" s="8"/>
      <c r="E33" s="8"/>
      <c r="F33" s="8"/>
      <c r="H33" s="3"/>
      <c r="I33" s="57"/>
      <c r="J33" s="57"/>
    </row>
    <row r="34" spans="1:10" ht="12.75" customHeight="1">
      <c r="A34" s="8" t="s">
        <v>14</v>
      </c>
      <c r="B34" s="8"/>
      <c r="C34" s="8"/>
      <c r="D34" s="8"/>
      <c r="E34" s="8"/>
      <c r="F34" s="8"/>
      <c r="H34" s="3"/>
      <c r="I34" s="57"/>
      <c r="J34" s="57"/>
    </row>
    <row r="35" spans="1:10" ht="12.75" customHeight="1">
      <c r="A35" s="32" t="s">
        <v>42</v>
      </c>
      <c r="I35" s="57"/>
      <c r="J35" s="57"/>
    </row>
    <row r="36" spans="1:10" ht="12.75" customHeight="1">
      <c r="A36" s="32" t="s">
        <v>35</v>
      </c>
      <c r="I36" s="57"/>
      <c r="J36" s="57"/>
    </row>
    <row r="37" spans="1:6" ht="15" customHeight="1">
      <c r="A37" s="24"/>
      <c r="B37" s="24"/>
      <c r="C37" s="24"/>
      <c r="D37" s="24"/>
      <c r="E37" s="24"/>
      <c r="F37" s="24"/>
    </row>
    <row r="38" spans="1:6" ht="15" customHeight="1">
      <c r="A38" s="24"/>
      <c r="B38" s="24"/>
      <c r="C38" s="24"/>
      <c r="D38" s="24"/>
      <c r="E38" s="24"/>
      <c r="F38" s="24"/>
    </row>
    <row r="39" spans="1:6" ht="12.75">
      <c r="A39" s="24"/>
      <c r="B39" s="24"/>
      <c r="C39" s="24"/>
      <c r="D39" s="24"/>
      <c r="E39" s="24"/>
      <c r="F39" s="24"/>
    </row>
    <row r="40" spans="1:6" ht="12.75">
      <c r="A40" s="24"/>
      <c r="B40" s="24"/>
      <c r="C40" s="24"/>
      <c r="D40" s="24"/>
      <c r="E40" s="24"/>
      <c r="F40" s="24"/>
    </row>
    <row r="41" spans="1:6" ht="12.75">
      <c r="A41" s="24"/>
      <c r="B41" s="24"/>
      <c r="C41" s="24"/>
      <c r="D41" s="24"/>
      <c r="E41" s="24"/>
      <c r="F41" s="24"/>
    </row>
    <row r="42" spans="1:6" ht="12.75">
      <c r="A42" s="24"/>
      <c r="B42" s="24"/>
      <c r="C42" s="24"/>
      <c r="D42" s="24"/>
      <c r="E42" s="24"/>
      <c r="F42" s="24"/>
    </row>
    <row r="43" spans="1:6" ht="12.75">
      <c r="A43" s="24"/>
      <c r="B43" s="24"/>
      <c r="C43" s="24"/>
      <c r="D43" s="24"/>
      <c r="E43" s="24"/>
      <c r="F43" s="24"/>
    </row>
    <row r="44" spans="1:6" ht="12.75">
      <c r="A44" s="24"/>
      <c r="B44" s="24"/>
      <c r="C44" s="24"/>
      <c r="D44" s="24"/>
      <c r="E44" s="24"/>
      <c r="F44" s="24"/>
    </row>
    <row r="45" spans="1:6" ht="12.75">
      <c r="A45" s="24"/>
      <c r="B45" s="24"/>
      <c r="C45" s="24"/>
      <c r="D45" s="24"/>
      <c r="E45" s="24"/>
      <c r="F45" s="24"/>
    </row>
    <row r="46" spans="1:6" ht="12.75">
      <c r="A46" s="24"/>
      <c r="B46" s="24"/>
      <c r="C46" s="24"/>
      <c r="D46" s="24"/>
      <c r="E46" s="24"/>
      <c r="F46" s="24"/>
    </row>
    <row r="47" spans="1:6" ht="12.75">
      <c r="A47" s="24"/>
      <c r="B47" s="24"/>
      <c r="C47" s="24"/>
      <c r="D47" s="24"/>
      <c r="E47" s="24"/>
      <c r="F47" s="24"/>
    </row>
    <row r="48" spans="1:6" ht="12.75">
      <c r="A48" s="24"/>
      <c r="B48" s="24"/>
      <c r="C48" s="24"/>
      <c r="D48" s="24"/>
      <c r="E48" s="24"/>
      <c r="F48" s="24"/>
    </row>
    <row r="49" spans="1:6" ht="12.75">
      <c r="A49" s="24"/>
      <c r="B49" s="24"/>
      <c r="C49" s="24"/>
      <c r="D49" s="24"/>
      <c r="E49" s="24"/>
      <c r="F49" s="24"/>
    </row>
    <row r="50" spans="1:6" ht="12.75">
      <c r="A50" s="24"/>
      <c r="B50" s="24"/>
      <c r="C50" s="24"/>
      <c r="D50" s="24"/>
      <c r="E50" s="24"/>
      <c r="F50" s="24"/>
    </row>
    <row r="51" spans="1:6" ht="12.75">
      <c r="A51" s="24"/>
      <c r="B51" s="24"/>
      <c r="C51" s="24"/>
      <c r="D51" s="24"/>
      <c r="E51" s="24"/>
      <c r="F51" s="24"/>
    </row>
    <row r="52" spans="1:6" ht="12.75">
      <c r="A52" s="24"/>
      <c r="B52" s="24"/>
      <c r="C52" s="24"/>
      <c r="D52" s="24"/>
      <c r="E52" s="24"/>
      <c r="F52" s="24"/>
    </row>
    <row r="53" spans="1:6" ht="12.75">
      <c r="A53" s="24"/>
      <c r="B53" s="24"/>
      <c r="C53" s="24"/>
      <c r="D53" s="24"/>
      <c r="E53" s="24"/>
      <c r="F53" s="24"/>
    </row>
    <row r="54" spans="1:6" ht="12.75">
      <c r="A54" s="24"/>
      <c r="B54" s="24"/>
      <c r="C54" s="24"/>
      <c r="D54" s="24"/>
      <c r="E54" s="24"/>
      <c r="F54" s="24"/>
    </row>
    <row r="55" spans="1:6" ht="12.75">
      <c r="A55" s="24"/>
      <c r="B55" s="24"/>
      <c r="C55" s="24"/>
      <c r="D55" s="24"/>
      <c r="E55" s="24"/>
      <c r="F55" s="24"/>
    </row>
    <row r="56" spans="1:6" ht="12.75">
      <c r="A56" s="24"/>
      <c r="B56" s="24"/>
      <c r="C56" s="24"/>
      <c r="D56" s="24"/>
      <c r="E56" s="24"/>
      <c r="F56" s="24"/>
    </row>
    <row r="57" spans="1:6" ht="12.75">
      <c r="A57" s="24"/>
      <c r="B57" s="24"/>
      <c r="C57" s="24"/>
      <c r="D57" s="24"/>
      <c r="E57" s="24"/>
      <c r="F57" s="24"/>
    </row>
  </sheetData>
  <mergeCells count="11">
    <mergeCell ref="A32:H32"/>
    <mergeCell ref="A1:H1"/>
    <mergeCell ref="A3:G3"/>
    <mergeCell ref="A16:H16"/>
    <mergeCell ref="A27:G27"/>
    <mergeCell ref="I3:O3"/>
    <mergeCell ref="J5:L5"/>
    <mergeCell ref="N5:P5"/>
    <mergeCell ref="A22:F22"/>
    <mergeCell ref="B5:D5"/>
    <mergeCell ref="E5:G5"/>
  </mergeCells>
  <printOptions/>
  <pageMargins left="0.7874015748031497" right="0.7874015748031497" top="1.4566929133858268" bottom="0.7874015748031497" header="0.5905511811023623" footer="0.3937007874015748"/>
  <pageSetup horizontalDpi="1200" verticalDpi="1200" orientation="portrait" paperSize="9" scale="98" r:id="rId2"/>
  <headerFooter alignWithMargins="0">
    <oddHeader>&amp;RAcceso al primer empleo significativo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A1" sqref="A1:G1"/>
    </sheetView>
  </sheetViews>
  <sheetFormatPr defaultColWidth="11.421875" defaultRowHeight="12.75"/>
  <cols>
    <col min="1" max="1" width="33.421875" style="0" customWidth="1"/>
    <col min="2" max="2" width="7.57421875" style="0" customWidth="1"/>
    <col min="3" max="3" width="8.57421875" style="0" bestFit="1" customWidth="1"/>
    <col min="4" max="4" width="7.421875" style="0" bestFit="1" customWidth="1"/>
    <col min="5" max="5" width="8.00390625" style="0" customWidth="1"/>
    <col min="6" max="6" width="8.421875" style="0" customWidth="1"/>
    <col min="7" max="7" width="8.00390625" style="16" bestFit="1" customWidth="1"/>
    <col min="8" max="8" width="5.421875" style="16" customWidth="1"/>
    <col min="9" max="9" width="12.28125" style="9" bestFit="1" customWidth="1"/>
    <col min="10" max="10" width="6.57421875" style="9" bestFit="1" customWidth="1"/>
    <col min="11" max="11" width="8.421875" style="9" bestFit="1" customWidth="1"/>
    <col min="12" max="12" width="7.28125" style="9" bestFit="1" customWidth="1"/>
    <col min="13" max="13" width="7.140625" style="9" bestFit="1" customWidth="1"/>
    <col min="14" max="14" width="8.421875" style="9" bestFit="1" customWidth="1"/>
    <col min="15" max="15" width="7.28125" style="9" bestFit="1" customWidth="1"/>
    <col min="16" max="19" width="11.421875" style="9" customWidth="1"/>
  </cols>
  <sheetData>
    <row r="1" spans="1:7" ht="60" customHeight="1">
      <c r="A1" s="73" t="s">
        <v>65</v>
      </c>
      <c r="B1" s="73"/>
      <c r="C1" s="73"/>
      <c r="D1" s="73"/>
      <c r="E1" s="73"/>
      <c r="F1" s="73"/>
      <c r="G1" s="73"/>
    </row>
    <row r="2" spans="1:9" ht="27" customHeight="1">
      <c r="A2" s="75" t="s">
        <v>56</v>
      </c>
      <c r="B2" s="76"/>
      <c r="C2" s="76"/>
      <c r="D2" s="76"/>
      <c r="E2" s="76"/>
      <c r="F2" s="76"/>
      <c r="G2" s="76"/>
      <c r="H2" s="17"/>
      <c r="I2" s="9" t="s">
        <v>15</v>
      </c>
    </row>
    <row r="3" spans="1:15" ht="36" customHeight="1">
      <c r="A3" s="14"/>
      <c r="B3" s="74" t="s">
        <v>17</v>
      </c>
      <c r="C3" s="74"/>
      <c r="D3" s="74"/>
      <c r="E3" s="74" t="s">
        <v>18</v>
      </c>
      <c r="F3" s="74"/>
      <c r="G3" s="74"/>
      <c r="H3" s="17"/>
      <c r="I3" s="14"/>
      <c r="J3" s="14"/>
      <c r="K3" s="14"/>
      <c r="L3" s="15"/>
      <c r="M3" s="14"/>
      <c r="N3" s="14"/>
      <c r="O3" s="15"/>
    </row>
    <row r="4" spans="1:15" ht="19.5" customHeight="1">
      <c r="A4" s="1"/>
      <c r="B4" s="13" t="s">
        <v>0</v>
      </c>
      <c r="C4" s="13" t="s">
        <v>20</v>
      </c>
      <c r="D4" s="27" t="s">
        <v>19</v>
      </c>
      <c r="E4" s="13" t="s">
        <v>0</v>
      </c>
      <c r="F4" s="13" t="s">
        <v>20</v>
      </c>
      <c r="G4" s="27" t="s">
        <v>19</v>
      </c>
      <c r="H4" s="19"/>
      <c r="I4" s="22"/>
      <c r="J4" s="11"/>
      <c r="K4" s="11"/>
      <c r="L4" s="11"/>
      <c r="M4" s="11"/>
      <c r="N4" s="11"/>
      <c r="O4" s="11"/>
    </row>
    <row r="5" spans="1:15" ht="22.5" customHeight="1">
      <c r="A5" s="2" t="s">
        <v>0</v>
      </c>
      <c r="B5" s="35">
        <v>10527.006270911492</v>
      </c>
      <c r="C5" s="35">
        <v>5974.136801935774</v>
      </c>
      <c r="D5" s="35">
        <v>4552.8694689757185</v>
      </c>
      <c r="E5" s="35">
        <v>383035.68064245896</v>
      </c>
      <c r="F5" s="35">
        <v>215085.18852691352</v>
      </c>
      <c r="G5" s="35">
        <v>167950.4921155447</v>
      </c>
      <c r="H5" s="19"/>
      <c r="I5" s="23"/>
      <c r="J5" s="12"/>
      <c r="K5" s="12"/>
      <c r="L5" s="12"/>
      <c r="M5" s="12"/>
      <c r="N5" s="12"/>
      <c r="O5" s="12"/>
    </row>
    <row r="6" spans="1:15" ht="15" customHeight="1">
      <c r="A6" s="3" t="s">
        <v>47</v>
      </c>
      <c r="B6" s="37">
        <v>2791.820253402664</v>
      </c>
      <c r="C6" s="37">
        <v>1611.1798612738796</v>
      </c>
      <c r="D6" s="37">
        <v>1180.6403921287856</v>
      </c>
      <c r="E6" s="37">
        <v>107853.57698756961</v>
      </c>
      <c r="F6" s="37">
        <v>60680.52238777933</v>
      </c>
      <c r="G6" s="37">
        <v>47173.054599790084</v>
      </c>
      <c r="H6" s="19"/>
      <c r="I6" s="23"/>
      <c r="J6" s="12"/>
      <c r="K6" s="12"/>
      <c r="L6" s="12"/>
      <c r="M6" s="12"/>
      <c r="N6" s="12"/>
      <c r="O6" s="12"/>
    </row>
    <row r="7" spans="1:15" ht="15" customHeight="1">
      <c r="A7" s="3" t="s">
        <v>43</v>
      </c>
      <c r="B7" s="37">
        <v>3593.3312528349898</v>
      </c>
      <c r="C7" s="37">
        <v>2375.575949925596</v>
      </c>
      <c r="D7" s="37">
        <v>1217.7553029093938</v>
      </c>
      <c r="E7" s="37">
        <v>139150.10722043397</v>
      </c>
      <c r="F7" s="37">
        <v>83596.68285995486</v>
      </c>
      <c r="G7" s="37">
        <v>55553.42436047868</v>
      </c>
      <c r="H7" s="19"/>
      <c r="I7" s="3"/>
      <c r="J7" s="4"/>
      <c r="K7" s="4"/>
      <c r="L7" s="4"/>
      <c r="M7" s="4"/>
      <c r="N7" s="4"/>
      <c r="O7" s="4"/>
    </row>
    <row r="8" spans="1:15" ht="15" customHeight="1">
      <c r="A8" s="3" t="s">
        <v>44</v>
      </c>
      <c r="B8" s="37">
        <v>2079.3942659143804</v>
      </c>
      <c r="C8" s="37">
        <v>1033.1181522051115</v>
      </c>
      <c r="D8" s="37">
        <v>1046.2761137092696</v>
      </c>
      <c r="E8" s="37">
        <v>64750.00240421651</v>
      </c>
      <c r="F8" s="37">
        <v>34524.12422841345</v>
      </c>
      <c r="G8" s="37">
        <v>30225.87817580301</v>
      </c>
      <c r="H8" s="19"/>
      <c r="I8" s="3"/>
      <c r="J8" s="4"/>
      <c r="K8" s="4"/>
      <c r="L8" s="4"/>
      <c r="M8" s="4"/>
      <c r="N8" s="4"/>
      <c r="O8" s="4"/>
    </row>
    <row r="9" spans="1:15" ht="15" customHeight="1">
      <c r="A9" s="3" t="s">
        <v>45</v>
      </c>
      <c r="B9" s="37" t="s">
        <v>48</v>
      </c>
      <c r="C9" s="37" t="s">
        <v>41</v>
      </c>
      <c r="D9" s="37" t="s">
        <v>41</v>
      </c>
      <c r="E9" s="37">
        <v>20025.649192282297</v>
      </c>
      <c r="F9" s="37">
        <v>9780.71025712364</v>
      </c>
      <c r="G9" s="37">
        <v>10244.93893515863</v>
      </c>
      <c r="H9" s="19"/>
      <c r="I9" s="3"/>
      <c r="J9" s="4"/>
      <c r="K9" s="4"/>
      <c r="L9" s="4"/>
      <c r="M9" s="4"/>
      <c r="N9" s="4"/>
      <c r="O9" s="4"/>
    </row>
    <row r="10" spans="1:15" ht="15" customHeight="1">
      <c r="A10" s="5" t="s">
        <v>46</v>
      </c>
      <c r="B10" s="38">
        <v>1481.8698296619107</v>
      </c>
      <c r="C10" s="38" t="s">
        <v>50</v>
      </c>
      <c r="D10" s="38" t="s">
        <v>51</v>
      </c>
      <c r="E10" s="38">
        <v>51256.34483795658</v>
      </c>
      <c r="F10" s="38">
        <v>26503.14879364222</v>
      </c>
      <c r="G10" s="38">
        <v>24753.196044314307</v>
      </c>
      <c r="H10" s="19"/>
      <c r="I10" s="3"/>
      <c r="J10" s="4"/>
      <c r="K10" s="4"/>
      <c r="L10" s="4"/>
      <c r="M10" s="4"/>
      <c r="N10" s="4"/>
      <c r="O10" s="4"/>
    </row>
    <row r="11" spans="1:15" ht="16.5" customHeight="1">
      <c r="A11" s="78" t="s">
        <v>74</v>
      </c>
      <c r="B11" s="78"/>
      <c r="C11" s="78"/>
      <c r="D11" s="78"/>
      <c r="E11" s="78"/>
      <c r="F11" s="79"/>
      <c r="G11" s="79"/>
      <c r="H11" s="45"/>
      <c r="I11" s="43"/>
      <c r="J11" s="43"/>
      <c r="K11" s="43"/>
      <c r="L11" s="43"/>
      <c r="M11" s="43"/>
      <c r="N11" s="43"/>
      <c r="O11" s="43"/>
    </row>
    <row r="12" spans="1:8" ht="19.5" customHeight="1">
      <c r="A12" s="85" t="s">
        <v>24</v>
      </c>
      <c r="B12" s="70"/>
      <c r="C12" s="70"/>
      <c r="D12" s="70"/>
      <c r="E12" s="70"/>
      <c r="F12" s="70"/>
      <c r="G12" s="70"/>
      <c r="H12" s="19"/>
    </row>
    <row r="13" spans="1:8" ht="24.75" customHeight="1">
      <c r="A13" s="71" t="s">
        <v>25</v>
      </c>
      <c r="B13" s="71"/>
      <c r="C13" s="71"/>
      <c r="D13" s="71"/>
      <c r="E13" s="71"/>
      <c r="F13" s="71"/>
      <c r="G13" s="71"/>
      <c r="H13" s="28"/>
    </row>
    <row r="14" spans="1:8" ht="15" customHeight="1">
      <c r="A14" s="32" t="s">
        <v>42</v>
      </c>
      <c r="B14" s="29"/>
      <c r="C14" s="29"/>
      <c r="D14" s="29"/>
      <c r="E14" s="29"/>
      <c r="F14" s="29"/>
      <c r="G14" s="29"/>
      <c r="H14" s="29"/>
    </row>
    <row r="15" spans="1:11" ht="15" customHeight="1">
      <c r="A15" s="32" t="s">
        <v>35</v>
      </c>
      <c r="B15" s="29"/>
      <c r="C15" s="29"/>
      <c r="D15" s="29"/>
      <c r="E15" s="29"/>
      <c r="F15" s="29"/>
      <c r="G15" s="29"/>
      <c r="H15" s="29"/>
      <c r="I15" s="43"/>
      <c r="J15" s="43"/>
      <c r="K15" s="43"/>
    </row>
    <row r="16" spans="1:11" ht="15" customHeight="1">
      <c r="A16" s="6"/>
      <c r="B16" s="4"/>
      <c r="C16" s="4"/>
      <c r="D16" s="3"/>
      <c r="E16" s="7"/>
      <c r="F16" s="7"/>
      <c r="G16" s="18"/>
      <c r="H16" s="19"/>
      <c r="I16" s="43">
        <f>G16*H16</f>
        <v>0</v>
      </c>
      <c r="J16" s="43"/>
      <c r="K16" s="43"/>
    </row>
    <row r="17" spans="1:11" ht="12.75" customHeight="1">
      <c r="A17" s="8" t="s">
        <v>8</v>
      </c>
      <c r="B17" s="8"/>
      <c r="C17" s="8"/>
      <c r="D17" s="8"/>
      <c r="E17" s="8"/>
      <c r="F17" s="8"/>
      <c r="G17" s="20"/>
      <c r="I17" s="43">
        <f>SUM(I5:I16)</f>
        <v>0</v>
      </c>
      <c r="J17" s="43"/>
      <c r="K17" s="43"/>
    </row>
    <row r="18" spans="1:7" ht="12.75">
      <c r="A18" s="8" t="s">
        <v>31</v>
      </c>
      <c r="B18" s="8"/>
      <c r="C18" s="8"/>
      <c r="D18" s="8"/>
      <c r="E18" s="8"/>
      <c r="F18" s="8"/>
      <c r="G18" s="20"/>
    </row>
    <row r="19" spans="1:7" ht="12.75">
      <c r="A19" s="8" t="s">
        <v>10</v>
      </c>
      <c r="B19" s="8"/>
      <c r="C19" s="8"/>
      <c r="D19" s="8"/>
      <c r="E19" s="8"/>
      <c r="F19" s="8"/>
      <c r="G19" s="21"/>
    </row>
    <row r="20" spans="1:7" ht="12.75">
      <c r="A20" s="8" t="s">
        <v>11</v>
      </c>
      <c r="B20" s="8"/>
      <c r="C20" s="8"/>
      <c r="D20" s="8"/>
      <c r="E20" s="8"/>
      <c r="F20" s="8"/>
      <c r="G20" s="21"/>
    </row>
    <row r="21" spans="1:8" ht="22.5" customHeight="1">
      <c r="A21" s="78" t="s">
        <v>12</v>
      </c>
      <c r="B21" s="78"/>
      <c r="C21" s="78"/>
      <c r="D21" s="78"/>
      <c r="E21" s="78"/>
      <c r="F21" s="78"/>
      <c r="G21" s="78"/>
      <c r="H21" s="8"/>
    </row>
    <row r="22" spans="1:7" ht="12.75">
      <c r="A22" s="8" t="s">
        <v>32</v>
      </c>
      <c r="B22" s="8"/>
      <c r="C22" s="8"/>
      <c r="D22" s="8"/>
      <c r="E22" s="8"/>
      <c r="F22" s="8"/>
      <c r="G22" s="21"/>
    </row>
    <row r="23" spans="1:7" ht="12.75">
      <c r="A23" s="8" t="s">
        <v>33</v>
      </c>
      <c r="B23" s="8"/>
      <c r="C23" s="8"/>
      <c r="D23" s="8"/>
      <c r="E23" s="8"/>
      <c r="F23" s="8"/>
      <c r="G23" s="21"/>
    </row>
    <row r="24" ht="19.5" customHeight="1"/>
    <row r="25" spans="1:7" ht="79.5" customHeight="1">
      <c r="A25" s="73" t="s">
        <v>66</v>
      </c>
      <c r="B25" s="73"/>
      <c r="C25" s="73"/>
      <c r="D25" s="73"/>
      <c r="E25" s="73"/>
      <c r="F25" s="73"/>
      <c r="G25" s="73"/>
    </row>
    <row r="26" spans="1:7" ht="27" customHeight="1">
      <c r="A26" s="75" t="s">
        <v>56</v>
      </c>
      <c r="B26" s="76"/>
      <c r="C26" s="76"/>
      <c r="D26" s="76"/>
      <c r="E26" s="76"/>
      <c r="F26" s="76"/>
      <c r="G26" s="76"/>
    </row>
    <row r="27" spans="1:7" ht="36" customHeight="1">
      <c r="A27" s="14"/>
      <c r="B27" s="74" t="s">
        <v>17</v>
      </c>
      <c r="C27" s="74"/>
      <c r="D27" s="74"/>
      <c r="E27" s="74" t="s">
        <v>18</v>
      </c>
      <c r="F27" s="74"/>
      <c r="G27" s="74"/>
    </row>
    <row r="28" spans="1:10" ht="22.5" customHeight="1">
      <c r="A28" s="1"/>
      <c r="B28" s="13" t="s">
        <v>0</v>
      </c>
      <c r="C28" s="13" t="s">
        <v>20</v>
      </c>
      <c r="D28" s="27" t="s">
        <v>19</v>
      </c>
      <c r="E28" s="13" t="s">
        <v>0</v>
      </c>
      <c r="F28" s="13" t="s">
        <v>20</v>
      </c>
      <c r="G28" s="27" t="s">
        <v>19</v>
      </c>
      <c r="H28" s="3"/>
      <c r="I28" s="25"/>
      <c r="J28" s="25"/>
    </row>
    <row r="29" spans="1:10" ht="22.5" customHeight="1">
      <c r="A29" s="2" t="s">
        <v>0</v>
      </c>
      <c r="B29" s="39">
        <v>1</v>
      </c>
      <c r="C29" s="39">
        <v>1</v>
      </c>
      <c r="D29" s="39">
        <v>1</v>
      </c>
      <c r="E29" s="39">
        <v>1</v>
      </c>
      <c r="F29" s="39">
        <v>1</v>
      </c>
      <c r="G29" s="39">
        <v>1</v>
      </c>
      <c r="H29" s="3"/>
      <c r="I29" s="25"/>
      <c r="J29" s="25"/>
    </row>
    <row r="30" spans="1:10" ht="15" customHeight="1">
      <c r="A30" s="3" t="s">
        <v>47</v>
      </c>
      <c r="B30" s="40">
        <v>0.265205527721314</v>
      </c>
      <c r="C30" s="40">
        <v>0.26969249528263495</v>
      </c>
      <c r="D30" s="40">
        <v>0.25931786539762147</v>
      </c>
      <c r="E30" s="40">
        <v>0.2815757968204652</v>
      </c>
      <c r="F30" s="40">
        <v>0.28212320338453434</v>
      </c>
      <c r="G30" s="40">
        <v>0.2808747625897785</v>
      </c>
      <c r="H30" s="3"/>
      <c r="I30" s="25"/>
      <c r="J30" s="25"/>
    </row>
    <row r="31" spans="1:10" ht="15" customHeight="1">
      <c r="A31" s="3" t="s">
        <v>43</v>
      </c>
      <c r="B31" s="40">
        <v>0.3413440783030765</v>
      </c>
      <c r="C31" s="40">
        <v>0.39764337990315995</v>
      </c>
      <c r="D31" s="40">
        <v>0.2674698475779843</v>
      </c>
      <c r="E31" s="40">
        <v>0.36328236311311773</v>
      </c>
      <c r="F31" s="40">
        <v>0.38866778057799384</v>
      </c>
      <c r="G31" s="40">
        <v>0.3307726203163469</v>
      </c>
      <c r="H31" s="3"/>
      <c r="I31" s="25"/>
      <c r="J31" s="25"/>
    </row>
    <row r="32" spans="1:10" ht="15" customHeight="1">
      <c r="A32" s="3" t="s">
        <v>44</v>
      </c>
      <c r="B32" s="40">
        <v>0.19752949816893514</v>
      </c>
      <c r="C32" s="40">
        <v>0.17293178687678437</v>
      </c>
      <c r="D32" s="40">
        <v>0.22980586657246194</v>
      </c>
      <c r="E32" s="40">
        <v>0.1690443101687354</v>
      </c>
      <c r="F32" s="40">
        <v>0.16051372232957575</v>
      </c>
      <c r="G32" s="40">
        <v>0.17996897654225713</v>
      </c>
      <c r="H32" s="3"/>
      <c r="I32" s="25"/>
      <c r="J32" s="25"/>
    </row>
    <row r="33" spans="1:10" ht="15" customHeight="1">
      <c r="A33" s="3" t="s">
        <v>45</v>
      </c>
      <c r="B33" s="40" t="s">
        <v>49</v>
      </c>
      <c r="C33" s="37" t="s">
        <v>41</v>
      </c>
      <c r="D33" s="37" t="s">
        <v>41</v>
      </c>
      <c r="E33" s="40">
        <v>0.05228141973273516</v>
      </c>
      <c r="F33" s="40">
        <v>0.04547365778234322</v>
      </c>
      <c r="G33" s="40">
        <v>0.06099975538095138</v>
      </c>
      <c r="H33" s="3"/>
      <c r="I33" s="25"/>
      <c r="J33" s="25"/>
    </row>
    <row r="34" spans="1:10" ht="15" customHeight="1">
      <c r="A34" s="5" t="s">
        <v>46</v>
      </c>
      <c r="B34" s="41">
        <v>0.14076840001099394</v>
      </c>
      <c r="C34" s="41" t="s">
        <v>52</v>
      </c>
      <c r="D34" s="41" t="s">
        <v>53</v>
      </c>
      <c r="E34" s="41">
        <v>0.13381611016494657</v>
      </c>
      <c r="F34" s="41">
        <v>0.12322163592555278</v>
      </c>
      <c r="G34" s="41">
        <v>0.1473838851706661</v>
      </c>
      <c r="H34" s="3"/>
      <c r="I34" s="25"/>
      <c r="J34" s="25"/>
    </row>
    <row r="35" spans="1:15" ht="16.5" customHeight="1">
      <c r="A35" s="78" t="s">
        <v>74</v>
      </c>
      <c r="B35" s="78"/>
      <c r="C35" s="78"/>
      <c r="D35" s="78"/>
      <c r="E35" s="78"/>
      <c r="F35" s="79"/>
      <c r="G35" s="79"/>
      <c r="H35" s="45"/>
      <c r="I35" s="43"/>
      <c r="J35" s="43"/>
      <c r="K35" s="43"/>
      <c r="L35" s="43"/>
      <c r="M35" s="43"/>
      <c r="N35" s="43"/>
      <c r="O35" s="43"/>
    </row>
    <row r="36" spans="1:6" ht="12.75">
      <c r="A36" s="24"/>
      <c r="B36" s="24"/>
      <c r="C36" s="24"/>
      <c r="D36" s="24"/>
      <c r="E36" s="24"/>
      <c r="F36" s="24"/>
    </row>
    <row r="37" spans="1:6" ht="12.75">
      <c r="A37" s="24"/>
      <c r="B37" s="24"/>
      <c r="C37" s="24"/>
      <c r="D37" s="24"/>
      <c r="E37" s="24"/>
      <c r="F37" s="24"/>
    </row>
    <row r="38" spans="1:6" ht="12.75">
      <c r="A38" s="24"/>
      <c r="B38" s="24"/>
      <c r="C38" s="24"/>
      <c r="D38" s="24"/>
      <c r="E38" s="24"/>
      <c r="F38" s="24"/>
    </row>
  </sheetData>
  <mergeCells count="13">
    <mergeCell ref="A12:G12"/>
    <mergeCell ref="A11:G11"/>
    <mergeCell ref="A21:G21"/>
    <mergeCell ref="A1:G1"/>
    <mergeCell ref="A2:G2"/>
    <mergeCell ref="A25:G25"/>
    <mergeCell ref="A35:G35"/>
    <mergeCell ref="B27:D27"/>
    <mergeCell ref="E27:G27"/>
    <mergeCell ref="B3:D3"/>
    <mergeCell ref="E3:G3"/>
    <mergeCell ref="A26:G26"/>
    <mergeCell ref="A13:G13"/>
  </mergeCells>
  <printOptions/>
  <pageMargins left="0.7874015748031497" right="0.7874015748031497" top="1.4566929133858268" bottom="0.7874015748031497" header="0.5905511811023623" footer="0.3937007874015748"/>
  <pageSetup horizontalDpi="1200" verticalDpi="1200" orientation="portrait" paperSize="9" scale="93" r:id="rId1"/>
  <headerFooter alignWithMargins="0">
    <oddHeader>&amp;RAcceso al primer empleo significativo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A1" sqref="A1:H1"/>
    </sheetView>
  </sheetViews>
  <sheetFormatPr defaultColWidth="11.421875" defaultRowHeight="12.75"/>
  <cols>
    <col min="1" max="1" width="17.421875" style="0" customWidth="1"/>
    <col min="2" max="5" width="9.7109375" style="0" customWidth="1"/>
    <col min="6" max="6" width="7.7109375" style="0" customWidth="1"/>
    <col min="7" max="7" width="9.7109375" style="16" customWidth="1"/>
    <col min="8" max="8" width="9.421875" style="16" customWidth="1"/>
    <col min="9" max="9" width="33.140625" style="52" bestFit="1" customWidth="1"/>
    <col min="10" max="10" width="8.140625" style="52" customWidth="1"/>
    <col min="11" max="11" width="8.421875" style="52" bestFit="1" customWidth="1"/>
    <col min="12" max="12" width="7.28125" style="52" bestFit="1" customWidth="1"/>
    <col min="13" max="13" width="33.140625" style="52" bestFit="1" customWidth="1"/>
    <col min="14" max="15" width="8.421875" style="52" bestFit="1" customWidth="1"/>
    <col min="16" max="16" width="7.28125" style="52" bestFit="1" customWidth="1"/>
    <col min="17" max="18" width="11.421875" style="52" customWidth="1"/>
    <col min="19" max="19" width="11.421875" style="9" customWidth="1"/>
  </cols>
  <sheetData>
    <row r="1" spans="1:8" ht="79.5" customHeight="1">
      <c r="A1" s="83" t="s">
        <v>66</v>
      </c>
      <c r="B1" s="83"/>
      <c r="C1" s="83"/>
      <c r="D1" s="83"/>
      <c r="E1" s="83"/>
      <c r="F1" s="83"/>
      <c r="G1" s="83"/>
      <c r="H1" s="83"/>
    </row>
    <row r="3" spans="1:15" ht="39.75" customHeight="1">
      <c r="A3" s="84"/>
      <c r="B3" s="84"/>
      <c r="C3" s="84"/>
      <c r="D3" s="84"/>
      <c r="E3" s="84"/>
      <c r="F3" s="84"/>
      <c r="G3" s="84"/>
      <c r="I3" s="80" t="s">
        <v>27</v>
      </c>
      <c r="J3" s="80"/>
      <c r="K3" s="80"/>
      <c r="L3" s="80"/>
      <c r="M3" s="80"/>
      <c r="N3" s="80"/>
      <c r="O3" s="80"/>
    </row>
    <row r="4" spans="1:15" ht="15" customHeight="1">
      <c r="A4" s="14"/>
      <c r="B4" s="14"/>
      <c r="C4" s="14"/>
      <c r="D4" s="15"/>
      <c r="E4" s="10"/>
      <c r="F4" s="10"/>
      <c r="G4" s="17"/>
      <c r="H4" s="17"/>
      <c r="I4" s="47" t="s">
        <v>16</v>
      </c>
      <c r="J4" s="47"/>
      <c r="K4" s="47"/>
      <c r="L4" s="60"/>
      <c r="M4" s="61"/>
      <c r="N4" s="61"/>
      <c r="O4" s="44"/>
    </row>
    <row r="5" spans="1:20" ht="36" customHeight="1">
      <c r="A5" s="14"/>
      <c r="B5" s="82"/>
      <c r="C5" s="82"/>
      <c r="D5" s="82"/>
      <c r="E5" s="82"/>
      <c r="F5" s="82"/>
      <c r="G5" s="82"/>
      <c r="H5" s="17"/>
      <c r="I5" s="47" t="s">
        <v>28</v>
      </c>
      <c r="J5" s="81"/>
      <c r="K5" s="81"/>
      <c r="L5" s="81"/>
      <c r="M5" s="47" t="s">
        <v>29</v>
      </c>
      <c r="N5" s="81"/>
      <c r="O5" s="81"/>
      <c r="P5" s="81"/>
      <c r="T5" s="9"/>
    </row>
    <row r="6" spans="1:20" ht="19.5" customHeight="1">
      <c r="A6" s="22"/>
      <c r="B6" s="11"/>
      <c r="C6" s="11"/>
      <c r="D6" s="11"/>
      <c r="E6" s="11"/>
      <c r="F6" s="11"/>
      <c r="G6" s="11"/>
      <c r="H6" s="19"/>
      <c r="I6" s="62"/>
      <c r="J6" s="63" t="s">
        <v>17</v>
      </c>
      <c r="K6" s="63" t="s">
        <v>18</v>
      </c>
      <c r="M6" s="62"/>
      <c r="N6" s="63" t="s">
        <v>17</v>
      </c>
      <c r="O6" s="63" t="s">
        <v>18</v>
      </c>
      <c r="T6" s="9"/>
    </row>
    <row r="7" spans="1:20" ht="22.5" customHeight="1">
      <c r="A7" s="23"/>
      <c r="B7" s="12"/>
      <c r="C7" s="12"/>
      <c r="D7" s="12"/>
      <c r="E7" s="12"/>
      <c r="F7" s="12"/>
      <c r="G7" s="12"/>
      <c r="H7" s="19"/>
      <c r="I7" s="64" t="s">
        <v>0</v>
      </c>
      <c r="J7" s="65">
        <v>1</v>
      </c>
      <c r="K7" s="65">
        <v>1</v>
      </c>
      <c r="M7" s="64" t="s">
        <v>0</v>
      </c>
      <c r="N7" s="65">
        <v>1</v>
      </c>
      <c r="O7" s="65">
        <v>1</v>
      </c>
      <c r="T7" s="9"/>
    </row>
    <row r="8" spans="1:20" ht="15" customHeight="1">
      <c r="A8" s="3"/>
      <c r="B8" s="4"/>
      <c r="C8" s="4"/>
      <c r="D8" s="4"/>
      <c r="E8" s="4"/>
      <c r="F8" s="4"/>
      <c r="G8" s="4"/>
      <c r="H8" s="19"/>
      <c r="I8" s="58" t="s">
        <v>47</v>
      </c>
      <c r="J8" s="59">
        <v>0.26969249528263495</v>
      </c>
      <c r="K8" s="59">
        <v>0.28212320338453434</v>
      </c>
      <c r="M8" s="58" t="s">
        <v>47</v>
      </c>
      <c r="N8" s="59">
        <v>0.25931786539762147</v>
      </c>
      <c r="O8" s="59">
        <v>0.2808747625897785</v>
      </c>
      <c r="T8" s="9"/>
    </row>
    <row r="9" spans="1:20" ht="15" customHeight="1">
      <c r="A9" s="3"/>
      <c r="B9" s="4"/>
      <c r="C9" s="4"/>
      <c r="D9" s="4"/>
      <c r="E9" s="4"/>
      <c r="F9" s="4"/>
      <c r="G9" s="4"/>
      <c r="H9" s="19"/>
      <c r="I9" s="58" t="s">
        <v>43</v>
      </c>
      <c r="J9" s="59">
        <v>0.39764337990315995</v>
      </c>
      <c r="K9" s="59">
        <v>0.38866778057799384</v>
      </c>
      <c r="M9" s="58" t="s">
        <v>43</v>
      </c>
      <c r="N9" s="59">
        <v>0.2674698475779843</v>
      </c>
      <c r="O9" s="59">
        <v>0.3307726203163469</v>
      </c>
      <c r="T9" s="9"/>
    </row>
    <row r="10" spans="1:20" ht="15" customHeight="1">
      <c r="A10" s="3"/>
      <c r="B10" s="4"/>
      <c r="C10" s="4"/>
      <c r="D10" s="4"/>
      <c r="E10" s="4"/>
      <c r="F10" s="4"/>
      <c r="G10" s="4"/>
      <c r="H10" s="19"/>
      <c r="I10" s="58" t="s">
        <v>44</v>
      </c>
      <c r="J10" s="59">
        <v>0.17293178687678437</v>
      </c>
      <c r="K10" s="59">
        <v>0.16051372232957575</v>
      </c>
      <c r="M10" s="58" t="s">
        <v>44</v>
      </c>
      <c r="N10" s="59">
        <v>0.22980586657246194</v>
      </c>
      <c r="O10" s="59">
        <v>0.17996897654225713</v>
      </c>
      <c r="T10" s="9"/>
    </row>
    <row r="11" spans="1:20" ht="15" customHeight="1">
      <c r="A11" s="3"/>
      <c r="B11" s="4"/>
      <c r="C11" s="4"/>
      <c r="D11" s="4"/>
      <c r="E11" s="4"/>
      <c r="F11" s="4"/>
      <c r="G11" s="4"/>
      <c r="H11" s="19"/>
      <c r="I11" s="58" t="s">
        <v>45</v>
      </c>
      <c r="J11" s="59">
        <v>0</v>
      </c>
      <c r="K11" s="59">
        <v>0.04547365778234322</v>
      </c>
      <c r="M11" s="58" t="s">
        <v>45</v>
      </c>
      <c r="N11" s="59">
        <v>0</v>
      </c>
      <c r="O11" s="59">
        <v>0.06099975538095138</v>
      </c>
      <c r="T11" s="9"/>
    </row>
    <row r="12" spans="1:20" ht="15" customHeight="1">
      <c r="A12" s="3"/>
      <c r="B12" s="4"/>
      <c r="C12" s="4"/>
      <c r="D12" s="4"/>
      <c r="E12" s="4"/>
      <c r="F12" s="4"/>
      <c r="G12" s="4"/>
      <c r="H12" s="19"/>
      <c r="I12" s="58" t="s">
        <v>46</v>
      </c>
      <c r="J12" s="59">
        <v>0.11804837339799211</v>
      </c>
      <c r="K12" s="59">
        <v>0.12322163592555278</v>
      </c>
      <c r="M12" s="58" t="s">
        <v>46</v>
      </c>
      <c r="N12" s="59">
        <v>0.17058092770470584</v>
      </c>
      <c r="O12" s="59">
        <v>0.1473838851706661</v>
      </c>
      <c r="T12" s="9"/>
    </row>
    <row r="13" spans="1:20" ht="15" customHeight="1">
      <c r="A13" s="3"/>
      <c r="B13" s="4"/>
      <c r="C13" s="4"/>
      <c r="D13" s="4"/>
      <c r="E13" s="4"/>
      <c r="F13" s="4"/>
      <c r="G13" s="4"/>
      <c r="H13" s="19"/>
      <c r="I13" s="58"/>
      <c r="J13" s="59"/>
      <c r="K13" s="59"/>
      <c r="M13" s="58"/>
      <c r="N13" s="59"/>
      <c r="O13" s="59"/>
      <c r="T13" s="9"/>
    </row>
    <row r="14" spans="1:20" ht="15" customHeight="1">
      <c r="A14" s="3"/>
      <c r="B14" s="4"/>
      <c r="C14" s="4"/>
      <c r="D14" s="4"/>
      <c r="E14" s="4"/>
      <c r="F14" s="4"/>
      <c r="G14" s="4"/>
      <c r="H14" s="19"/>
      <c r="I14" s="58"/>
      <c r="J14" s="59"/>
      <c r="K14" s="59"/>
      <c r="L14" s="59"/>
      <c r="M14" s="58"/>
      <c r="N14" s="59"/>
      <c r="O14" s="59"/>
      <c r="P14" s="59"/>
      <c r="T14" s="9"/>
    </row>
    <row r="15" spans="1:8" ht="19.5" customHeight="1">
      <c r="A15" s="28"/>
      <c r="B15" s="4"/>
      <c r="C15" s="4"/>
      <c r="D15" s="26"/>
      <c r="E15" s="4"/>
      <c r="F15" s="4"/>
      <c r="G15" s="26"/>
      <c r="H15" s="19"/>
    </row>
    <row r="16" spans="1:13" ht="30" customHeight="1">
      <c r="A16" s="71"/>
      <c r="B16" s="71"/>
      <c r="C16" s="71"/>
      <c r="D16" s="71"/>
      <c r="E16" s="71"/>
      <c r="F16" s="71"/>
      <c r="G16" s="71"/>
      <c r="H16" s="71"/>
      <c r="I16" s="58"/>
      <c r="M16" s="58"/>
    </row>
    <row r="17" spans="1:15" ht="12.75">
      <c r="A17" s="6"/>
      <c r="B17" s="4"/>
      <c r="C17" s="4"/>
      <c r="D17" s="3"/>
      <c r="E17" s="7"/>
      <c r="F17" s="7"/>
      <c r="G17" s="18"/>
      <c r="H17" s="19"/>
      <c r="J17" s="63"/>
      <c r="K17" s="63"/>
      <c r="N17" s="63"/>
      <c r="O17" s="63"/>
    </row>
    <row r="18" spans="1:15" ht="12.75">
      <c r="A18" s="8"/>
      <c r="B18" s="8"/>
      <c r="C18" s="8"/>
      <c r="D18" s="8"/>
      <c r="E18" s="8"/>
      <c r="F18" s="8"/>
      <c r="G18" s="20"/>
      <c r="J18" s="57"/>
      <c r="K18" s="57"/>
      <c r="N18" s="57"/>
      <c r="O18" s="57"/>
    </row>
    <row r="19" spans="1:15" ht="12.75">
      <c r="A19" s="8"/>
      <c r="B19" s="8"/>
      <c r="C19" s="8"/>
      <c r="D19" s="8"/>
      <c r="E19" s="8"/>
      <c r="F19" s="8"/>
      <c r="G19" s="20"/>
      <c r="J19" s="57"/>
      <c r="K19" s="57"/>
      <c r="N19" s="57"/>
      <c r="O19" s="57"/>
    </row>
    <row r="20" spans="1:7" ht="12.75">
      <c r="A20" s="8"/>
      <c r="B20" s="8"/>
      <c r="C20" s="8"/>
      <c r="D20" s="8"/>
      <c r="E20" s="8"/>
      <c r="F20" s="8"/>
      <c r="G20" s="21"/>
    </row>
    <row r="21" spans="1:13" ht="12.75">
      <c r="A21" s="8"/>
      <c r="B21" s="8"/>
      <c r="C21" s="8"/>
      <c r="D21" s="8"/>
      <c r="E21" s="8"/>
      <c r="F21" s="8"/>
      <c r="G21" s="21"/>
      <c r="I21" s="58"/>
      <c r="M21" s="58"/>
    </row>
    <row r="22" spans="1:15" ht="22.5" customHeight="1">
      <c r="A22" s="78"/>
      <c r="B22" s="78"/>
      <c r="C22" s="78"/>
      <c r="D22" s="78"/>
      <c r="E22" s="78"/>
      <c r="F22" s="78"/>
      <c r="G22" s="20"/>
      <c r="J22" s="63"/>
      <c r="K22" s="63"/>
      <c r="N22" s="63"/>
      <c r="O22" s="63"/>
    </row>
    <row r="23" spans="1:15" ht="12.75">
      <c r="A23" s="8"/>
      <c r="B23" s="8"/>
      <c r="C23" s="8"/>
      <c r="D23" s="8"/>
      <c r="E23" s="8"/>
      <c r="F23" s="8"/>
      <c r="G23" s="21"/>
      <c r="J23" s="59"/>
      <c r="K23" s="59"/>
      <c r="N23" s="59"/>
      <c r="O23" s="59"/>
    </row>
    <row r="24" spans="1:15" ht="12.75">
      <c r="A24" s="8"/>
      <c r="B24" s="8"/>
      <c r="C24" s="8"/>
      <c r="D24" s="8"/>
      <c r="E24" s="8"/>
      <c r="F24" s="8"/>
      <c r="G24" s="21"/>
      <c r="J24" s="59"/>
      <c r="K24" s="59"/>
      <c r="N24" s="59"/>
      <c r="O24" s="59"/>
    </row>
    <row r="25" spans="1:6" ht="30" customHeight="1">
      <c r="A25" s="24"/>
      <c r="B25" s="24"/>
      <c r="C25" s="24"/>
      <c r="D25" s="24"/>
      <c r="E25" s="24"/>
      <c r="F25" s="24"/>
    </row>
    <row r="26" spans="1:13" ht="60" customHeight="1">
      <c r="A26" s="24"/>
      <c r="B26" s="24"/>
      <c r="C26" s="24"/>
      <c r="D26" s="24"/>
      <c r="E26" s="24"/>
      <c r="F26" s="24"/>
      <c r="I26" s="58"/>
      <c r="M26" s="58"/>
    </row>
    <row r="27" spans="1:15" ht="15" customHeight="1">
      <c r="A27" s="24"/>
      <c r="B27" s="24"/>
      <c r="C27" s="24"/>
      <c r="D27" s="24"/>
      <c r="E27" s="24"/>
      <c r="F27" s="24"/>
      <c r="J27" s="63"/>
      <c r="K27" s="63"/>
      <c r="N27" s="63"/>
      <c r="O27" s="63"/>
    </row>
    <row r="28" spans="10:15" ht="12.75" customHeight="1">
      <c r="J28" s="59"/>
      <c r="K28" s="59"/>
      <c r="N28" s="59"/>
      <c r="O28" s="59"/>
    </row>
    <row r="29" spans="1:18" ht="16.5" customHeight="1">
      <c r="A29" s="78" t="s">
        <v>74</v>
      </c>
      <c r="B29" s="78"/>
      <c r="C29" s="78"/>
      <c r="D29" s="78"/>
      <c r="E29" s="78"/>
      <c r="F29" s="79"/>
      <c r="G29" s="79"/>
      <c r="H29" s="45"/>
      <c r="I29" s="43"/>
      <c r="J29" s="43"/>
      <c r="K29" s="43"/>
      <c r="L29" s="43"/>
      <c r="M29" s="43"/>
      <c r="N29" s="43"/>
      <c r="O29" s="43"/>
      <c r="P29" s="9"/>
      <c r="Q29" s="9"/>
      <c r="R29" s="9"/>
    </row>
    <row r="30" spans="1:10" ht="12.75" customHeight="1">
      <c r="A30" s="32" t="s">
        <v>42</v>
      </c>
      <c r="B30" s="8"/>
      <c r="C30" s="8"/>
      <c r="D30" s="8"/>
      <c r="E30" s="8"/>
      <c r="F30" s="8"/>
      <c r="H30" s="3"/>
      <c r="I30" s="57"/>
      <c r="J30" s="57"/>
    </row>
    <row r="31" spans="1:10" ht="12.75" customHeight="1">
      <c r="A31" s="32" t="s">
        <v>35</v>
      </c>
      <c r="B31" s="8"/>
      <c r="C31" s="8"/>
      <c r="D31" s="8"/>
      <c r="E31" s="8"/>
      <c r="F31" s="8"/>
      <c r="H31" s="3"/>
      <c r="I31" s="57"/>
      <c r="J31" s="57"/>
    </row>
    <row r="32" spans="1:10" ht="12.75" customHeight="1">
      <c r="A32" s="8"/>
      <c r="B32" s="8"/>
      <c r="C32" s="8"/>
      <c r="D32" s="8"/>
      <c r="E32" s="8"/>
      <c r="F32" s="8"/>
      <c r="H32" s="3"/>
      <c r="I32" s="57"/>
      <c r="J32" s="57"/>
    </row>
    <row r="33" spans="1:10" ht="20.25" customHeight="1">
      <c r="A33" s="78"/>
      <c r="B33" s="78"/>
      <c r="C33" s="78"/>
      <c r="D33" s="78"/>
      <c r="E33" s="78"/>
      <c r="F33" s="78"/>
      <c r="G33" s="78"/>
      <c r="H33" s="78"/>
      <c r="I33" s="57"/>
      <c r="J33" s="57"/>
    </row>
    <row r="34" spans="1:10" ht="12.75" customHeight="1">
      <c r="A34" s="8"/>
      <c r="B34" s="8"/>
      <c r="C34" s="8"/>
      <c r="D34" s="8"/>
      <c r="E34" s="8"/>
      <c r="F34" s="8"/>
      <c r="H34" s="3"/>
      <c r="I34" s="57"/>
      <c r="J34" s="57"/>
    </row>
    <row r="35" spans="1:10" ht="12.75" customHeight="1">
      <c r="A35" s="8"/>
      <c r="B35" s="8"/>
      <c r="C35" s="8"/>
      <c r="D35" s="8"/>
      <c r="E35" s="8"/>
      <c r="F35" s="8"/>
      <c r="H35" s="3"/>
      <c r="I35" s="57"/>
      <c r="J35" s="57"/>
    </row>
    <row r="36" spans="1:6" ht="15" customHeight="1">
      <c r="A36" s="24"/>
      <c r="B36" s="24"/>
      <c r="C36" s="24"/>
      <c r="D36" s="24"/>
      <c r="E36" s="24"/>
      <c r="F36" s="24"/>
    </row>
    <row r="37" spans="1:6" ht="15" customHeight="1">
      <c r="A37" s="24"/>
      <c r="B37" s="24"/>
      <c r="C37" s="24"/>
      <c r="D37" s="24"/>
      <c r="E37" s="24"/>
      <c r="F37" s="24"/>
    </row>
    <row r="38" spans="1:6" ht="12.75">
      <c r="A38" s="24"/>
      <c r="B38" s="24"/>
      <c r="C38" s="24"/>
      <c r="D38" s="24"/>
      <c r="E38" s="24"/>
      <c r="F38" s="24"/>
    </row>
    <row r="39" spans="1:6" ht="12.75">
      <c r="A39" s="24"/>
      <c r="B39" s="24"/>
      <c r="C39" s="24"/>
      <c r="D39" s="24"/>
      <c r="E39" s="24"/>
      <c r="F39" s="24"/>
    </row>
    <row r="40" spans="1:6" ht="12.75">
      <c r="A40" s="24"/>
      <c r="B40" s="24"/>
      <c r="C40" s="24"/>
      <c r="D40" s="24"/>
      <c r="E40" s="24"/>
      <c r="F40" s="24"/>
    </row>
    <row r="41" spans="1:6" ht="12.75">
      <c r="A41" s="24"/>
      <c r="B41" s="24"/>
      <c r="C41" s="24"/>
      <c r="D41" s="24"/>
      <c r="E41" s="24"/>
      <c r="F41" s="24"/>
    </row>
    <row r="42" spans="1:6" ht="12.75">
      <c r="A42" s="24"/>
      <c r="B42" s="24"/>
      <c r="C42" s="24"/>
      <c r="D42" s="24"/>
      <c r="E42" s="24"/>
      <c r="F42" s="24"/>
    </row>
    <row r="43" spans="1:6" ht="12.75">
      <c r="A43" s="24"/>
      <c r="B43" s="24"/>
      <c r="C43" s="24"/>
      <c r="D43" s="24"/>
      <c r="E43" s="24"/>
      <c r="F43" s="24"/>
    </row>
    <row r="44" spans="1:6" ht="12.75">
      <c r="A44" s="24"/>
      <c r="B44" s="24"/>
      <c r="C44" s="24"/>
      <c r="D44" s="24"/>
      <c r="E44" s="24"/>
      <c r="F44" s="24"/>
    </row>
    <row r="45" spans="1:6" ht="12.75">
      <c r="A45" s="24"/>
      <c r="B45" s="24"/>
      <c r="C45" s="24"/>
      <c r="D45" s="24"/>
      <c r="E45" s="24"/>
      <c r="F45" s="24"/>
    </row>
    <row r="46" spans="1:6" ht="12.75">
      <c r="A46" s="24"/>
      <c r="B46" s="24"/>
      <c r="C46" s="24"/>
      <c r="D46" s="24"/>
      <c r="E46" s="24"/>
      <c r="F46" s="24"/>
    </row>
    <row r="47" spans="1:6" ht="12.75">
      <c r="A47" s="24"/>
      <c r="B47" s="24"/>
      <c r="C47" s="24"/>
      <c r="D47" s="24"/>
      <c r="E47" s="24"/>
      <c r="F47" s="24"/>
    </row>
    <row r="48" spans="1:6" ht="12.75">
      <c r="A48" s="24"/>
      <c r="B48" s="24"/>
      <c r="C48" s="24"/>
      <c r="D48" s="24"/>
      <c r="E48" s="24"/>
      <c r="F48" s="24"/>
    </row>
    <row r="49" spans="1:6" ht="12.75">
      <c r="A49" s="24"/>
      <c r="B49" s="24"/>
      <c r="C49" s="24"/>
      <c r="D49" s="24"/>
      <c r="E49" s="24"/>
      <c r="F49" s="24"/>
    </row>
    <row r="50" spans="1:6" ht="12.75">
      <c r="A50" s="24"/>
      <c r="B50" s="24"/>
      <c r="C50" s="24"/>
      <c r="D50" s="24"/>
      <c r="E50" s="24"/>
      <c r="F50" s="24"/>
    </row>
    <row r="51" spans="1:6" ht="12.75">
      <c r="A51" s="24"/>
      <c r="B51" s="24"/>
      <c r="C51" s="24"/>
      <c r="D51" s="24"/>
      <c r="E51" s="24"/>
      <c r="F51" s="24"/>
    </row>
    <row r="52" spans="1:6" ht="12.75">
      <c r="A52" s="24"/>
      <c r="B52" s="24"/>
      <c r="C52" s="24"/>
      <c r="D52" s="24"/>
      <c r="E52" s="24"/>
      <c r="F52" s="24"/>
    </row>
    <row r="53" spans="1:6" ht="12.75">
      <c r="A53" s="24"/>
      <c r="B53" s="24"/>
      <c r="C53" s="24"/>
      <c r="D53" s="24"/>
      <c r="E53" s="24"/>
      <c r="F53" s="24"/>
    </row>
    <row r="54" spans="1:6" ht="12.75">
      <c r="A54" s="24"/>
      <c r="B54" s="24"/>
      <c r="C54" s="24"/>
      <c r="D54" s="24"/>
      <c r="E54" s="24"/>
      <c r="F54" s="24"/>
    </row>
    <row r="55" spans="1:6" ht="12.75">
      <c r="A55" s="24"/>
      <c r="B55" s="24"/>
      <c r="C55" s="24"/>
      <c r="D55" s="24"/>
      <c r="E55" s="24"/>
      <c r="F55" s="24"/>
    </row>
    <row r="56" spans="1:6" ht="12.75">
      <c r="A56" s="24"/>
      <c r="B56" s="24"/>
      <c r="C56" s="24"/>
      <c r="D56" s="24"/>
      <c r="E56" s="24"/>
      <c r="F56" s="24"/>
    </row>
  </sheetData>
  <mergeCells count="11">
    <mergeCell ref="I3:O3"/>
    <mergeCell ref="J5:L5"/>
    <mergeCell ref="N5:P5"/>
    <mergeCell ref="A22:F22"/>
    <mergeCell ref="B5:D5"/>
    <mergeCell ref="E5:G5"/>
    <mergeCell ref="A1:H1"/>
    <mergeCell ref="A33:H33"/>
    <mergeCell ref="A3:G3"/>
    <mergeCell ref="A16:H16"/>
    <mergeCell ref="A29:G29"/>
  </mergeCells>
  <printOptions/>
  <pageMargins left="0.7874015748031497" right="0.7874015748031497" top="1.4566929133858268" bottom="0.7874015748031497" header="0.5905511811023623" footer="0.3937007874015748"/>
  <pageSetup horizontalDpi="1200" verticalDpi="1200" orientation="portrait" paperSize="9" r:id="rId2"/>
  <headerFooter alignWithMargins="0">
    <oddHeader>&amp;RAcceso al primer empleo significativo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2007-07-20T12:05:57Z</cp:lastPrinted>
  <dcterms:created xsi:type="dcterms:W3CDTF">2007-04-25T10:04:02Z</dcterms:created>
  <dcterms:modified xsi:type="dcterms:W3CDTF">2007-07-20T12:06:00Z</dcterms:modified>
  <cp:category/>
  <cp:version/>
  <cp:contentType/>
  <cp:contentStatus/>
</cp:coreProperties>
</file>