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Indice" sheetId="1" r:id="rId1"/>
    <sheet name="definicion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'1'!$A$1:$E$41</definedName>
    <definedName name="_xlnm.Print_Area" localSheetId="11">'10'!$A$1:$E$44</definedName>
    <definedName name="_xlnm.Print_Area" localSheetId="12">'11'!$A$1:$E$31</definedName>
    <definedName name="_xlnm.Print_Area" localSheetId="13">'12'!$A$1:$J$42</definedName>
    <definedName name="_xlnm.Print_Area" localSheetId="14">'13'!$A$1:$O$44</definedName>
    <definedName name="_xlnm.Print_Area" localSheetId="15">'14'!$A$1:$E$30</definedName>
    <definedName name="_xlnm.Print_Area" localSheetId="17">'16'!$A$1:$F$37</definedName>
    <definedName name="_xlnm.Print_Area" localSheetId="18">'17'!$A$1:$F$38</definedName>
    <definedName name="_xlnm.Print_Area" localSheetId="20">'19'!$A$1:$F$36</definedName>
    <definedName name="_xlnm.Print_Area" localSheetId="3">'2'!$A$1:$E$44</definedName>
    <definedName name="_xlnm.Print_Area" localSheetId="21">'20'!$A$1:$F$37</definedName>
    <definedName name="_xlnm.Print_Area" localSheetId="4">'3'!$A$1:$J$44</definedName>
    <definedName name="_xlnm.Print_Area" localSheetId="6">'5'!$A$1:$E$40</definedName>
    <definedName name="_xlnm.Print_Area" localSheetId="7">'6'!$A$1:$E$33</definedName>
    <definedName name="_xlnm.Print_Area" localSheetId="8">'7'!$A$1:$J$44</definedName>
    <definedName name="_xlnm.Print_Area" localSheetId="9">'8'!$A$1:$J$44</definedName>
    <definedName name="_xlnm.Print_Area" localSheetId="10">'9'!$A$1:$E$37</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11" hidden="1">{"'CFL991'!$A$5:$P$101"}</definedName>
    <definedName name="HTML_Control" localSheetId="12" hidden="1">{"'CFL991'!$A$5:$P$101"}</definedName>
    <definedName name="HTML_Control" localSheetId="13" hidden="1">{"'CFL991'!$A$5:$P$101"}</definedName>
    <definedName name="HTML_Control" localSheetId="14" hidden="1">{"'CFL991'!$A$5:$P$101"}</definedName>
    <definedName name="HTML_Control" localSheetId="15"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localSheetId="19" hidden="1">{"'CFL991'!$A$5:$P$101"}</definedName>
    <definedName name="HTML_Control" localSheetId="20" hidden="1">{"'CFL991'!$A$5:$P$101"}</definedName>
    <definedName name="HTML_Control" localSheetId="3" hidden="1">{"'CFL991'!$A$5:$P$101"}</definedName>
    <definedName name="HTML_Control" localSheetId="21"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9" hidden="1">{"'CFL991'!$A$5:$P$101"}</definedName>
    <definedName name="HTML_Control" localSheetId="10"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0">'Indice'!$1:$3</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<sst xmlns="http://schemas.openxmlformats.org/spreadsheetml/2006/main" count="1009" uniqueCount="180">
  <si>
    <t xml:space="preserve">Discapacidades, Deficiencias y Estado de Salud. </t>
  </si>
  <si>
    <t>Unidades:Personas de 6 y más años</t>
  </si>
  <si>
    <t>Hombres</t>
  </si>
  <si>
    <t>Mujeres</t>
  </si>
  <si>
    <t>De 65 a 79 años</t>
  </si>
  <si>
    <t>De 80 y más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</si>
  <si>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</si>
  <si>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</si>
  <si>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</si>
  <si>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</si>
  <si>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</si>
  <si>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</si>
  <si>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Menor de 65 años</t>
  </si>
  <si>
    <t>Total población con discapacidad</t>
  </si>
  <si>
    <t>Población con enfermedades diagnosticadas</t>
  </si>
  <si>
    <t>Total población con alguna de las siguientes 
enfermedades diagnosticada</t>
  </si>
  <si>
    <t>Lesión medular</t>
  </si>
  <si>
    <t>Parkinson</t>
  </si>
  <si>
    <t>Esclerosis lateral</t>
  </si>
  <si>
    <t>Esclerosis múltiple</t>
  </si>
  <si>
    <t>Agenesia/ Amputaciones</t>
  </si>
  <si>
    <t>Laringectomías</t>
  </si>
  <si>
    <t>Artritis/ Artrosis</t>
  </si>
  <si>
    <t>Artritis reumatoide. Espondilitis anquilopoyética</t>
  </si>
  <si>
    <t>Distrofia muscular</t>
  </si>
  <si>
    <t>Espina bífica / hidrocefalía</t>
  </si>
  <si>
    <t>Infarto de miocardio. Cardiopatía isquémica</t>
  </si>
  <si>
    <t>Accidentes cerebrovasculares</t>
  </si>
  <si>
    <t>Sindrome de Down</t>
  </si>
  <si>
    <t>Atismo y otros trastornos asociados al autismo</t>
  </si>
  <si>
    <t>Parálisis cerebral</t>
  </si>
  <si>
    <t>Daño cerebral adquirido</t>
  </si>
  <si>
    <t>Demencia de tipo Alzheimer</t>
  </si>
  <si>
    <t>Otras demencias</t>
  </si>
  <si>
    <t>Esquizofrenia</t>
  </si>
  <si>
    <t>Depresión</t>
  </si>
  <si>
    <t>Transtorno bipolar</t>
  </si>
  <si>
    <t>Retinosis pigmentaria</t>
  </si>
  <si>
    <t>Miopía magna</t>
  </si>
  <si>
    <t>Degeneración macular senil</t>
  </si>
  <si>
    <t>Retinopatía diabética</t>
  </si>
  <si>
    <t>Glaucoma</t>
  </si>
  <si>
    <t>Cataratas</t>
  </si>
  <si>
    <t>VIH / sida</t>
  </si>
  <si>
    <t>Enfermedades raras</t>
  </si>
  <si>
    <t>Insuficiencia renal</t>
  </si>
  <si>
    <t>Población con discapacidad que tiene diagnosticadas determinadas enfermedades crónicas por provincia según la enfermedad.</t>
  </si>
  <si>
    <t>según la enfermedad diagnosticada.</t>
  </si>
  <si>
    <t>según las principales enfermedades diagnosticadas y sexo</t>
  </si>
  <si>
    <t>según las principales enfermedades diagnosticadas y edad</t>
  </si>
  <si>
    <t>Población con discapacidad que tiene diagnosticadas determinadas enfermedades crónicas por provincia según la enfermedad y sexo.</t>
  </si>
  <si>
    <t>Población con discapacidad que tiene diagnosticadas determinadas enfermedades crónicas por provincia según la enfermedad y edad.</t>
  </si>
  <si>
    <t>Población que está en cama de forma permanente</t>
  </si>
  <si>
    <t>Total población con discapacidad que está obligada a permanecer en cama de forma permanente</t>
  </si>
  <si>
    <t>Población con discapacidad que está obligada a permanecer en cama de forma permanente por provincia según sexo.</t>
  </si>
  <si>
    <t>Población con discapacidad que está obligada a permanecer en cama de forma permanente por provincia según edad.</t>
  </si>
  <si>
    <t>según sexo</t>
  </si>
  <si>
    <t>según edad</t>
  </si>
  <si>
    <t>Población según estado de salud</t>
  </si>
  <si>
    <t>Población con discapacidad por provincia según estado general de salud.</t>
  </si>
  <si>
    <t>Muy bueno</t>
  </si>
  <si>
    <t>Bueno</t>
  </si>
  <si>
    <t>Regular</t>
  </si>
  <si>
    <t xml:space="preserve">Malo </t>
  </si>
  <si>
    <t>Muy malo</t>
  </si>
  <si>
    <t>No consta</t>
  </si>
  <si>
    <t>Población con discapacidad por provincia según estado general de salud y sexo.</t>
  </si>
  <si>
    <t>Población con discapacidad por provincia según estado general de salud y edad.</t>
  </si>
  <si>
    <t>Discapacidad de Visión</t>
  </si>
  <si>
    <t>Discapacidad de Audición</t>
  </si>
  <si>
    <t>Discapacidad de Comunicación</t>
  </si>
  <si>
    <t>Discapacidad de Aprendizaje, aplicación de conocimientos y desarrollo de tareas</t>
  </si>
  <si>
    <t>Discapacidad de Movilidad</t>
  </si>
  <si>
    <t>Discapacidad de Autocuidado</t>
  </si>
  <si>
    <t>Discapacidad de Vida doméstica</t>
  </si>
  <si>
    <t>Discapacidad de Interacciones y relaciones personales</t>
  </si>
  <si>
    <t>Población con discapacidad por provincia según grupo de discapacidad y estado general de salud.</t>
  </si>
  <si>
    <t>según grupo de discapacidad y estado general de salud.</t>
  </si>
  <si>
    <t>Deficiencias mentales</t>
  </si>
  <si>
    <t>Deficiencias visuales</t>
  </si>
  <si>
    <t>Deficiencias del oido</t>
  </si>
  <si>
    <t>Deficiencias del lenguaje, habla y voz</t>
  </si>
  <si>
    <t>Deficiencias osteoarticulares</t>
  </si>
  <si>
    <t>Deficiencias del sistema nervioso</t>
  </si>
  <si>
    <t>Deficiencias viscerales</t>
  </si>
  <si>
    <t>Otras deficiencias</t>
  </si>
  <si>
    <t>Población con discapacidad por provincia según grupo de deficiencia de origen y estado general de salud.</t>
  </si>
  <si>
    <r>
      <t xml:space="preserve">Población con discapacidad para las ABVD </t>
    </r>
    <r>
      <rPr>
        <u val="single"/>
        <sz val="12"/>
        <rFont val="Arial Black"/>
        <family val="2"/>
      </rPr>
      <t>sin ayudas</t>
    </r>
    <r>
      <rPr>
        <sz val="12"/>
        <rFont val="Arial Black"/>
        <family val="2"/>
      </rPr>
      <t xml:space="preserve"> por provincia según máximo grado de severidad y estado general de salud.</t>
    </r>
  </si>
  <si>
    <r>
      <t xml:space="preserve">Total población con discapacidad para las ABVD </t>
    </r>
    <r>
      <rPr>
        <u val="single"/>
        <sz val="8"/>
        <rFont val="Arial"/>
        <family val="2"/>
      </rPr>
      <t>sin ayudas</t>
    </r>
  </si>
  <si>
    <t xml:space="preserve">   Discapacidad Moderada</t>
  </si>
  <si>
    <t xml:space="preserve">   Discapacidad Severa</t>
  </si>
  <si>
    <t xml:space="preserve">   Discapacidad Total</t>
  </si>
  <si>
    <r>
      <t xml:space="preserve">Total población con discapacidad para las ABVD </t>
    </r>
    <r>
      <rPr>
        <u val="single"/>
        <sz val="8"/>
        <rFont val="Arial"/>
        <family val="2"/>
      </rPr>
      <t>con ayudas</t>
    </r>
  </si>
  <si>
    <r>
      <t xml:space="preserve">Población con discapacidad para las ABVD </t>
    </r>
    <r>
      <rPr>
        <u val="single"/>
        <sz val="12"/>
        <rFont val="Arial Black"/>
        <family val="2"/>
      </rPr>
      <t>con ayudas</t>
    </r>
    <r>
      <rPr>
        <sz val="12"/>
        <rFont val="Arial Black"/>
        <family val="2"/>
      </rPr>
      <t xml:space="preserve"> por provincia según máximo grado de severidad y estado general de salud.</t>
    </r>
  </si>
  <si>
    <t>Sin dificultad o con poca dificultad</t>
  </si>
  <si>
    <t>Con dificultad moderada</t>
  </si>
  <si>
    <t>Con dificultad severa</t>
  </si>
  <si>
    <t>No puede realizar la actividad</t>
  </si>
  <si>
    <t>según grupo de deficiencia de origen y estado general de salud.</t>
  </si>
  <si>
    <t>Población con enfermedades crónicas</t>
  </si>
  <si>
    <t>según la enfermedad o problema de salud</t>
  </si>
  <si>
    <t>según las principales enfermedades o problemas de salud y sexo</t>
  </si>
  <si>
    <t>según las principales enfermedades o problemas de salud y edad</t>
  </si>
  <si>
    <t>Población con discapacidad que tiene de forma crónica alguna de las siguientes enfermedades o problemas de salud por provincia según la enfermedad.</t>
  </si>
  <si>
    <t>Total población con alguna de las siguientes 
enfermedades crónicas</t>
  </si>
  <si>
    <t>Asma, bronquitis crónica o enfisema (incluye asma alérgica)</t>
  </si>
  <si>
    <t>Infanto de miocardio u otra enfermedad del corazón</t>
  </si>
  <si>
    <t>Hipertensión arterial</t>
  </si>
  <si>
    <t>Colesterol elevado</t>
  </si>
  <si>
    <t>Accidente cerebro vascular</t>
  </si>
  <si>
    <t>Artrosis, artritis o problemas reumáticos</t>
  </si>
  <si>
    <t>Dolor de espalda cervical o lumbar</t>
  </si>
  <si>
    <t>Diabetes</t>
  </si>
  <si>
    <t>Alergia (excepto asma alérgica)</t>
  </si>
  <si>
    <t>Úlcera de estómago</t>
  </si>
  <si>
    <t>Cirrosis u otra enfermedad hepática</t>
  </si>
  <si>
    <t>Cáncer</t>
  </si>
  <si>
    <t>Jaquecas, migrañas o dolores de cabeza frecuentes</t>
  </si>
  <si>
    <t>Incontinencia urinaria</t>
  </si>
  <si>
    <t>Ansiedad crónica</t>
  </si>
  <si>
    <t>Depresión crónica</t>
  </si>
  <si>
    <t>Otra enfermedad mental</t>
  </si>
  <si>
    <t>Lesión permanente causada por un accidente</t>
  </si>
  <si>
    <t>Otra enfermedad crónica</t>
  </si>
  <si>
    <t>Población con discapacidad que ha sufrido algún accidente de cualquier tipo, incluido intoxicación o quemadura en los últimos 12 meses por provincia según sexo y edad.</t>
  </si>
  <si>
    <t>Total población que ha sufrido un accidente en 
los últimos 12 meses</t>
  </si>
  <si>
    <t>Población con discapacidad que ha sufrido algún accidente de cualquier tipo, incluido intoxicación o quemadura en los últimos 12 meses por provincia según lugar donde se produjo el último accidente.</t>
  </si>
  <si>
    <t>En casa, escaleras, portal,…</t>
  </si>
  <si>
    <t>En la calle o carretera y fue un accidente de tráfico</t>
  </si>
  <si>
    <t>En la calle, pero no fue un accidente de tráfico</t>
  </si>
  <si>
    <t>En el trabajo</t>
  </si>
  <si>
    <t>En una instalación deportiva</t>
  </si>
  <si>
    <t>En una zona recreativa o de ocio</t>
  </si>
  <si>
    <t>En otro lugar</t>
  </si>
  <si>
    <t>según sexo y edad</t>
  </si>
  <si>
    <t>Población que ha sufrido accidentes</t>
  </si>
  <si>
    <t>Asistencia al médico</t>
  </si>
  <si>
    <t>Población con discapacidad que ha asistido a alguna consulta médica en las 4 últimas semanas por provincia según sexo.</t>
  </si>
  <si>
    <t>Nota: la consulta médica se ha podido hacer personalmente o por teléfono debida a algún problema, molestia o enfermedad. No se incluyen las consultas de estomatólogo o dentista, ni la realización de pruebas diagnósticas (radiografías, análisis, …), ni las consultas realizadas durante las hospitalizaciones.</t>
  </si>
  <si>
    <t>Total población con discapacidad que ha asistido a alguna consulta médica en las 4 últimas semanas</t>
  </si>
  <si>
    <t>Población con discapacidad que ha asistido a alguna consulta médica en las 4 últimas semanas por provincia según edad.</t>
  </si>
  <si>
    <t>Nota: la consulta médica se ha podido hacer personalmente o por teléfono debida a algún problema, molestia o enfermedad. No se incluyen las consultas de estomatólogo o dentista, ni la realización de pruebas diagnósticas (radiografías, análisis, …), ni las</t>
  </si>
  <si>
    <t>Población con discapacidad que ha asistido a alguna consulta médica en las 4 últimas semanas por provincia según tipo de discapacidad.</t>
  </si>
  <si>
    <t>Visión</t>
  </si>
  <si>
    <t>Audición</t>
  </si>
  <si>
    <t>Comunicación</t>
  </si>
  <si>
    <t>Aprendizaje, aplicación de conocimientos y desarrollo de tareas</t>
  </si>
  <si>
    <t>Movilidad</t>
  </si>
  <si>
    <t>Autocuidado</t>
  </si>
  <si>
    <t>Vida doméstica</t>
  </si>
  <si>
    <t>Interacciones y relaciones personales</t>
  </si>
  <si>
    <t>Total</t>
  </si>
  <si>
    <t>Población con discapacidad que ha asistido a alguna consulta médica en las 4 últimas semanas por provincia según deficiencia de origen.</t>
  </si>
  <si>
    <t xml:space="preserve">según grupo de discapacidad </t>
  </si>
  <si>
    <t xml:space="preserve">según grupo de deficiencia de origen </t>
  </si>
  <si>
    <t>Actividad física</t>
  </si>
  <si>
    <t>Población con discapacidad que realiza habitualmente en su tiempo libre alguna actividad física como caminar, hacer algún deporte, gimnasia... por provincia según sexo.</t>
  </si>
  <si>
    <t>Población con discapacidad que realiza habitualmente en su tiempo libre alguna actividad física como caminar, hacer algún deporte, gimnasia... por provincia según edad.</t>
  </si>
  <si>
    <t>Población con discapacidad que realiza habitualmente en su tiempo libre alguna actividad física</t>
  </si>
  <si>
    <t>Población con discapacidad que realiza habitualmente en su tiempo libre alguna actividad física como caminar, hacer algún deporte, gimnasia... por provincia según deficiencia de origen.</t>
  </si>
  <si>
    <t>Población con discapacidad que realiza habitualmente en su tiempo libre alguna actividad física como caminar, hacer algún deporte, gimnasia... por provincia según grupo de discapacidad.</t>
  </si>
  <si>
    <t>SEXO</t>
  </si>
  <si>
    <t>22</t>
  </si>
  <si>
    <t>44</t>
  </si>
  <si>
    <t>50</t>
  </si>
  <si>
    <t>1</t>
  </si>
  <si>
    <t>6</t>
  </si>
  <si>
    <t>tramo1</t>
  </si>
  <si>
    <t>1-6a64</t>
  </si>
  <si>
    <t>2-65a79</t>
  </si>
  <si>
    <t>3-80ymas</t>
  </si>
  <si>
    <t>Encuesta de Discapacidad, Autonomía Personal y Situaciones de Dependencia. Año 2008. Aragón y provincias.</t>
  </si>
  <si>
    <t>Salud</t>
  </si>
  <si>
    <t>según lugar donde se produjo el último accidente</t>
  </si>
  <si>
    <t>según discapacidad para las ABVD sin ayudas según máximo grado de severidad y 
estado general de salud.</t>
  </si>
  <si>
    <t>según discapacidad para las ABVD con ayudas según máximo grado de severidad y 
estado general de salud.</t>
  </si>
  <si>
    <t>Definiciones</t>
  </si>
  <si>
    <t>• La población objeto de estudio en todas las tablas de este apartado son la población de 6 y más años residente en hogares.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</si>
  <si>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</si>
  <si>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xml:space="preserve">• Actividades básicas de la vida diaria (ABVD)
Se consideran actividades básicas de la vida diaria (ABVD): Lavarse, Cuidados de las partes del cuerpo, Higiene personal relacionada con la micción, Higiene personal relacionada con la defecación, Higiene personal relacionada con la menstruación, Vestirse y desvestirse, Comer y beber, Cuidado de la propia salud: cumplir las prescripciones médicas, Cuidado de la propia salud: evitar situaciones de peligro, Adquisición de bienes y servicios, Preparar comidas, Realizar las tareas del hogar, Cambiar las posturas corporales básicas, Mantener la posición del cuerpo , Desplazarse dentro del hogar, Desplazarse fuera del hogar, Uso intencionado de los sentidos (mirar, escuchar), Realizar tareas sencillas.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</si>
</sst>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8">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b/>
      <sz val="9"/>
      <name val="Arial"/>
      <family val="2"/>
    </font>
    <font>
      <sz val="11"/>
      <name val="Arial"/>
      <family val="2"/>
    </font>
    <font>
      <b/>
      <sz val="11"/>
      <name val="Arial"/>
      <family val="2"/>
    </font>
    <font>
      <sz val="12"/>
      <color indexed="21"/>
      <name val="Arial Black"/>
      <family val="2"/>
    </font>
    <font>
      <b/>
      <sz val="8"/>
      <color indexed="10"/>
      <name val="Arial"/>
      <family val="0"/>
    </font>
    <font>
      <sz val="8"/>
      <color indexed="10"/>
      <name val="Arial"/>
      <family val="0"/>
    </font>
    <font>
      <b/>
      <u val="single"/>
      <sz val="9"/>
      <name val="Arial"/>
      <family val="2"/>
    </font>
    <font>
      <u val="single"/>
      <sz val="12"/>
      <name val="Arial Black"/>
      <family val="2"/>
    </font>
    <font>
      <u val="single"/>
      <sz val="8"/>
      <name val="Arial"/>
      <family val="2"/>
    </font>
    <font>
      <sz val="14"/>
      <color indexed="21"/>
      <name val="Arial Black"/>
      <family val="2"/>
    </font>
    <font>
      <b/>
      <sz val="8"/>
      <color indexed="22"/>
      <name val="Arial"/>
      <family val="2"/>
    </font>
    <font>
      <sz val="10"/>
      <color indexed="22"/>
      <name val="Arial"/>
      <family val="2"/>
    </font>
    <font>
      <sz val="8"/>
      <color indexed="22"/>
      <name val="Arial"/>
      <family val="0"/>
    </font>
    <font>
      <sz val="9"/>
      <color indexed="22"/>
      <name val="Arial"/>
      <family val="0"/>
    </font>
    <font>
      <b/>
      <u val="single"/>
      <sz val="12"/>
      <color indexed="54"/>
      <name val="Arial"/>
      <family val="2"/>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21">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
      <left>
        <color indexed="63"/>
      </left>
      <right>
        <color indexed="63"/>
      </right>
      <top style="thin"/>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89">
    <xf numFmtId="0" fontId="0" fillId="0" borderId="0" xfId="0" applyAlignment="1">
      <alignment/>
    </xf>
    <xf numFmtId="0" fontId="28" fillId="0" borderId="0" xfId="72" applyFont="1">
      <alignment/>
      <protection/>
    </xf>
    <xf numFmtId="0" fontId="11" fillId="0" borderId="0" xfId="72">
      <alignment/>
      <protection/>
    </xf>
    <xf numFmtId="0" fontId="29" fillId="0" borderId="0" xfId="72" applyFont="1" applyBorder="1">
      <alignment/>
      <protection/>
    </xf>
    <xf numFmtId="0" fontId="29" fillId="0" borderId="0" xfId="72" applyFont="1" applyFill="1" applyBorder="1">
      <alignment/>
      <protection/>
    </xf>
    <xf numFmtId="0" fontId="0" fillId="0" borderId="9" xfId="72" applyFont="1" applyBorder="1" applyAlignment="1">
      <alignment horizontal="left"/>
      <protection/>
    </xf>
    <xf numFmtId="0" fontId="0" fillId="0" borderId="9" xfId="72" applyFont="1" applyBorder="1" applyAlignment="1">
      <alignment horizontal="right" wrapText="1"/>
      <protection/>
    </xf>
    <xf numFmtId="0" fontId="30" fillId="0" borderId="0" xfId="72" applyFont="1" applyFill="1" applyBorder="1" applyAlignment="1">
      <alignment horizontal="right" wrapText="1"/>
      <protection/>
    </xf>
    <xf numFmtId="0" fontId="30" fillId="0" borderId="0" xfId="72" applyFont="1" applyFill="1" applyBorder="1" applyAlignment="1">
      <alignment horizontal="right"/>
      <protection/>
    </xf>
    <xf numFmtId="0" fontId="30" fillId="0" borderId="0" xfId="72" applyFont="1" applyBorder="1" applyAlignment="1">
      <alignment horizontal="right"/>
      <protection/>
    </xf>
    <xf numFmtId="0" fontId="0" fillId="0" borderId="0" xfId="72" applyFont="1" applyAlignment="1">
      <alignment horizontal="right"/>
      <protection/>
    </xf>
    <xf numFmtId="0" fontId="26" fillId="0" borderId="0" xfId="72" applyFont="1" applyBorder="1" applyAlignment="1">
      <alignment horizontal="left"/>
      <protection/>
    </xf>
    <xf numFmtId="0" fontId="0" fillId="0" borderId="14" xfId="72" applyFont="1" applyBorder="1" applyAlignment="1">
      <alignment horizontal="right" wrapText="1"/>
      <protection/>
    </xf>
    <xf numFmtId="3" fontId="31" fillId="0" borderId="0" xfId="72" applyNumberFormat="1" applyFont="1" applyBorder="1" applyAlignment="1">
      <alignment horizontal="right"/>
      <protection/>
    </xf>
    <xf numFmtId="0" fontId="31" fillId="0" borderId="0" xfId="72" applyFont="1" applyBorder="1" applyAlignment="1">
      <alignment horizontal="right"/>
      <protection/>
    </xf>
    <xf numFmtId="0" fontId="26" fillId="0" borderId="0" xfId="72" applyFont="1" applyAlignment="1">
      <alignment horizontal="right"/>
      <protection/>
    </xf>
    <xf numFmtId="0" fontId="26" fillId="10" borderId="15" xfId="72" applyFont="1" applyFill="1" applyBorder="1" applyAlignment="1">
      <alignment horizontal="left"/>
      <protection/>
    </xf>
    <xf numFmtId="3" fontId="26" fillId="10" borderId="15" xfId="72" applyNumberFormat="1" applyFont="1" applyFill="1" applyBorder="1" applyAlignment="1">
      <alignment horizontal="right"/>
      <protection/>
    </xf>
    <xf numFmtId="3" fontId="4" fillId="0" borderId="0" xfId="72" applyNumberFormat="1" applyFont="1" applyFill="1" applyBorder="1" applyAlignment="1">
      <alignment horizontal="right"/>
      <protection/>
    </xf>
    <xf numFmtId="0" fontId="4" fillId="0" borderId="0" xfId="72" applyFont="1" applyFill="1" applyBorder="1" applyAlignment="1">
      <alignment horizontal="left"/>
      <protection/>
    </xf>
    <xf numFmtId="0" fontId="4" fillId="0" borderId="0" xfId="72" applyFont="1" applyFill="1" applyBorder="1" applyAlignment="1">
      <alignment horizontal="left" indent="2"/>
      <protection/>
    </xf>
    <xf numFmtId="0" fontId="4" fillId="0" borderId="0" xfId="72" applyFont="1" applyFill="1" applyBorder="1">
      <alignment/>
      <protection/>
    </xf>
    <xf numFmtId="0" fontId="5" fillId="0" borderId="0" xfId="72" applyFont="1">
      <alignment/>
      <protection/>
    </xf>
    <xf numFmtId="0" fontId="29" fillId="0" borderId="0" xfId="72" applyFont="1" applyBorder="1">
      <alignment/>
      <protection/>
    </xf>
    <xf numFmtId="3" fontId="4" fillId="0" borderId="9" xfId="72" applyNumberFormat="1" applyFont="1" applyFill="1" applyBorder="1" applyAlignment="1">
      <alignment horizontal="right"/>
      <protection/>
    </xf>
    <xf numFmtId="0" fontId="5" fillId="0" borderId="0" xfId="72" applyNumberFormat="1" applyFont="1" applyBorder="1" applyAlignment="1">
      <alignment wrapText="1"/>
      <protection/>
    </xf>
    <xf numFmtId="0" fontId="5" fillId="0" borderId="0" xfId="72" applyNumberFormat="1" applyFont="1" applyFill="1" applyBorder="1" applyAlignment="1">
      <alignment wrapText="1"/>
      <protection/>
    </xf>
    <xf numFmtId="0" fontId="5" fillId="0" borderId="0" xfId="72" applyFont="1" applyBorder="1" applyAlignment="1">
      <alignment horizontal="left"/>
      <protection/>
    </xf>
    <xf numFmtId="4" fontId="4" fillId="0" borderId="0" xfId="72" applyNumberFormat="1" applyFont="1" applyBorder="1" applyAlignment="1">
      <alignment horizontal="right"/>
      <protection/>
    </xf>
    <xf numFmtId="0" fontId="11" fillId="0" borderId="0" xfId="72" applyBorder="1">
      <alignment/>
      <protection/>
    </xf>
    <xf numFmtId="0" fontId="30" fillId="0" borderId="9" xfId="72" applyFont="1" applyBorder="1" applyAlignment="1">
      <alignment horizontal="right" wrapText="1"/>
      <protection/>
    </xf>
    <xf numFmtId="3" fontId="26" fillId="0" borderId="0" xfId="72" applyNumberFormat="1" applyFont="1" applyFill="1" applyBorder="1" applyAlignment="1">
      <alignment horizontal="right"/>
      <protection/>
    </xf>
    <xf numFmtId="172" fontId="32" fillId="0" borderId="0" xfId="62" applyNumberFormat="1" applyFont="1" applyFill="1" applyBorder="1" applyAlignment="1" quotePrefix="1">
      <alignment vertical="center"/>
      <protection/>
    </xf>
    <xf numFmtId="172" fontId="5" fillId="0" borderId="0" xfId="62" applyNumberFormat="1" applyFont="1" applyFill="1" applyBorder="1" applyAlignment="1" quotePrefix="1">
      <alignment vertical="center"/>
      <protection/>
    </xf>
    <xf numFmtId="0" fontId="11" fillId="0" borderId="0" xfId="72" applyFont="1" applyFill="1" applyBorder="1">
      <alignment/>
      <protection/>
    </xf>
    <xf numFmtId="4" fontId="5" fillId="0" borderId="0" xfId="72" applyNumberFormat="1" applyFont="1" applyFill="1" applyBorder="1" applyAlignment="1">
      <alignment horizontal="left"/>
      <protection/>
    </xf>
    <xf numFmtId="0" fontId="11" fillId="0" borderId="0" xfId="72" applyFill="1" applyBorder="1">
      <alignment/>
      <protection/>
    </xf>
    <xf numFmtId="3" fontId="5" fillId="0" borderId="0" xfId="72" applyNumberFormat="1" applyFont="1" applyFill="1" applyBorder="1" applyAlignment="1">
      <alignment horizontal="left"/>
      <protection/>
    </xf>
    <xf numFmtId="4" fontId="4" fillId="0" borderId="0" xfId="72" applyNumberFormat="1" applyFont="1" applyFill="1" applyBorder="1" applyAlignment="1">
      <alignment horizontal="right"/>
      <protection/>
    </xf>
    <xf numFmtId="0" fontId="11" fillId="0" borderId="0" xfId="72" applyFill="1">
      <alignment/>
      <protection/>
    </xf>
    <xf numFmtId="0" fontId="31" fillId="0" borderId="0" xfId="72" applyFont="1" applyFill="1" applyBorder="1" applyAlignment="1">
      <alignment horizontal="right"/>
      <protection/>
    </xf>
    <xf numFmtId="0" fontId="26" fillId="0" borderId="0" xfId="72" applyFont="1" applyFill="1" applyBorder="1" applyAlignment="1">
      <alignment horizontal="right"/>
      <protection/>
    </xf>
    <xf numFmtId="3" fontId="26" fillId="10" borderId="0" xfId="72" applyNumberFormat="1" applyFont="1" applyFill="1" applyBorder="1" applyAlignment="1">
      <alignment horizontal="right"/>
      <protection/>
    </xf>
    <xf numFmtId="0" fontId="0" fillId="0" borderId="0" xfId="72" applyFont="1" applyBorder="1" applyAlignment="1">
      <alignment horizontal="right" wrapText="1"/>
      <protection/>
    </xf>
    <xf numFmtId="0" fontId="28" fillId="0" borderId="0" xfId="72" applyFont="1" applyAlignment="1">
      <alignment wrapText="1"/>
      <protection/>
    </xf>
    <xf numFmtId="0" fontId="0" fillId="0" borderId="0" xfId="0" applyAlignment="1">
      <alignment wrapText="1"/>
    </xf>
    <xf numFmtId="0" fontId="11" fillId="0" borderId="0" xfId="72" applyAlignment="1">
      <alignment vertical="center"/>
      <protection/>
    </xf>
    <xf numFmtId="0" fontId="34" fillId="0" borderId="0" xfId="72" applyFont="1" applyBorder="1" applyAlignment="1">
      <alignment horizontal="left" indent="3"/>
      <protection/>
    </xf>
    <xf numFmtId="0" fontId="35" fillId="0" borderId="0" xfId="72" applyFont="1" applyBorder="1" applyAlignment="1">
      <alignment horizontal="left" indent="3"/>
      <protection/>
    </xf>
    <xf numFmtId="0" fontId="34" fillId="0" borderId="0" xfId="72" applyFont="1" applyBorder="1" applyAlignment="1">
      <alignment horizontal="left" indent="5"/>
      <protection/>
    </xf>
    <xf numFmtId="0" fontId="26" fillId="10" borderId="0" xfId="72" applyFont="1" applyFill="1" applyBorder="1" applyAlignment="1">
      <alignment horizontal="left"/>
      <protection/>
    </xf>
    <xf numFmtId="0" fontId="26" fillId="0" borderId="0" xfId="72" applyFont="1" applyBorder="1" applyAlignment="1">
      <alignment horizontal="right"/>
      <protection/>
    </xf>
    <xf numFmtId="3" fontId="4" fillId="5" borderId="0" xfId="72" applyNumberFormat="1" applyFont="1" applyFill="1" applyBorder="1" applyAlignment="1">
      <alignment horizontal="right"/>
      <protection/>
    </xf>
    <xf numFmtId="3" fontId="4" fillId="0" borderId="0" xfId="72" applyNumberFormat="1" applyFont="1" applyFill="1" applyBorder="1" applyAlignment="1">
      <alignment horizontal="left"/>
      <protection/>
    </xf>
    <xf numFmtId="3" fontId="37" fillId="10" borderId="0" xfId="72" applyNumberFormat="1" applyFont="1" applyFill="1" applyBorder="1" applyAlignment="1">
      <alignment horizontal="right"/>
      <protection/>
    </xf>
    <xf numFmtId="0" fontId="38" fillId="0" borderId="0" xfId="72" applyFont="1" applyFill="1" applyBorder="1">
      <alignment/>
      <protection/>
    </xf>
    <xf numFmtId="0" fontId="38" fillId="0" borderId="0" xfId="72" applyFont="1" applyFill="1" applyBorder="1" applyAlignment="1">
      <alignment horizontal="right" wrapText="1"/>
      <protection/>
    </xf>
    <xf numFmtId="0" fontId="38" fillId="0" borderId="0" xfId="72" applyFont="1" applyBorder="1" applyAlignment="1">
      <alignment horizontal="right" wrapText="1"/>
      <protection/>
    </xf>
    <xf numFmtId="0" fontId="4" fillId="0" borderId="9" xfId="72" applyFont="1" applyFill="1" applyBorder="1" applyAlignment="1">
      <alignment horizontal="left" indent="2"/>
      <protection/>
    </xf>
    <xf numFmtId="0" fontId="4" fillId="5" borderId="0" xfId="72" applyFont="1" applyFill="1" applyBorder="1" applyAlignment="1">
      <alignment horizontal="left" indent="2"/>
      <protection/>
    </xf>
    <xf numFmtId="0" fontId="4" fillId="5" borderId="0" xfId="72" applyFont="1" applyFill="1" applyBorder="1" applyAlignment="1">
      <alignment horizontal="left" wrapText="1"/>
      <protection/>
    </xf>
    <xf numFmtId="0" fontId="0" fillId="0" borderId="0" xfId="72" applyFont="1" applyBorder="1" applyAlignment="1">
      <alignment horizontal="right"/>
      <protection/>
    </xf>
    <xf numFmtId="0" fontId="16" fillId="11" borderId="0" xfId="57" applyFont="1" applyFill="1" applyBorder="1" applyAlignment="1">
      <alignment horizontal="center"/>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4" fillId="0" borderId="0" xfId="72" applyFont="1" applyFill="1" applyBorder="1" applyAlignment="1">
      <alignment horizontal="left" wrapText="1" indent="2"/>
      <protection/>
    </xf>
    <xf numFmtId="0" fontId="4" fillId="0" borderId="0" xfId="72" applyFont="1" applyFill="1" applyBorder="1" applyAlignment="1">
      <alignment horizontal="left" wrapText="1" indent="5"/>
      <protection/>
    </xf>
    <xf numFmtId="0" fontId="4" fillId="0" borderId="9" xfId="72" applyFont="1" applyFill="1" applyBorder="1" applyAlignment="1">
      <alignment horizontal="left" wrapText="1" indent="5"/>
      <protection/>
    </xf>
    <xf numFmtId="0" fontId="16" fillId="11" borderId="0" xfId="58" applyFont="1" applyFill="1" applyBorder="1" applyAlignment="1">
      <alignment horizontal="center"/>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16" fillId="0" borderId="0" xfId="57" applyFont="1" applyFill="1" applyBorder="1" applyAlignment="1">
      <alignment horizontal="center"/>
      <protection/>
    </xf>
    <xf numFmtId="0" fontId="4" fillId="0" borderId="0" xfId="72" applyFont="1" applyFill="1" applyBorder="1" applyAlignment="1">
      <alignment horizontal="left" indent="4"/>
      <protection/>
    </xf>
    <xf numFmtId="0" fontId="4" fillId="0" borderId="9" xfId="72" applyFont="1" applyFill="1" applyBorder="1" applyAlignment="1">
      <alignment horizontal="left" indent="4"/>
      <protection/>
    </xf>
    <xf numFmtId="0" fontId="5" fillId="0" borderId="0" xfId="72" applyNumberFormat="1" applyFont="1" applyBorder="1" applyAlignment="1">
      <alignment horizontal="left" wrapText="1"/>
      <protection/>
    </xf>
    <xf numFmtId="0" fontId="16" fillId="0" borderId="0" xfId="70" applyFont="1" applyFill="1" applyBorder="1" applyAlignment="1">
      <alignment horizontal="center"/>
      <protection/>
    </xf>
    <xf numFmtId="0" fontId="16" fillId="0" borderId="0" xfId="70" applyFont="1" applyFill="1" applyBorder="1" applyAlignment="1">
      <alignment wrapText="1"/>
      <protection/>
    </xf>
    <xf numFmtId="0" fontId="16" fillId="0" borderId="0" xfId="70" applyFont="1" applyFill="1" applyBorder="1" applyAlignment="1">
      <alignment horizontal="right" wrapText="1"/>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4" fillId="0" borderId="9" xfId="72" applyFont="1" applyFill="1" applyBorder="1" applyAlignment="1">
      <alignment horizontal="left" wrapText="1" indent="2"/>
      <protection/>
    </xf>
    <xf numFmtId="0" fontId="4" fillId="5" borderId="9" xfId="72" applyFont="1" applyFill="1" applyBorder="1" applyAlignment="1">
      <alignment horizontal="left" indent="2"/>
      <protection/>
    </xf>
    <xf numFmtId="3" fontId="4" fillId="5" borderId="9" xfId="72" applyNumberFormat="1" applyFont="1" applyFill="1" applyBorder="1" applyAlignment="1">
      <alignment horizontal="right"/>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4" fillId="5" borderId="0" xfId="72" applyFont="1" applyFill="1" applyBorder="1" applyAlignment="1">
      <alignment horizontal="left"/>
      <protection/>
    </xf>
    <xf numFmtId="0" fontId="11" fillId="0" borderId="0" xfId="72" applyFont="1">
      <alignment/>
      <protection/>
    </xf>
    <xf numFmtId="0" fontId="16" fillId="0"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0" borderId="0" xfId="60" applyFill="1" applyBorder="1">
      <alignment/>
      <protection/>
    </xf>
    <xf numFmtId="0" fontId="16" fillId="0" borderId="0" xfId="71" applyFont="1" applyFill="1" applyBorder="1" applyAlignment="1">
      <alignment horizont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0" borderId="0" xfId="71" applyFill="1" applyBorder="1">
      <alignment/>
      <protection/>
    </xf>
    <xf numFmtId="0" fontId="4" fillId="0" borderId="0" xfId="72" applyFont="1" applyFill="1" applyBorder="1" applyAlignment="1">
      <alignment horizontal="left" indent="5"/>
      <protection/>
    </xf>
    <xf numFmtId="0" fontId="4" fillId="0" borderId="9" xfId="72" applyFont="1" applyFill="1" applyBorder="1" applyAlignment="1">
      <alignment horizontal="left" indent="5"/>
      <protection/>
    </xf>
    <xf numFmtId="0" fontId="16" fillId="11" borderId="0" xfId="61" applyFont="1" applyFill="1" applyBorder="1" applyAlignment="1">
      <alignment horizontal="center"/>
      <protection/>
    </xf>
    <xf numFmtId="0" fontId="16" fillId="0" borderId="0" xfId="61" applyFont="1" applyFill="1" applyBorder="1" applyAlignment="1">
      <alignment horizontal="right" wrapText="1"/>
      <protection/>
    </xf>
    <xf numFmtId="0" fontId="16" fillId="0" borderId="0" xfId="61" applyFont="1" applyFill="1" applyBorder="1" applyAlignment="1">
      <alignment wrapText="1"/>
      <protection/>
    </xf>
    <xf numFmtId="0" fontId="16" fillId="0" borderId="0" xfId="61" applyBorder="1">
      <alignment/>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4" fillId="5" borderId="0" xfId="72" applyFont="1" applyFill="1" applyBorder="1" applyAlignment="1">
      <alignment horizontal="left" vertical="center" wrapText="1"/>
      <protection/>
    </xf>
    <xf numFmtId="3" fontId="4" fillId="5" borderId="0" xfId="72" applyNumberFormat="1" applyFont="1" applyFill="1" applyBorder="1" applyAlignment="1">
      <alignment horizontal="right" vertical="center"/>
      <protection/>
    </xf>
    <xf numFmtId="3" fontId="4" fillId="0" borderId="0" xfId="72" applyNumberFormat="1" applyFont="1" applyFill="1" applyBorder="1" applyAlignment="1">
      <alignment horizontal="right" vertical="center"/>
      <protection/>
    </xf>
    <xf numFmtId="3" fontId="4" fillId="0" borderId="9" xfId="72" applyNumberFormat="1" applyFont="1" applyFill="1" applyBorder="1" applyAlignment="1">
      <alignment horizontal="right" vertical="center"/>
      <protection/>
    </xf>
    <xf numFmtId="0" fontId="4" fillId="0" borderId="0" xfId="72" applyFont="1" applyFill="1" applyBorder="1" applyAlignment="1">
      <alignment horizontal="left" wrapText="1" indent="4"/>
      <protection/>
    </xf>
    <xf numFmtId="0" fontId="4" fillId="0" borderId="9" xfId="72" applyFont="1" applyFill="1" applyBorder="1" applyAlignment="1">
      <alignment horizontal="left" wrapText="1" indent="4"/>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16" fillId="0" borderId="0" xfId="65" applyBorder="1">
      <alignment/>
      <protection/>
    </xf>
    <xf numFmtId="0" fontId="11" fillId="0" borderId="0" xfId="72" applyAlignment="1">
      <alignment horizontal="left"/>
      <protection/>
    </xf>
    <xf numFmtId="0" fontId="0" fillId="0" borderId="0" xfId="72" applyFont="1" applyAlignment="1">
      <alignment horizontal="left"/>
      <protection/>
    </xf>
    <xf numFmtId="0" fontId="26" fillId="0" borderId="0" xfId="72" applyFont="1" applyAlignment="1">
      <alignment horizontal="left"/>
      <protection/>
    </xf>
    <xf numFmtId="0" fontId="11" fillId="0" borderId="0" xfId="72" applyBorder="1" applyAlignment="1">
      <alignment horizontal="left"/>
      <protection/>
    </xf>
    <xf numFmtId="0" fontId="16" fillId="11" borderId="0" xfId="66" applyFont="1" applyFill="1" applyBorder="1" applyAlignment="1">
      <alignment horizontal="center"/>
      <protection/>
    </xf>
    <xf numFmtId="0" fontId="16" fillId="0" borderId="0" xfId="66" applyFont="1" applyFill="1" applyBorder="1" applyAlignment="1">
      <alignment wrapText="1"/>
      <protection/>
    </xf>
    <xf numFmtId="0" fontId="34" fillId="0" borderId="0" xfId="72" applyFont="1" applyBorder="1" applyAlignment="1">
      <alignment horizontal="left"/>
      <protection/>
    </xf>
    <xf numFmtId="0" fontId="0" fillId="0" borderId="0" xfId="0" applyAlignment="1">
      <alignment horizontal="left"/>
    </xf>
    <xf numFmtId="0" fontId="29" fillId="0" borderId="0" xfId="72" applyFont="1" applyBorder="1" applyAlignment="1">
      <alignment/>
      <protection/>
    </xf>
    <xf numFmtId="0" fontId="11" fillId="0" borderId="0" xfId="72" applyAlignment="1">
      <alignment/>
      <protection/>
    </xf>
    <xf numFmtId="0" fontId="16" fillId="11" borderId="16" xfId="64" applyFont="1" applyFill="1" applyBorder="1" applyAlignment="1">
      <alignment horizontal="center"/>
      <protection/>
    </xf>
    <xf numFmtId="0" fontId="16" fillId="0" borderId="17" xfId="64" applyFont="1" applyFill="1" applyBorder="1" applyAlignment="1">
      <alignment wrapText="1"/>
      <protection/>
    </xf>
    <xf numFmtId="0" fontId="16" fillId="0" borderId="17" xfId="64" applyFont="1" applyFill="1" applyBorder="1" applyAlignment="1">
      <alignment horizontal="right" wrapText="1"/>
      <protection/>
    </xf>
    <xf numFmtId="3" fontId="4" fillId="12" borderId="0" xfId="72" applyNumberFormat="1" applyFont="1" applyFill="1" applyBorder="1" applyAlignment="1">
      <alignment horizontal="right"/>
      <protection/>
    </xf>
    <xf numFmtId="172" fontId="5" fillId="12" borderId="0" xfId="62" applyNumberFormat="1" applyFont="1" applyFill="1" applyBorder="1" applyAlignment="1" quotePrefix="1">
      <alignment vertical="center"/>
      <protection/>
    </xf>
    <xf numFmtId="0" fontId="26" fillId="12" borderId="0" xfId="72" applyFont="1" applyFill="1" applyAlignment="1">
      <alignment horizontal="right"/>
      <protection/>
    </xf>
    <xf numFmtId="0" fontId="35" fillId="12" borderId="0" xfId="72" applyFont="1" applyFill="1" applyBorder="1" applyAlignment="1">
      <alignment horizontal="left"/>
      <protection/>
    </xf>
    <xf numFmtId="0" fontId="19" fillId="0" borderId="0" xfId="44" applyBorder="1" applyAlignment="1">
      <alignment horizontal="left" indent="3"/>
    </xf>
    <xf numFmtId="0" fontId="43" fillId="0" borderId="0" xfId="72" applyFont="1" applyAlignment="1">
      <alignment horizontal="left"/>
      <protection/>
    </xf>
    <xf numFmtId="0" fontId="43" fillId="0" borderId="0" xfId="72" applyFont="1" applyAlignment="1">
      <alignment horizontal="right"/>
      <protection/>
    </xf>
    <xf numFmtId="0" fontId="43" fillId="0" borderId="0" xfId="72" applyFont="1" applyFill="1" applyBorder="1" applyAlignment="1">
      <alignment horizontal="left"/>
      <protection/>
    </xf>
    <xf numFmtId="0" fontId="43" fillId="0" borderId="0" xfId="72" applyFont="1" applyFill="1" applyBorder="1" applyAlignment="1">
      <alignment horizontal="right"/>
      <protection/>
    </xf>
    <xf numFmtId="0" fontId="44" fillId="0" borderId="0" xfId="72" applyFont="1" applyAlignment="1">
      <alignment horizontal="left"/>
      <protection/>
    </xf>
    <xf numFmtId="0" fontId="44" fillId="0" borderId="0" xfId="72" applyFont="1">
      <alignment/>
      <protection/>
    </xf>
    <xf numFmtId="0" fontId="44" fillId="0" borderId="0" xfId="72" applyFont="1" applyBorder="1">
      <alignment/>
      <protection/>
    </xf>
    <xf numFmtId="0" fontId="44" fillId="11" borderId="0" xfId="66" applyFont="1" applyFill="1" applyBorder="1" applyAlignment="1">
      <alignment horizontal="center"/>
      <protection/>
    </xf>
    <xf numFmtId="0" fontId="44" fillId="0" borderId="0" xfId="66" applyFont="1" applyFill="1" applyBorder="1" applyAlignment="1">
      <alignment horizontal="right" wrapText="1"/>
      <protection/>
    </xf>
    <xf numFmtId="0" fontId="45" fillId="0" borderId="0" xfId="72" applyFont="1" applyFill="1" applyBorder="1" applyAlignment="1">
      <alignment horizontal="left" indent="2"/>
      <protection/>
    </xf>
    <xf numFmtId="0" fontId="44" fillId="0" borderId="0" xfId="72" applyFont="1" applyBorder="1" applyAlignment="1">
      <alignment horizontal="left"/>
      <protection/>
    </xf>
    <xf numFmtId="0" fontId="44" fillId="0" borderId="0" xfId="72" applyFont="1" applyBorder="1">
      <alignment/>
      <protection/>
    </xf>
    <xf numFmtId="0" fontId="44" fillId="11" borderId="0" xfId="66" applyFont="1" applyFill="1" applyBorder="1" applyAlignment="1">
      <alignment horizontal="center"/>
      <protection/>
    </xf>
    <xf numFmtId="0" fontId="44" fillId="0" borderId="0" xfId="66" applyFont="1" applyFill="1" applyBorder="1" applyAlignment="1">
      <alignment wrapText="1"/>
      <protection/>
    </xf>
    <xf numFmtId="0" fontId="44" fillId="0" borderId="0" xfId="66" applyFont="1" applyFill="1" applyBorder="1" applyAlignment="1">
      <alignment horizontal="right" wrapText="1"/>
      <protection/>
    </xf>
    <xf numFmtId="0" fontId="43" fillId="0" borderId="0" xfId="72" applyFont="1" applyBorder="1" applyAlignment="1">
      <alignment horizontal="left"/>
      <protection/>
    </xf>
    <xf numFmtId="0" fontId="43" fillId="0" borderId="0" xfId="72" applyFont="1" applyBorder="1" applyAlignment="1">
      <alignment horizontal="right"/>
      <protection/>
    </xf>
    <xf numFmtId="0" fontId="44" fillId="11" borderId="0" xfId="67" applyFont="1" applyFill="1" applyBorder="1" applyAlignment="1">
      <alignment horizontal="center"/>
      <protection/>
    </xf>
    <xf numFmtId="0" fontId="44" fillId="0" borderId="0" xfId="67" applyFont="1" applyFill="1" applyBorder="1" applyAlignment="1">
      <alignment wrapText="1"/>
      <protection/>
    </xf>
    <xf numFmtId="0" fontId="44" fillId="0" borderId="0" xfId="67" applyFont="1" applyFill="1" applyBorder="1" applyAlignment="1">
      <alignment horizontal="right" wrapText="1"/>
      <protection/>
    </xf>
    <xf numFmtId="0" fontId="43" fillId="0" borderId="0" xfId="72" applyFont="1" applyFill="1" applyBorder="1" applyAlignment="1">
      <alignment horizontal="left"/>
      <protection/>
    </xf>
    <xf numFmtId="0" fontId="43" fillId="0" borderId="0" xfId="72" applyFont="1" applyFill="1" applyBorder="1" applyAlignment="1">
      <alignment horizontal="right"/>
      <protection/>
    </xf>
    <xf numFmtId="0" fontId="44" fillId="0" borderId="0" xfId="72" applyFont="1" applyBorder="1" applyAlignment="1">
      <alignment horizontal="left"/>
      <protection/>
    </xf>
    <xf numFmtId="0" fontId="44" fillId="0" borderId="0" xfId="66" applyFont="1" applyFill="1" applyBorder="1" applyAlignment="1">
      <alignment wrapText="1"/>
      <protection/>
    </xf>
    <xf numFmtId="0" fontId="16" fillId="11" borderId="0" xfId="69" applyFont="1" applyFill="1" applyBorder="1" applyAlignment="1">
      <alignment horizontal="center"/>
      <protection/>
    </xf>
    <xf numFmtId="0" fontId="16" fillId="0" borderId="0" xfId="69" applyFont="1" applyFill="1" applyBorder="1" applyAlignment="1">
      <alignment wrapText="1"/>
      <protection/>
    </xf>
    <xf numFmtId="0" fontId="16" fillId="0" borderId="0" xfId="69" applyFont="1" applyFill="1" applyBorder="1" applyAlignment="1">
      <alignment horizontal="right" wrapText="1"/>
      <protection/>
    </xf>
    <xf numFmtId="0" fontId="44" fillId="0" borderId="0" xfId="69" applyFont="1" applyFill="1" applyBorder="1" applyAlignment="1">
      <alignment wrapText="1"/>
      <protection/>
    </xf>
    <xf numFmtId="0" fontId="44" fillId="0" borderId="0" xfId="69" applyFont="1" applyFill="1" applyBorder="1" applyAlignment="1">
      <alignment horizontal="right" wrapText="1"/>
      <protection/>
    </xf>
    <xf numFmtId="0" fontId="46" fillId="0" borderId="0" xfId="72" applyFont="1" applyBorder="1" applyAlignment="1">
      <alignment horizontal="right"/>
      <protection/>
    </xf>
    <xf numFmtId="0" fontId="43" fillId="0" borderId="0" xfId="72" applyFont="1" applyBorder="1" applyAlignment="1">
      <alignment horizontal="left"/>
      <protection/>
    </xf>
    <xf numFmtId="0" fontId="43" fillId="0" borderId="0" xfId="72" applyFont="1" applyBorder="1" applyAlignment="1">
      <alignment horizontal="right"/>
      <protection/>
    </xf>
    <xf numFmtId="0" fontId="44" fillId="0" borderId="0" xfId="67" applyFont="1" applyFill="1" applyBorder="1" applyAlignment="1">
      <alignment wrapText="1"/>
      <protection/>
    </xf>
    <xf numFmtId="0" fontId="44" fillId="0" borderId="0" xfId="67" applyFont="1" applyFill="1" applyBorder="1" applyAlignment="1">
      <alignment horizontal="right" wrapText="1"/>
      <protection/>
    </xf>
    <xf numFmtId="0" fontId="46" fillId="0" borderId="0" xfId="72" applyFont="1" applyBorder="1" applyAlignment="1">
      <alignment horizontal="left"/>
      <protection/>
    </xf>
    <xf numFmtId="0" fontId="44" fillId="11" borderId="0" xfId="68" applyFont="1" applyFill="1" applyBorder="1" applyAlignment="1">
      <alignment horizontal="center"/>
      <protection/>
    </xf>
    <xf numFmtId="0" fontId="44" fillId="0" borderId="0" xfId="68" applyFont="1" applyFill="1" applyBorder="1" applyAlignment="1">
      <alignment wrapText="1"/>
      <protection/>
    </xf>
    <xf numFmtId="0" fontId="44" fillId="0" borderId="0" xfId="68" applyFont="1" applyFill="1" applyBorder="1" applyAlignment="1">
      <alignment horizontal="right" wrapText="1"/>
      <protection/>
    </xf>
    <xf numFmtId="0" fontId="11" fillId="0" borderId="0" xfId="0" applyFont="1" applyAlignment="1">
      <alignment/>
    </xf>
    <xf numFmtId="0" fontId="19" fillId="0" borderId="0" xfId="44" applyBorder="1" applyAlignment="1">
      <alignment horizontal="left" wrapText="1" indent="3"/>
    </xf>
    <xf numFmtId="0" fontId="19" fillId="0" borderId="0" xfId="44" applyAlignment="1">
      <alignment horizontal="left" wrapText="1" indent="3"/>
    </xf>
    <xf numFmtId="0" fontId="42" fillId="5" borderId="18" xfId="72" applyFont="1" applyFill="1" applyBorder="1" applyAlignment="1">
      <alignment horizontal="left"/>
      <protection/>
    </xf>
    <xf numFmtId="0" fontId="36" fillId="0" borderId="19" xfId="72" applyFont="1" applyBorder="1" applyAlignment="1">
      <alignment horizontal="left"/>
      <protection/>
    </xf>
    <xf numFmtId="0" fontId="28" fillId="0" borderId="0" xfId="72" applyFont="1" applyAlignment="1">
      <alignment horizontal="left" wrapText="1"/>
      <protection/>
    </xf>
    <xf numFmtId="0" fontId="28" fillId="0" borderId="0" xfId="72" applyFont="1" applyAlignment="1">
      <alignment wrapText="1"/>
      <protection/>
    </xf>
    <xf numFmtId="0" fontId="0" fillId="0" borderId="0" xfId="0" applyAlignment="1">
      <alignment wrapText="1"/>
    </xf>
    <xf numFmtId="0" fontId="34" fillId="0" borderId="0" xfId="72" applyFont="1" applyBorder="1" applyAlignment="1">
      <alignment horizontal="left" wrapText="1" indent="5"/>
      <protection/>
    </xf>
    <xf numFmtId="0" fontId="0" fillId="0" borderId="0" xfId="0" applyAlignment="1">
      <alignment horizontal="left" wrapText="1" indent="5"/>
    </xf>
    <xf numFmtId="0" fontId="47" fillId="0" borderId="0" xfId="72" applyFont="1" applyBorder="1" applyAlignment="1">
      <alignment vertical="center" wrapText="1"/>
      <protection/>
    </xf>
    <xf numFmtId="0" fontId="11" fillId="0" borderId="0" xfId="44" applyFont="1" applyBorder="1" applyAlignment="1">
      <alignment horizontal="left" wrapText="1"/>
    </xf>
    <xf numFmtId="0" fontId="11" fillId="0" borderId="0" xfId="0" applyFont="1" applyAlignment="1">
      <alignment wrapText="1"/>
    </xf>
    <xf numFmtId="0" fontId="11" fillId="0" borderId="0" xfId="72" applyFont="1" applyBorder="1" applyAlignment="1">
      <alignment horizontal="left" wrapText="1"/>
      <protection/>
    </xf>
    <xf numFmtId="0" fontId="11" fillId="0" borderId="0" xfId="0" applyFont="1" applyAlignment="1">
      <alignment wrapText="1"/>
    </xf>
    <xf numFmtId="0" fontId="2" fillId="0" borderId="0" xfId="72" applyFont="1" applyBorder="1" applyAlignment="1">
      <alignment horizontal="left" wrapText="1"/>
      <protection/>
    </xf>
    <xf numFmtId="0" fontId="5" fillId="0" borderId="0" xfId="72" applyNumberFormat="1" applyFont="1" applyBorder="1" applyAlignment="1">
      <alignment horizontal="left" wrapText="1"/>
      <protection/>
    </xf>
    <xf numFmtId="0" fontId="5" fillId="0" borderId="20" xfId="72" applyNumberFormat="1" applyFont="1" applyBorder="1" applyAlignment="1">
      <alignment horizontal="left" wrapText="1"/>
      <protection/>
    </xf>
  </cellXfs>
  <cellStyles count="73">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 xfId="57"/>
    <cellStyle name="Normal_1 (2)" xfId="58"/>
    <cellStyle name="Normal_1_b" xfId="59"/>
    <cellStyle name="Normal_1_d" xfId="60"/>
    <cellStyle name="Normal_10" xfId="61"/>
    <cellStyle name="Normal_10-BecasCATiponounivTotal" xfId="62"/>
    <cellStyle name="Normal_11" xfId="63"/>
    <cellStyle name="Normal_12" xfId="64"/>
    <cellStyle name="Normal_14" xfId="65"/>
    <cellStyle name="Normal_16" xfId="66"/>
    <cellStyle name="Normal_17" xfId="67"/>
    <cellStyle name="Normal_19" xfId="68"/>
    <cellStyle name="Normal_20" xfId="69"/>
    <cellStyle name="Normal_3" xfId="70"/>
    <cellStyle name="Normal_8" xfId="71"/>
    <cellStyle name="Normal_edad_modelo"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1!$H$42</c:f>
              <c:strCache>
                <c:ptCount val="1"/>
                <c:pt idx="0">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1!#REF!</c:f>
              <c:strCache>
                <c:ptCount val="1"/>
                <c:pt idx="0">
                  <c:v>1</c:v>
                </c:pt>
              </c:strCache>
            </c:strRef>
          </c:cat>
          <c:val>
            <c:numRef>
              <c:f>1!#REF!</c:f>
              <c:numCache>
                <c:ptCount val="1"/>
                <c:pt idx="0">
                  <c:v>1</c:v>
                </c:pt>
              </c:numCache>
            </c:numRef>
          </c:val>
        </c:ser>
        <c:ser>
          <c:idx val="1"/>
          <c:order val="1"/>
          <c:tx>
            <c:strRef>
              <c:f>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1!#REF!</c:f>
              <c:strCache>
                <c:ptCount val="1"/>
                <c:pt idx="0">
                  <c:v>1</c:v>
                </c:pt>
              </c:strCache>
            </c:strRef>
          </c:cat>
          <c:val>
            <c:numRef>
              <c:f>1!#REF!</c:f>
              <c:numCache>
                <c:ptCount val="1"/>
                <c:pt idx="0">
                  <c:v>1</c:v>
                </c:pt>
              </c:numCache>
            </c:numRef>
          </c:val>
        </c:ser>
        <c:ser>
          <c:idx val="2"/>
          <c:order val="2"/>
          <c:tx>
            <c:strRef>
              <c:f>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1!#REF!</c:f>
              <c:strCache>
                <c:ptCount val="1"/>
                <c:pt idx="0">
                  <c:v>1</c:v>
                </c:pt>
              </c:strCache>
            </c:strRef>
          </c:cat>
          <c:val>
            <c:numRef>
              <c:f>1!#REF!</c:f>
              <c:numCache>
                <c:ptCount val="1"/>
                <c:pt idx="0">
                  <c:v>1</c:v>
                </c:pt>
              </c:numCache>
            </c:numRef>
          </c:val>
        </c:ser>
        <c:ser>
          <c:idx val="3"/>
          <c:order val="3"/>
          <c:tx>
            <c:strRef>
              <c:f>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1!#REF!</c:f>
              <c:strCache>
                <c:ptCount val="1"/>
                <c:pt idx="0">
                  <c:v>1</c:v>
                </c:pt>
              </c:strCache>
            </c:strRef>
          </c:cat>
          <c:val>
            <c:numRef>
              <c:f>1!#REF!</c:f>
              <c:numCache>
                <c:ptCount val="1"/>
                <c:pt idx="0">
                  <c:v>1</c:v>
                </c:pt>
              </c:numCache>
            </c:numRef>
          </c:val>
        </c:ser>
        <c:axId val="51502251"/>
        <c:axId val="60867076"/>
      </c:barChart>
      <c:catAx>
        <c:axId val="51502251"/>
        <c:scaling>
          <c:orientation val="maxMin"/>
        </c:scaling>
        <c:axPos val="l"/>
        <c:delete val="1"/>
        <c:majorTickMark val="out"/>
        <c:minorTickMark val="none"/>
        <c:tickLblPos val="nextTo"/>
        <c:crossAx val="60867076"/>
        <c:crosses val="autoZero"/>
        <c:auto val="1"/>
        <c:lblOffset val="100"/>
        <c:noMultiLvlLbl val="0"/>
      </c:catAx>
      <c:valAx>
        <c:axId val="60867076"/>
        <c:scaling>
          <c:orientation val="minMax"/>
          <c:max val="1"/>
          <c:min val="0"/>
        </c:scaling>
        <c:axPos val="t"/>
        <c:majorGridlines>
          <c:spPr>
            <a:ln w="3175">
              <a:solidFill>
                <a:srgbClr val="FFFFFF"/>
              </a:solidFill>
            </a:ln>
          </c:spPr>
        </c:majorGridlines>
        <c:delete val="1"/>
        <c:majorTickMark val="out"/>
        <c:minorTickMark val="none"/>
        <c:tickLblPos val="nextTo"/>
        <c:crossAx val="5150225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'10'!#REF!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'10'!#REF!</c:f>
              <c:strCache>
                <c:ptCount val="1"/>
                <c:pt idx="0">
                  <c:v>1</c:v>
                </c:pt>
              </c:strCache>
            </c:strRef>
          </c:cat>
          <c:val>
            <c:numRef>
              <c:f>'10'!#REF!</c:f>
              <c:numCache>
                <c:ptCount val="1"/>
                <c:pt idx="0">
                  <c:v>1</c:v>
                </c:pt>
              </c:numCache>
            </c:numRef>
          </c:val>
        </c:ser>
        <c:ser>
          <c:idx val="1"/>
          <c:order val="1"/>
          <c:tx>
            <c:strRef>
              <c:f>'10'!#REF!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'10'!#REF!</c:f>
              <c:strCache>
                <c:ptCount val="1"/>
                <c:pt idx="0">
                  <c:v>1</c:v>
                </c:pt>
              </c:strCache>
            </c:strRef>
          </c:cat>
          <c:val>
            <c:numRef>
              <c:f>'10'!#REF!</c:f>
              <c:numCache>
                <c:ptCount val="1"/>
                <c:pt idx="0">
                  <c:v>1</c:v>
                </c:pt>
              </c:numCache>
            </c:numRef>
          </c:val>
        </c:ser>
        <c:ser>
          <c:idx val="2"/>
          <c:order val="2"/>
          <c:tx>
            <c:strRef>
              <c:f>'10'!#REF!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'10'!#REF!</c:f>
              <c:strCache>
                <c:ptCount val="1"/>
                <c:pt idx="0">
                  <c:v>1</c:v>
                </c:pt>
              </c:strCache>
            </c:strRef>
          </c:cat>
          <c:val>
            <c:numRef>
              <c:f>'10'!#REF!</c:f>
              <c:numCache>
                <c:ptCount val="1"/>
                <c:pt idx="0">
                  <c:v>1</c:v>
                </c:pt>
              </c:numCache>
            </c:numRef>
          </c:val>
        </c:ser>
        <c:ser>
          <c:idx val="3"/>
          <c:order val="3"/>
          <c:tx>
            <c:strRef>
              <c:f>'10'!#REF!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'10'!#REF!</c:f>
              <c:strCache>
                <c:ptCount val="1"/>
                <c:pt idx="0">
                  <c:v>1</c:v>
                </c:pt>
              </c:strCache>
            </c:strRef>
          </c:cat>
          <c:val>
            <c:numRef>
              <c:f>'10'!#REF!</c:f>
              <c:numCache>
                <c:ptCount val="1"/>
                <c:pt idx="0">
                  <c:v>1</c:v>
                </c:pt>
              </c:numCache>
            </c:numRef>
          </c:val>
        </c:ser>
        <c:axId val="26124917"/>
        <c:axId val="33797662"/>
      </c:barChart>
      <c:catAx>
        <c:axId val="26124917"/>
        <c:scaling>
          <c:orientation val="maxMin"/>
        </c:scaling>
        <c:axPos val="l"/>
        <c:delete val="1"/>
        <c:majorTickMark val="out"/>
        <c:minorTickMark val="none"/>
        <c:tickLblPos val="nextTo"/>
        <c:crossAx val="33797662"/>
        <c:crosses val="autoZero"/>
        <c:auto val="1"/>
        <c:lblOffset val="100"/>
        <c:noMultiLvlLbl val="0"/>
      </c:catAx>
      <c:valAx>
        <c:axId val="33797662"/>
        <c:scaling>
          <c:orientation val="minMax"/>
          <c:max val="1"/>
          <c:min val="0"/>
        </c:scaling>
        <c:axPos val="t"/>
        <c:majorGridlines>
          <c:spPr>
            <a:ln w="3175">
              <a:solidFill>
                <a:srgbClr val="FFFFFF"/>
              </a:solidFill>
            </a:ln>
          </c:spPr>
        </c:majorGridlines>
        <c:delete val="1"/>
        <c:majorTickMark val="out"/>
        <c:minorTickMark val="none"/>
        <c:tickLblPos val="nextTo"/>
        <c:crossAx val="2612491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'11'!$H$32</c:f>
              <c:strCache>
                <c:ptCount val="1"/>
                <c:pt idx="0">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'11'!#REF!</c:f>
              <c:strCache>
                <c:ptCount val="1"/>
                <c:pt idx="0">
                  <c:v>1</c:v>
                </c:pt>
              </c:strCache>
            </c:strRef>
          </c:cat>
          <c:val>
            <c:numRef>
              <c:f>'11'!#REF!</c:f>
              <c:numCache>
                <c:ptCount val="1"/>
                <c:pt idx="0">
                  <c:v>1</c:v>
                </c:pt>
              </c:numCache>
            </c:numRef>
          </c:val>
        </c:ser>
        <c:ser>
          <c:idx val="1"/>
          <c:order val="1"/>
          <c:tx>
            <c:strRef>
              <c:f>'11'!$I$31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'11'!#REF!</c:f>
              <c:strCache>
                <c:ptCount val="1"/>
                <c:pt idx="0">
                  <c:v>1</c:v>
                </c:pt>
              </c:strCache>
            </c:strRef>
          </c:cat>
          <c:val>
            <c:numRef>
              <c:f>'11'!#REF!</c:f>
              <c:numCache>
                <c:ptCount val="1"/>
                <c:pt idx="0">
                  <c:v>1</c:v>
                </c:pt>
              </c:numCache>
            </c:numRef>
          </c:val>
        </c:ser>
        <c:ser>
          <c:idx val="2"/>
          <c:order val="2"/>
          <c:tx>
            <c:strRef>
              <c:f>'11'!$J$31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'11'!#REF!</c:f>
              <c:strCache>
                <c:ptCount val="1"/>
                <c:pt idx="0">
                  <c:v>1</c:v>
                </c:pt>
              </c:strCache>
            </c:strRef>
          </c:cat>
          <c:val>
            <c:numRef>
              <c:f>'11'!#REF!</c:f>
              <c:numCache>
                <c:ptCount val="1"/>
                <c:pt idx="0">
                  <c:v>1</c:v>
                </c:pt>
              </c:numCache>
            </c:numRef>
          </c:val>
        </c:ser>
        <c:ser>
          <c:idx val="3"/>
          <c:order val="3"/>
          <c:tx>
            <c:strRef>
              <c:f>'11'!$K$31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'11'!#REF!</c:f>
              <c:strCache>
                <c:ptCount val="1"/>
                <c:pt idx="0">
                  <c:v>1</c:v>
                </c:pt>
              </c:strCache>
            </c:strRef>
          </c:cat>
          <c:val>
            <c:numRef>
              <c:f>'11'!#REF!</c:f>
              <c:numCache>
                <c:ptCount val="1"/>
                <c:pt idx="0">
                  <c:v>1</c:v>
                </c:pt>
              </c:numCache>
            </c:numRef>
          </c:val>
        </c:ser>
        <c:axId val="35743503"/>
        <c:axId val="53256072"/>
      </c:barChart>
      <c:catAx>
        <c:axId val="35743503"/>
        <c:scaling>
          <c:orientation val="maxMin"/>
        </c:scaling>
        <c:axPos val="l"/>
        <c:delete val="1"/>
        <c:majorTickMark val="out"/>
        <c:minorTickMark val="none"/>
        <c:tickLblPos val="nextTo"/>
        <c:crossAx val="53256072"/>
        <c:crosses val="autoZero"/>
        <c:auto val="1"/>
        <c:lblOffset val="100"/>
        <c:noMultiLvlLbl val="0"/>
      </c:catAx>
      <c:valAx>
        <c:axId val="53256072"/>
        <c:scaling>
          <c:orientation val="minMax"/>
          <c:max val="1"/>
          <c:min val="0"/>
        </c:scaling>
        <c:axPos val="t"/>
        <c:majorGridlines>
          <c:spPr>
            <a:ln w="3175">
              <a:solidFill>
                <a:srgbClr val="FFFFFF"/>
              </a:solidFill>
            </a:ln>
          </c:spPr>
        </c:majorGridlines>
        <c:delete val="1"/>
        <c:majorTickMark val="out"/>
        <c:minorTickMark val="none"/>
        <c:tickLblPos val="nextTo"/>
        <c:crossAx val="35743503"/>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'12'!$H$66</c:f>
              <c:strCache>
                <c:ptCount val="1"/>
                <c:pt idx="0">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'12'!#REF!</c:f>
              <c:strCache>
                <c:ptCount val="1"/>
                <c:pt idx="0">
                  <c:v>1</c:v>
                </c:pt>
              </c:strCache>
            </c:strRef>
          </c:cat>
          <c:val>
            <c:numRef>
              <c:f>'12'!#REF!</c:f>
              <c:numCache>
                <c:ptCount val="1"/>
                <c:pt idx="0">
                  <c:v>1</c:v>
                </c:pt>
              </c:numCache>
            </c:numRef>
          </c:val>
        </c:ser>
        <c:ser>
          <c:idx val="1"/>
          <c:order val="1"/>
          <c:tx>
            <c:strRef>
              <c:f>'12'!$I$65</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'12'!#REF!</c:f>
              <c:strCache>
                <c:ptCount val="1"/>
                <c:pt idx="0">
                  <c:v>1</c:v>
                </c:pt>
              </c:strCache>
            </c:strRef>
          </c:cat>
          <c:val>
            <c:numRef>
              <c:f>'12'!#REF!</c:f>
              <c:numCache>
                <c:ptCount val="1"/>
                <c:pt idx="0">
                  <c:v>1</c:v>
                </c:pt>
              </c:numCache>
            </c:numRef>
          </c:val>
        </c:ser>
        <c:ser>
          <c:idx val="2"/>
          <c:order val="2"/>
          <c:tx>
            <c:strRef>
              <c:f>'12'!$J$65</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'12'!#REF!</c:f>
              <c:strCache>
                <c:ptCount val="1"/>
                <c:pt idx="0">
                  <c:v>1</c:v>
                </c:pt>
              </c:strCache>
            </c:strRef>
          </c:cat>
          <c:val>
            <c:numRef>
              <c:f>'12'!#REF!</c:f>
              <c:numCache>
                <c:ptCount val="1"/>
                <c:pt idx="0">
                  <c:v>1</c:v>
                </c:pt>
              </c:numCache>
            </c:numRef>
          </c:val>
        </c:ser>
        <c:ser>
          <c:idx val="3"/>
          <c:order val="3"/>
          <c:tx>
            <c:strRef>
              <c:f>'12'!$K$49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'12'!#REF!</c:f>
              <c:strCache>
                <c:ptCount val="1"/>
                <c:pt idx="0">
                  <c:v>1</c:v>
                </c:pt>
              </c:strCache>
            </c:strRef>
          </c:cat>
          <c:val>
            <c:numRef>
              <c:f>'12'!#REF!</c:f>
              <c:numCache>
                <c:ptCount val="1"/>
                <c:pt idx="0">
                  <c:v>1</c:v>
                </c:pt>
              </c:numCache>
            </c:numRef>
          </c:val>
        </c:ser>
        <c:axId val="9542601"/>
        <c:axId val="18774546"/>
      </c:barChart>
      <c:catAx>
        <c:axId val="9542601"/>
        <c:scaling>
          <c:orientation val="maxMin"/>
        </c:scaling>
        <c:axPos val="l"/>
        <c:delete val="1"/>
        <c:majorTickMark val="out"/>
        <c:minorTickMark val="none"/>
        <c:tickLblPos val="nextTo"/>
        <c:crossAx val="18774546"/>
        <c:crosses val="autoZero"/>
        <c:auto val="1"/>
        <c:lblOffset val="100"/>
        <c:noMultiLvlLbl val="0"/>
      </c:catAx>
      <c:valAx>
        <c:axId val="18774546"/>
        <c:scaling>
          <c:orientation val="minMax"/>
          <c:max val="1"/>
          <c:min val="0"/>
        </c:scaling>
        <c:axPos val="t"/>
        <c:majorGridlines>
          <c:spPr>
            <a:ln w="3175">
              <a:solidFill>
                <a:srgbClr val="FFFFFF"/>
              </a:solidFill>
            </a:ln>
          </c:spPr>
        </c:majorGridlines>
        <c:delete val="1"/>
        <c:majorTickMark val="out"/>
        <c:minorTickMark val="none"/>
        <c:tickLblPos val="nextTo"/>
        <c:crossAx val="954260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'13'!$H$81</c:f>
              <c:strCache>
                <c:ptCount val="1"/>
                <c:pt idx="0">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'13'!#REF!</c:f>
              <c:strCache>
                <c:ptCount val="1"/>
                <c:pt idx="0">
                  <c:v>1</c:v>
                </c:pt>
              </c:strCache>
            </c:strRef>
          </c:cat>
          <c:val>
            <c:numRef>
              <c:f>'13'!#REF!</c:f>
              <c:numCache>
                <c:ptCount val="1"/>
                <c:pt idx="0">
                  <c:v>1</c:v>
                </c:pt>
              </c:numCache>
            </c:numRef>
          </c:val>
        </c:ser>
        <c:ser>
          <c:idx val="1"/>
          <c:order val="1"/>
          <c:tx>
            <c:strRef>
              <c:f>'13'!$I$80</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'13'!#REF!</c:f>
              <c:strCache>
                <c:ptCount val="1"/>
                <c:pt idx="0">
                  <c:v>1</c:v>
                </c:pt>
              </c:strCache>
            </c:strRef>
          </c:cat>
          <c:val>
            <c:numRef>
              <c:f>'13'!#REF!</c:f>
              <c:numCache>
                <c:ptCount val="1"/>
                <c:pt idx="0">
                  <c:v>1</c:v>
                </c:pt>
              </c:numCache>
            </c:numRef>
          </c:val>
        </c:ser>
        <c:ser>
          <c:idx val="2"/>
          <c:order val="2"/>
          <c:tx>
            <c:strRef>
              <c:f>'13'!$J$80</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'13'!#REF!</c:f>
              <c:strCache>
                <c:ptCount val="1"/>
                <c:pt idx="0">
                  <c:v>1</c:v>
                </c:pt>
              </c:strCache>
            </c:strRef>
          </c:cat>
          <c:val>
            <c:numRef>
              <c:f>'13'!#REF!</c:f>
              <c:numCache>
                <c:ptCount val="1"/>
                <c:pt idx="0">
                  <c:v>1</c:v>
                </c:pt>
              </c:numCache>
            </c:numRef>
          </c:val>
        </c:ser>
        <c:ser>
          <c:idx val="3"/>
          <c:order val="3"/>
          <c:tx>
            <c:strRef>
              <c:f>'13'!$K$52</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'13'!#REF!</c:f>
              <c:strCache>
                <c:ptCount val="1"/>
                <c:pt idx="0">
                  <c:v>1</c:v>
                </c:pt>
              </c:strCache>
            </c:strRef>
          </c:cat>
          <c:val>
            <c:numRef>
              <c:f>'13'!#REF!</c:f>
              <c:numCache>
                <c:ptCount val="1"/>
                <c:pt idx="0">
                  <c:v>1</c:v>
                </c:pt>
              </c:numCache>
            </c:numRef>
          </c:val>
        </c:ser>
        <c:axId val="34753187"/>
        <c:axId val="44343228"/>
      </c:barChart>
      <c:catAx>
        <c:axId val="34753187"/>
        <c:scaling>
          <c:orientation val="maxMin"/>
        </c:scaling>
        <c:axPos val="l"/>
        <c:delete val="1"/>
        <c:majorTickMark val="out"/>
        <c:minorTickMark val="none"/>
        <c:tickLblPos val="nextTo"/>
        <c:crossAx val="44343228"/>
        <c:crosses val="autoZero"/>
        <c:auto val="1"/>
        <c:lblOffset val="100"/>
        <c:noMultiLvlLbl val="0"/>
      </c:catAx>
      <c:valAx>
        <c:axId val="44343228"/>
        <c:scaling>
          <c:orientation val="minMax"/>
          <c:max val="1"/>
          <c:min val="0"/>
        </c:scaling>
        <c:axPos val="t"/>
        <c:majorGridlines>
          <c:spPr>
            <a:ln w="3175">
              <a:solidFill>
                <a:srgbClr val="FFFFFF"/>
              </a:solidFill>
            </a:ln>
          </c:spPr>
        </c:majorGridlines>
        <c:delete val="1"/>
        <c:majorTickMark val="out"/>
        <c:minorTickMark val="none"/>
        <c:tickLblPos val="nextTo"/>
        <c:crossAx val="3475318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'14'!$H$19</c:f>
              <c:strCache>
                <c:ptCount val="1"/>
                <c:pt idx="0">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'14'!#REF!</c:f>
              <c:strCache>
                <c:ptCount val="1"/>
                <c:pt idx="0">
                  <c:v>1</c:v>
                </c:pt>
              </c:strCache>
            </c:strRef>
          </c:cat>
          <c:val>
            <c:numRef>
              <c:f>'14'!#REF!</c:f>
              <c:numCache>
                <c:ptCount val="1"/>
                <c:pt idx="0">
                  <c:v>1</c:v>
                </c:pt>
              </c:numCache>
            </c:numRef>
          </c:val>
        </c:ser>
        <c:ser>
          <c:idx val="1"/>
          <c:order val="1"/>
          <c:tx>
            <c:strRef>
              <c:f>'14'!$I$18</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'14'!#REF!</c:f>
              <c:strCache>
                <c:ptCount val="1"/>
                <c:pt idx="0">
                  <c:v>1</c:v>
                </c:pt>
              </c:strCache>
            </c:strRef>
          </c:cat>
          <c:val>
            <c:numRef>
              <c:f>'14'!#REF!</c:f>
              <c:numCache>
                <c:ptCount val="1"/>
                <c:pt idx="0">
                  <c:v>1</c:v>
                </c:pt>
              </c:numCache>
            </c:numRef>
          </c:val>
        </c:ser>
        <c:ser>
          <c:idx val="2"/>
          <c:order val="2"/>
          <c:tx>
            <c:strRef>
              <c:f>'14'!$J$18</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'14'!#REF!</c:f>
              <c:strCache>
                <c:ptCount val="1"/>
                <c:pt idx="0">
                  <c:v>1</c:v>
                </c:pt>
              </c:strCache>
            </c:strRef>
          </c:cat>
          <c:val>
            <c:numRef>
              <c:f>'14'!#REF!</c:f>
              <c:numCache>
                <c:ptCount val="1"/>
                <c:pt idx="0">
                  <c:v>1</c:v>
                </c:pt>
              </c:numCache>
            </c:numRef>
          </c:val>
        </c:ser>
        <c:ser>
          <c:idx val="3"/>
          <c:order val="3"/>
          <c:tx>
            <c:strRef>
              <c:f>'14'!$K$18</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'14'!#REF!</c:f>
              <c:strCache>
                <c:ptCount val="1"/>
                <c:pt idx="0">
                  <c:v>1</c:v>
                </c:pt>
              </c:strCache>
            </c:strRef>
          </c:cat>
          <c:val>
            <c:numRef>
              <c:f>'14'!#REF!</c:f>
              <c:numCache>
                <c:ptCount val="1"/>
                <c:pt idx="0">
                  <c:v>1</c:v>
                </c:pt>
              </c:numCache>
            </c:numRef>
          </c:val>
        </c:ser>
        <c:axId val="63544733"/>
        <c:axId val="35031686"/>
      </c:barChart>
      <c:catAx>
        <c:axId val="63544733"/>
        <c:scaling>
          <c:orientation val="maxMin"/>
        </c:scaling>
        <c:axPos val="l"/>
        <c:delete val="1"/>
        <c:majorTickMark val="out"/>
        <c:minorTickMark val="none"/>
        <c:tickLblPos val="nextTo"/>
        <c:crossAx val="35031686"/>
        <c:crosses val="autoZero"/>
        <c:auto val="1"/>
        <c:lblOffset val="100"/>
        <c:noMultiLvlLbl val="0"/>
      </c:catAx>
      <c:valAx>
        <c:axId val="35031686"/>
        <c:scaling>
          <c:orientation val="minMax"/>
          <c:max val="1"/>
          <c:min val="0"/>
        </c:scaling>
        <c:axPos val="t"/>
        <c:majorGridlines>
          <c:spPr>
            <a:ln w="3175">
              <a:solidFill>
                <a:srgbClr val="FFFFFF"/>
              </a:solidFill>
            </a:ln>
          </c:spPr>
        </c:majorGridlines>
        <c:delete val="1"/>
        <c:majorTickMark val="out"/>
        <c:minorTickMark val="none"/>
        <c:tickLblPos val="nextTo"/>
        <c:crossAx val="63544733"/>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'15'!#REF!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'15'!#REF!</c:f>
              <c:strCache>
                <c:ptCount val="1"/>
                <c:pt idx="0">
                  <c:v>1</c:v>
                </c:pt>
              </c:strCache>
            </c:strRef>
          </c:cat>
          <c:val>
            <c:numRef>
              <c:f>'15'!#REF!</c:f>
              <c:numCache>
                <c:ptCount val="1"/>
                <c:pt idx="0">
                  <c:v>1</c:v>
                </c:pt>
              </c:numCache>
            </c:numRef>
          </c:val>
        </c:ser>
        <c:ser>
          <c:idx val="1"/>
          <c:order val="1"/>
          <c:tx>
            <c:strRef>
              <c:f>'15'!#REF!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'15'!#REF!</c:f>
              <c:strCache>
                <c:ptCount val="1"/>
                <c:pt idx="0">
                  <c:v>1</c:v>
                </c:pt>
              </c:strCache>
            </c:strRef>
          </c:cat>
          <c:val>
            <c:numRef>
              <c:f>'15'!#REF!</c:f>
              <c:numCache>
                <c:ptCount val="1"/>
                <c:pt idx="0">
                  <c:v>1</c:v>
                </c:pt>
              </c:numCache>
            </c:numRef>
          </c:val>
        </c:ser>
        <c:ser>
          <c:idx val="2"/>
          <c:order val="2"/>
          <c:tx>
            <c:strRef>
              <c:f>'15'!#REF!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'15'!#REF!</c:f>
              <c:strCache>
                <c:ptCount val="1"/>
                <c:pt idx="0">
                  <c:v>1</c:v>
                </c:pt>
              </c:strCache>
            </c:strRef>
          </c:cat>
          <c:val>
            <c:numRef>
              <c:f>'15'!#REF!</c:f>
              <c:numCache>
                <c:ptCount val="1"/>
                <c:pt idx="0">
                  <c:v>1</c:v>
                </c:pt>
              </c:numCache>
            </c:numRef>
          </c:val>
        </c:ser>
        <c:ser>
          <c:idx val="3"/>
          <c:order val="3"/>
          <c:tx>
            <c:strRef>
              <c:f>'15'!#REF!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'15'!#REF!</c:f>
              <c:strCache>
                <c:ptCount val="1"/>
                <c:pt idx="0">
                  <c:v>1</c:v>
                </c:pt>
              </c:strCache>
            </c:strRef>
          </c:cat>
          <c:val>
            <c:numRef>
              <c:f>'15'!#REF!</c:f>
              <c:numCache>
                <c:ptCount val="1"/>
                <c:pt idx="0">
                  <c:v>1</c:v>
                </c:pt>
              </c:numCache>
            </c:numRef>
          </c:val>
        </c:ser>
        <c:axId val="46849719"/>
        <c:axId val="18994288"/>
      </c:barChart>
      <c:catAx>
        <c:axId val="46849719"/>
        <c:scaling>
          <c:orientation val="maxMin"/>
        </c:scaling>
        <c:axPos val="l"/>
        <c:delete val="1"/>
        <c:majorTickMark val="out"/>
        <c:minorTickMark val="none"/>
        <c:tickLblPos val="nextTo"/>
        <c:crossAx val="18994288"/>
        <c:crosses val="autoZero"/>
        <c:auto val="1"/>
        <c:lblOffset val="100"/>
        <c:noMultiLvlLbl val="0"/>
      </c:catAx>
      <c:valAx>
        <c:axId val="18994288"/>
        <c:scaling>
          <c:orientation val="minMax"/>
          <c:max val="1"/>
          <c:min val="0"/>
        </c:scaling>
        <c:axPos val="t"/>
        <c:majorGridlines>
          <c:spPr>
            <a:ln w="3175">
              <a:solidFill>
                <a:srgbClr val="FFFFFF"/>
              </a:solidFill>
            </a:ln>
          </c:spPr>
        </c:majorGridlines>
        <c:delete val="1"/>
        <c:majorTickMark val="out"/>
        <c:minorTickMark val="none"/>
        <c:tickLblPos val="nextTo"/>
        <c:crossAx val="46849719"/>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'16'!#REF!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'16'!#REF!</c:f>
              <c:strCache>
                <c:ptCount val="1"/>
                <c:pt idx="0">
                  <c:v>1</c:v>
                </c:pt>
              </c:strCache>
            </c:strRef>
          </c:cat>
          <c:val>
            <c:numRef>
              <c:f>'16'!#REF!</c:f>
              <c:numCache>
                <c:ptCount val="1"/>
                <c:pt idx="0">
                  <c:v>1</c:v>
                </c:pt>
              </c:numCache>
            </c:numRef>
          </c:val>
        </c:ser>
        <c:ser>
          <c:idx val="1"/>
          <c:order val="1"/>
          <c:tx>
            <c:strRef>
              <c:f>'16'!#REF!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'16'!#REF!</c:f>
              <c:strCache>
                <c:ptCount val="1"/>
                <c:pt idx="0">
                  <c:v>1</c:v>
                </c:pt>
              </c:strCache>
            </c:strRef>
          </c:cat>
          <c:val>
            <c:numRef>
              <c:f>'16'!#REF!</c:f>
              <c:numCache>
                <c:ptCount val="1"/>
                <c:pt idx="0">
                  <c:v>1</c:v>
                </c:pt>
              </c:numCache>
            </c:numRef>
          </c:val>
        </c:ser>
        <c:ser>
          <c:idx val="2"/>
          <c:order val="2"/>
          <c:tx>
            <c:strRef>
              <c:f>'16'!#REF!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'16'!#REF!</c:f>
              <c:strCache>
                <c:ptCount val="1"/>
                <c:pt idx="0">
                  <c:v>1</c:v>
                </c:pt>
              </c:strCache>
            </c:strRef>
          </c:cat>
          <c:val>
            <c:numRef>
              <c:f>'16'!#REF!</c:f>
              <c:numCache>
                <c:ptCount val="1"/>
                <c:pt idx="0">
                  <c:v>1</c:v>
                </c:pt>
              </c:numCache>
            </c:numRef>
          </c:val>
        </c:ser>
        <c:ser>
          <c:idx val="3"/>
          <c:order val="3"/>
          <c:tx>
            <c:strRef>
              <c:f>'16'!#REF!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'16'!#REF!</c:f>
              <c:strCache>
                <c:ptCount val="1"/>
                <c:pt idx="0">
                  <c:v>1</c:v>
                </c:pt>
              </c:strCache>
            </c:strRef>
          </c:cat>
          <c:val>
            <c:numRef>
              <c:f>'16'!#REF!</c:f>
              <c:numCache>
                <c:ptCount val="1"/>
                <c:pt idx="0">
                  <c:v>1</c:v>
                </c:pt>
              </c:numCache>
            </c:numRef>
          </c:val>
        </c:ser>
        <c:axId val="36730865"/>
        <c:axId val="62142330"/>
      </c:barChart>
      <c:catAx>
        <c:axId val="36730865"/>
        <c:scaling>
          <c:orientation val="maxMin"/>
        </c:scaling>
        <c:axPos val="l"/>
        <c:delete val="1"/>
        <c:majorTickMark val="out"/>
        <c:minorTickMark val="none"/>
        <c:tickLblPos val="nextTo"/>
        <c:crossAx val="62142330"/>
        <c:crosses val="autoZero"/>
        <c:auto val="1"/>
        <c:lblOffset val="100"/>
        <c:noMultiLvlLbl val="0"/>
      </c:catAx>
      <c:valAx>
        <c:axId val="62142330"/>
        <c:scaling>
          <c:orientation val="minMax"/>
          <c:max val="1"/>
          <c:min val="0"/>
        </c:scaling>
        <c:axPos val="t"/>
        <c:majorGridlines>
          <c:spPr>
            <a:ln w="3175">
              <a:solidFill>
                <a:srgbClr val="FFFFFF"/>
              </a:solidFill>
            </a:ln>
          </c:spPr>
        </c:majorGridlines>
        <c:delete val="1"/>
        <c:majorTickMark val="out"/>
        <c:minorTickMark val="none"/>
        <c:tickLblPos val="nextTo"/>
        <c:crossAx val="36730865"/>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que ha asistido a consulta médica en las 4 últimas semanas en cada grupo de discapacidad. Aragón.</a:t>
            </a:r>
          </a:p>
        </c:rich>
      </c:tx>
      <c:layout>
        <c:manualLayout>
          <c:xMode val="factor"/>
          <c:yMode val="factor"/>
          <c:x val="0.119"/>
          <c:y val="-0.02025"/>
        </c:manualLayout>
      </c:layout>
      <c:spPr>
        <a:noFill/>
        <a:ln>
          <a:noFill/>
        </a:ln>
      </c:spPr>
    </c:title>
    <c:plotArea>
      <c:layout>
        <c:manualLayout>
          <c:xMode val="edge"/>
          <c:yMode val="edge"/>
          <c:x val="0.04225"/>
          <c:y val="0.17"/>
          <c:w val="0.92675"/>
          <c:h val="0.83"/>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'16'!$I$25:$I$32</c:f>
              <c:strCache/>
            </c:strRef>
          </c:cat>
          <c:val>
            <c:numRef>
              <c:f>'16'!$J$25:$J$32</c:f>
              <c:numCache/>
            </c:numRef>
          </c:val>
        </c:ser>
        <c:axId val="22410059"/>
        <c:axId val="363940"/>
      </c:barChart>
      <c:catAx>
        <c:axId val="22410059"/>
        <c:scaling>
          <c:orientation val="maxMin"/>
        </c:scaling>
        <c:axPos val="l"/>
        <c:delete val="0"/>
        <c:numFmt formatCode="General" sourceLinked="1"/>
        <c:majorTickMark val="out"/>
        <c:minorTickMark val="none"/>
        <c:tickLblPos val="nextTo"/>
        <c:crossAx val="363940"/>
        <c:crosses val="autoZero"/>
        <c:auto val="1"/>
        <c:lblOffset val="100"/>
        <c:tickLblSkip val="1"/>
        <c:noMultiLvlLbl val="0"/>
      </c:catAx>
      <c:valAx>
        <c:axId val="363940"/>
        <c:scaling>
          <c:orientation val="minMax"/>
          <c:max val="1"/>
        </c:scaling>
        <c:axPos val="t"/>
        <c:majorGridlines>
          <c:spPr>
            <a:ln w="3175">
              <a:solidFill>
                <a:srgbClr val="FFFFFF"/>
              </a:solidFill>
            </a:ln>
          </c:spPr>
        </c:majorGridlines>
        <c:delete val="1"/>
        <c:majorTickMark val="out"/>
        <c:minorTickMark val="none"/>
        <c:tickLblPos val="nextTo"/>
        <c:crossAx val="2241005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'17'!#REF!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'17'!#REF!</c:f>
              <c:strCache>
                <c:ptCount val="1"/>
                <c:pt idx="0">
                  <c:v>1</c:v>
                </c:pt>
              </c:strCache>
            </c:strRef>
          </c:cat>
          <c:val>
            <c:numRef>
              <c:f>'17'!#REF!</c:f>
              <c:numCache>
                <c:ptCount val="1"/>
                <c:pt idx="0">
                  <c:v>1</c:v>
                </c:pt>
              </c:numCache>
            </c:numRef>
          </c:val>
        </c:ser>
        <c:ser>
          <c:idx val="1"/>
          <c:order val="1"/>
          <c:tx>
            <c:strRef>
              <c:f>'17'!#REF!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'17'!#REF!</c:f>
              <c:strCache>
                <c:ptCount val="1"/>
                <c:pt idx="0">
                  <c:v>1</c:v>
                </c:pt>
              </c:strCache>
            </c:strRef>
          </c:cat>
          <c:val>
            <c:numRef>
              <c:f>'17'!#REF!</c:f>
              <c:numCache>
                <c:ptCount val="1"/>
                <c:pt idx="0">
                  <c:v>1</c:v>
                </c:pt>
              </c:numCache>
            </c:numRef>
          </c:val>
        </c:ser>
        <c:ser>
          <c:idx val="2"/>
          <c:order val="2"/>
          <c:tx>
            <c:strRef>
              <c:f>'17'!#REF!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'17'!#REF!</c:f>
              <c:strCache>
                <c:ptCount val="1"/>
                <c:pt idx="0">
                  <c:v>1</c:v>
                </c:pt>
              </c:strCache>
            </c:strRef>
          </c:cat>
          <c:val>
            <c:numRef>
              <c:f>'17'!#REF!</c:f>
              <c:numCache>
                <c:ptCount val="1"/>
                <c:pt idx="0">
                  <c:v>1</c:v>
                </c:pt>
              </c:numCache>
            </c:numRef>
          </c:val>
        </c:ser>
        <c:ser>
          <c:idx val="3"/>
          <c:order val="3"/>
          <c:tx>
            <c:strRef>
              <c:f>'17'!#REF!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'17'!#REF!</c:f>
              <c:strCache>
                <c:ptCount val="1"/>
                <c:pt idx="0">
                  <c:v>1</c:v>
                </c:pt>
              </c:strCache>
            </c:strRef>
          </c:cat>
          <c:val>
            <c:numRef>
              <c:f>'17'!#REF!</c:f>
              <c:numCache>
                <c:ptCount val="1"/>
                <c:pt idx="0">
                  <c:v>1</c:v>
                </c:pt>
              </c:numCache>
            </c:numRef>
          </c:val>
        </c:ser>
        <c:axId val="3275461"/>
        <c:axId val="29479150"/>
      </c:barChart>
      <c:catAx>
        <c:axId val="3275461"/>
        <c:scaling>
          <c:orientation val="maxMin"/>
        </c:scaling>
        <c:axPos val="l"/>
        <c:delete val="1"/>
        <c:majorTickMark val="out"/>
        <c:minorTickMark val="none"/>
        <c:tickLblPos val="nextTo"/>
        <c:crossAx val="29479150"/>
        <c:crosses val="autoZero"/>
        <c:auto val="1"/>
        <c:lblOffset val="100"/>
        <c:noMultiLvlLbl val="0"/>
      </c:catAx>
      <c:valAx>
        <c:axId val="29479150"/>
        <c:scaling>
          <c:orientation val="minMax"/>
          <c:max val="1"/>
          <c:min val="0"/>
        </c:scaling>
        <c:axPos val="t"/>
        <c:majorGridlines>
          <c:spPr>
            <a:ln w="3175">
              <a:solidFill>
                <a:srgbClr val="FFFFFF"/>
              </a:solidFill>
            </a:ln>
          </c:spPr>
        </c:majorGridlines>
        <c:delete val="1"/>
        <c:majorTickMark val="out"/>
        <c:minorTickMark val="none"/>
        <c:tickLblPos val="nextTo"/>
        <c:crossAx val="327546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que ha asistido a consulta médica en las 4 últimas semanas en cada grupo de deficiencia de origen. Aragón.</a:t>
            </a:r>
          </a:p>
        </c:rich>
      </c:tx>
      <c:layout>
        <c:manualLayout>
          <c:xMode val="factor"/>
          <c:yMode val="factor"/>
          <c:x val="0.119"/>
          <c:y val="-0.02025"/>
        </c:manualLayout>
      </c:layout>
      <c:spPr>
        <a:noFill/>
        <a:ln>
          <a:noFill/>
        </a:ln>
      </c:spPr>
    </c:title>
    <c:plotArea>
      <c:layout>
        <c:manualLayout>
          <c:xMode val="edge"/>
          <c:yMode val="edge"/>
          <c:x val="0.04225"/>
          <c:y val="0.17"/>
          <c:w val="0.92675"/>
          <c:h val="0.83"/>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'17'!$I$25:$I$32</c:f>
              <c:strCache/>
            </c:strRef>
          </c:cat>
          <c:val>
            <c:numRef>
              <c:f>'17'!$J$25:$J$32</c:f>
              <c:numCache/>
            </c:numRef>
          </c:val>
        </c:ser>
        <c:axId val="63985759"/>
        <c:axId val="39000920"/>
      </c:barChart>
      <c:catAx>
        <c:axId val="63985759"/>
        <c:scaling>
          <c:orientation val="maxMin"/>
        </c:scaling>
        <c:axPos val="l"/>
        <c:delete val="0"/>
        <c:numFmt formatCode="General" sourceLinked="1"/>
        <c:majorTickMark val="out"/>
        <c:minorTickMark val="none"/>
        <c:tickLblPos val="nextTo"/>
        <c:crossAx val="39000920"/>
        <c:crosses val="autoZero"/>
        <c:auto val="1"/>
        <c:lblOffset val="100"/>
        <c:tickLblSkip val="1"/>
        <c:noMultiLvlLbl val="0"/>
      </c:catAx>
      <c:valAx>
        <c:axId val="39000920"/>
        <c:scaling>
          <c:orientation val="minMax"/>
          <c:max val="1"/>
        </c:scaling>
        <c:axPos val="t"/>
        <c:majorGridlines>
          <c:spPr>
            <a:ln w="3175">
              <a:solidFill>
                <a:srgbClr val="FFFFFF"/>
              </a:solidFill>
            </a:ln>
          </c:spPr>
        </c:majorGridlines>
        <c:delete val="1"/>
        <c:majorTickMark val="out"/>
        <c:minorTickMark val="none"/>
        <c:tickLblPos val="nextTo"/>
        <c:crossAx val="63985759"/>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2!#REF!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2!#REF!</c:f>
              <c:strCache>
                <c:ptCount val="1"/>
                <c:pt idx="0">
                  <c:v>1</c:v>
                </c:pt>
              </c:strCache>
            </c:strRef>
          </c:cat>
          <c:val>
            <c:numRef>
              <c:f>2!#REF!</c:f>
              <c:numCache>
                <c:ptCount val="1"/>
                <c:pt idx="0">
                  <c:v>1</c:v>
                </c:pt>
              </c:numCache>
            </c:numRef>
          </c:val>
        </c:ser>
        <c:ser>
          <c:idx val="1"/>
          <c:order val="1"/>
          <c:tx>
            <c:strRef>
              <c:f>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2!#REF!</c:f>
              <c:strCache>
                <c:ptCount val="1"/>
                <c:pt idx="0">
                  <c:v>1</c:v>
                </c:pt>
              </c:strCache>
            </c:strRef>
          </c:cat>
          <c:val>
            <c:numRef>
              <c:f>2!#REF!</c:f>
              <c:numCache>
                <c:ptCount val="1"/>
                <c:pt idx="0">
                  <c:v>1</c:v>
                </c:pt>
              </c:numCache>
            </c:numRef>
          </c:val>
        </c:ser>
        <c:ser>
          <c:idx val="2"/>
          <c:order val="2"/>
          <c:tx>
            <c:strRef>
              <c:f>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2!#REF!</c:f>
              <c:strCache>
                <c:ptCount val="1"/>
                <c:pt idx="0">
                  <c:v>1</c:v>
                </c:pt>
              </c:strCache>
            </c:strRef>
          </c:cat>
          <c:val>
            <c:numRef>
              <c:f>2!#REF!</c:f>
              <c:numCache>
                <c:ptCount val="1"/>
                <c:pt idx="0">
                  <c:v>1</c:v>
                </c:pt>
              </c:numCache>
            </c:numRef>
          </c:val>
        </c:ser>
        <c:ser>
          <c:idx val="3"/>
          <c:order val="3"/>
          <c:tx>
            <c:strRef>
              <c:f>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2!#REF!</c:f>
              <c:strCache>
                <c:ptCount val="1"/>
                <c:pt idx="0">
                  <c:v>1</c:v>
                </c:pt>
              </c:strCache>
            </c:strRef>
          </c:cat>
          <c:val>
            <c:numRef>
              <c:f>2!#REF!</c:f>
              <c:numCache>
                <c:ptCount val="1"/>
                <c:pt idx="0">
                  <c:v>1</c:v>
                </c:pt>
              </c:numCache>
            </c:numRef>
          </c:val>
        </c:ser>
        <c:axId val="10932773"/>
        <c:axId val="31286094"/>
      </c:barChart>
      <c:catAx>
        <c:axId val="10932773"/>
        <c:scaling>
          <c:orientation val="maxMin"/>
        </c:scaling>
        <c:axPos val="l"/>
        <c:delete val="1"/>
        <c:majorTickMark val="out"/>
        <c:minorTickMark val="none"/>
        <c:tickLblPos val="nextTo"/>
        <c:crossAx val="31286094"/>
        <c:crosses val="autoZero"/>
        <c:auto val="1"/>
        <c:lblOffset val="100"/>
        <c:noMultiLvlLbl val="0"/>
      </c:catAx>
      <c:valAx>
        <c:axId val="31286094"/>
        <c:scaling>
          <c:orientation val="minMax"/>
          <c:max val="1"/>
          <c:min val="0"/>
        </c:scaling>
        <c:axPos val="t"/>
        <c:majorGridlines>
          <c:spPr>
            <a:ln w="3175">
              <a:solidFill>
                <a:srgbClr val="FFFFFF"/>
              </a:solidFill>
            </a:ln>
          </c:spPr>
        </c:majorGridlines>
        <c:delete val="1"/>
        <c:majorTickMark val="out"/>
        <c:minorTickMark val="none"/>
        <c:tickLblPos val="nextTo"/>
        <c:crossAx val="10932773"/>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'18'!#REF!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'18'!#REF!</c:f>
              <c:strCache>
                <c:ptCount val="1"/>
                <c:pt idx="0">
                  <c:v>1</c:v>
                </c:pt>
              </c:strCache>
            </c:strRef>
          </c:cat>
          <c:val>
            <c:numRef>
              <c:f>'18'!#REF!</c:f>
              <c:numCache>
                <c:ptCount val="1"/>
                <c:pt idx="0">
                  <c:v>1</c:v>
                </c:pt>
              </c:numCache>
            </c:numRef>
          </c:val>
        </c:ser>
        <c:ser>
          <c:idx val="1"/>
          <c:order val="1"/>
          <c:tx>
            <c:strRef>
              <c:f>'18'!#REF!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'18'!#REF!</c:f>
              <c:strCache>
                <c:ptCount val="1"/>
                <c:pt idx="0">
                  <c:v>1</c:v>
                </c:pt>
              </c:strCache>
            </c:strRef>
          </c:cat>
          <c:val>
            <c:numRef>
              <c:f>'18'!#REF!</c:f>
              <c:numCache>
                <c:ptCount val="1"/>
                <c:pt idx="0">
                  <c:v>1</c:v>
                </c:pt>
              </c:numCache>
            </c:numRef>
          </c:val>
        </c:ser>
        <c:ser>
          <c:idx val="2"/>
          <c:order val="2"/>
          <c:tx>
            <c:strRef>
              <c:f>'18'!#REF!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'18'!#REF!</c:f>
              <c:strCache>
                <c:ptCount val="1"/>
                <c:pt idx="0">
                  <c:v>1</c:v>
                </c:pt>
              </c:strCache>
            </c:strRef>
          </c:cat>
          <c:val>
            <c:numRef>
              <c:f>'18'!#REF!</c:f>
              <c:numCache>
                <c:ptCount val="1"/>
                <c:pt idx="0">
                  <c:v>1</c:v>
                </c:pt>
              </c:numCache>
            </c:numRef>
          </c:val>
        </c:ser>
        <c:ser>
          <c:idx val="3"/>
          <c:order val="3"/>
          <c:tx>
            <c:strRef>
              <c:f>'18'!#REF!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'18'!#REF!</c:f>
              <c:strCache>
                <c:ptCount val="1"/>
                <c:pt idx="0">
                  <c:v>1</c:v>
                </c:pt>
              </c:strCache>
            </c:strRef>
          </c:cat>
          <c:val>
            <c:numRef>
              <c:f>'18'!#REF!</c:f>
              <c:numCache>
                <c:ptCount val="1"/>
                <c:pt idx="0">
                  <c:v>1</c:v>
                </c:pt>
              </c:numCache>
            </c:numRef>
          </c:val>
        </c:ser>
        <c:axId val="15463961"/>
        <c:axId val="4957922"/>
      </c:barChart>
      <c:catAx>
        <c:axId val="15463961"/>
        <c:scaling>
          <c:orientation val="maxMin"/>
        </c:scaling>
        <c:axPos val="l"/>
        <c:delete val="1"/>
        <c:majorTickMark val="out"/>
        <c:minorTickMark val="none"/>
        <c:tickLblPos val="nextTo"/>
        <c:crossAx val="4957922"/>
        <c:crosses val="autoZero"/>
        <c:auto val="1"/>
        <c:lblOffset val="100"/>
        <c:noMultiLvlLbl val="0"/>
      </c:catAx>
      <c:valAx>
        <c:axId val="4957922"/>
        <c:scaling>
          <c:orientation val="minMax"/>
          <c:max val="1"/>
          <c:min val="0"/>
        </c:scaling>
        <c:axPos val="t"/>
        <c:majorGridlines>
          <c:spPr>
            <a:ln w="3175">
              <a:solidFill>
                <a:srgbClr val="FFFFFF"/>
              </a:solidFill>
            </a:ln>
          </c:spPr>
        </c:majorGridlines>
        <c:delete val="1"/>
        <c:majorTickMark val="out"/>
        <c:minorTickMark val="none"/>
        <c:tickLblPos val="nextTo"/>
        <c:crossAx val="1546396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'19'!#REF!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'19'!#REF!</c:f>
              <c:strCache>
                <c:ptCount val="1"/>
                <c:pt idx="0">
                  <c:v>1</c:v>
                </c:pt>
              </c:strCache>
            </c:strRef>
          </c:cat>
          <c:val>
            <c:numRef>
              <c:f>'19'!#REF!</c:f>
              <c:numCache>
                <c:ptCount val="1"/>
                <c:pt idx="0">
                  <c:v>1</c:v>
                </c:pt>
              </c:numCache>
            </c:numRef>
          </c:val>
        </c:ser>
        <c:ser>
          <c:idx val="1"/>
          <c:order val="1"/>
          <c:tx>
            <c:strRef>
              <c:f>'19'!#REF!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'19'!#REF!</c:f>
              <c:strCache>
                <c:ptCount val="1"/>
                <c:pt idx="0">
                  <c:v>1</c:v>
                </c:pt>
              </c:strCache>
            </c:strRef>
          </c:cat>
          <c:val>
            <c:numRef>
              <c:f>'19'!#REF!</c:f>
              <c:numCache>
                <c:ptCount val="1"/>
                <c:pt idx="0">
                  <c:v>1</c:v>
                </c:pt>
              </c:numCache>
            </c:numRef>
          </c:val>
        </c:ser>
        <c:ser>
          <c:idx val="2"/>
          <c:order val="2"/>
          <c:tx>
            <c:strRef>
              <c:f>'19'!#REF!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'19'!#REF!</c:f>
              <c:strCache>
                <c:ptCount val="1"/>
                <c:pt idx="0">
                  <c:v>1</c:v>
                </c:pt>
              </c:strCache>
            </c:strRef>
          </c:cat>
          <c:val>
            <c:numRef>
              <c:f>'19'!#REF!</c:f>
              <c:numCache>
                <c:ptCount val="1"/>
                <c:pt idx="0">
                  <c:v>1</c:v>
                </c:pt>
              </c:numCache>
            </c:numRef>
          </c:val>
        </c:ser>
        <c:ser>
          <c:idx val="3"/>
          <c:order val="3"/>
          <c:tx>
            <c:strRef>
              <c:f>'19'!#REF!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'19'!#REF!</c:f>
              <c:strCache>
                <c:ptCount val="1"/>
                <c:pt idx="0">
                  <c:v>1</c:v>
                </c:pt>
              </c:strCache>
            </c:strRef>
          </c:cat>
          <c:val>
            <c:numRef>
              <c:f>'19'!#REF!</c:f>
              <c:numCache>
                <c:ptCount val="1"/>
                <c:pt idx="0">
                  <c:v>1</c:v>
                </c:pt>
              </c:numCache>
            </c:numRef>
          </c:val>
        </c:ser>
        <c:axId val="44621299"/>
        <c:axId val="66047372"/>
      </c:barChart>
      <c:catAx>
        <c:axId val="44621299"/>
        <c:scaling>
          <c:orientation val="maxMin"/>
        </c:scaling>
        <c:axPos val="l"/>
        <c:delete val="1"/>
        <c:majorTickMark val="out"/>
        <c:minorTickMark val="none"/>
        <c:tickLblPos val="nextTo"/>
        <c:crossAx val="66047372"/>
        <c:crosses val="autoZero"/>
        <c:auto val="1"/>
        <c:lblOffset val="100"/>
        <c:noMultiLvlLbl val="0"/>
      </c:catAx>
      <c:valAx>
        <c:axId val="66047372"/>
        <c:scaling>
          <c:orientation val="minMax"/>
          <c:max val="1"/>
          <c:min val="0"/>
        </c:scaling>
        <c:axPos val="t"/>
        <c:majorGridlines>
          <c:spPr>
            <a:ln w="3175">
              <a:solidFill>
                <a:srgbClr val="FFFFFF"/>
              </a:solidFill>
            </a:ln>
          </c:spPr>
        </c:majorGridlines>
        <c:delete val="1"/>
        <c:majorTickMark val="out"/>
        <c:minorTickMark val="none"/>
        <c:tickLblPos val="nextTo"/>
        <c:crossAx val="44621299"/>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que realiza habitualmente alguna actividad física en cada grupo de discapacidad. Aragón.</a:t>
            </a:r>
          </a:p>
        </c:rich>
      </c:tx>
      <c:layout>
        <c:manualLayout>
          <c:xMode val="factor"/>
          <c:yMode val="factor"/>
          <c:x val="0.119"/>
          <c:y val="-0.02025"/>
        </c:manualLayout>
      </c:layout>
      <c:spPr>
        <a:noFill/>
        <a:ln>
          <a:noFill/>
        </a:ln>
      </c:spPr>
    </c:title>
    <c:plotArea>
      <c:layout>
        <c:manualLayout>
          <c:xMode val="edge"/>
          <c:yMode val="edge"/>
          <c:x val="0.04225"/>
          <c:y val="0.17"/>
          <c:w val="0.92675"/>
          <c:h val="0.83"/>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'19'!$I$24:$I$31</c:f>
              <c:strCache/>
            </c:strRef>
          </c:cat>
          <c:val>
            <c:numRef>
              <c:f>'19'!$J$24:$J$31</c:f>
              <c:numCache/>
            </c:numRef>
          </c:val>
        </c:ser>
        <c:axId val="57555437"/>
        <c:axId val="48236886"/>
      </c:barChart>
      <c:catAx>
        <c:axId val="57555437"/>
        <c:scaling>
          <c:orientation val="maxMin"/>
        </c:scaling>
        <c:axPos val="l"/>
        <c:delete val="0"/>
        <c:numFmt formatCode="General" sourceLinked="1"/>
        <c:majorTickMark val="out"/>
        <c:minorTickMark val="none"/>
        <c:tickLblPos val="nextTo"/>
        <c:crossAx val="48236886"/>
        <c:crosses val="autoZero"/>
        <c:auto val="1"/>
        <c:lblOffset val="100"/>
        <c:tickLblSkip val="1"/>
        <c:noMultiLvlLbl val="0"/>
      </c:catAx>
      <c:valAx>
        <c:axId val="48236886"/>
        <c:scaling>
          <c:orientation val="minMax"/>
          <c:max val="1"/>
        </c:scaling>
        <c:axPos val="t"/>
        <c:majorGridlines>
          <c:spPr>
            <a:ln w="3175">
              <a:solidFill>
                <a:srgbClr val="FFFFFF"/>
              </a:solidFill>
            </a:ln>
          </c:spPr>
        </c:majorGridlines>
        <c:delete val="1"/>
        <c:majorTickMark val="out"/>
        <c:minorTickMark val="none"/>
        <c:tickLblPos val="nextTo"/>
        <c:crossAx val="5755543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'20'!#REF!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'20'!#REF!</c:f>
              <c:strCache>
                <c:ptCount val="1"/>
                <c:pt idx="0">
                  <c:v>1</c:v>
                </c:pt>
              </c:strCache>
            </c:strRef>
          </c:cat>
          <c:val>
            <c:numRef>
              <c:f>'20'!#REF!</c:f>
              <c:numCache>
                <c:ptCount val="1"/>
                <c:pt idx="0">
                  <c:v>1</c:v>
                </c:pt>
              </c:numCache>
            </c:numRef>
          </c:val>
        </c:ser>
        <c:ser>
          <c:idx val="1"/>
          <c:order val="1"/>
          <c:tx>
            <c:strRef>
              <c:f>'20'!#REF!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'20'!#REF!</c:f>
              <c:strCache>
                <c:ptCount val="1"/>
                <c:pt idx="0">
                  <c:v>1</c:v>
                </c:pt>
              </c:strCache>
            </c:strRef>
          </c:cat>
          <c:val>
            <c:numRef>
              <c:f>'20'!#REF!</c:f>
              <c:numCache>
                <c:ptCount val="1"/>
                <c:pt idx="0">
                  <c:v>1</c:v>
                </c:pt>
              </c:numCache>
            </c:numRef>
          </c:val>
        </c:ser>
        <c:ser>
          <c:idx val="2"/>
          <c:order val="2"/>
          <c:tx>
            <c:strRef>
              <c:f>'20'!#REF!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'20'!#REF!</c:f>
              <c:strCache>
                <c:ptCount val="1"/>
                <c:pt idx="0">
                  <c:v>1</c:v>
                </c:pt>
              </c:strCache>
            </c:strRef>
          </c:cat>
          <c:val>
            <c:numRef>
              <c:f>'20'!#REF!</c:f>
              <c:numCache>
                <c:ptCount val="1"/>
                <c:pt idx="0">
                  <c:v>1</c:v>
                </c:pt>
              </c:numCache>
            </c:numRef>
          </c:val>
        </c:ser>
        <c:ser>
          <c:idx val="3"/>
          <c:order val="3"/>
          <c:tx>
            <c:strRef>
              <c:f>'20'!#REF!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'20'!#REF!</c:f>
              <c:strCache>
                <c:ptCount val="1"/>
                <c:pt idx="0">
                  <c:v>1</c:v>
                </c:pt>
              </c:strCache>
            </c:strRef>
          </c:cat>
          <c:val>
            <c:numRef>
              <c:f>'20'!#REF!</c:f>
              <c:numCache>
                <c:ptCount val="1"/>
                <c:pt idx="0">
                  <c:v>1</c:v>
                </c:pt>
              </c:numCache>
            </c:numRef>
          </c:val>
        </c:ser>
        <c:axId val="31478791"/>
        <c:axId val="14873664"/>
      </c:barChart>
      <c:catAx>
        <c:axId val="31478791"/>
        <c:scaling>
          <c:orientation val="maxMin"/>
        </c:scaling>
        <c:axPos val="l"/>
        <c:delete val="1"/>
        <c:majorTickMark val="out"/>
        <c:minorTickMark val="none"/>
        <c:tickLblPos val="nextTo"/>
        <c:crossAx val="14873664"/>
        <c:crosses val="autoZero"/>
        <c:auto val="1"/>
        <c:lblOffset val="100"/>
        <c:noMultiLvlLbl val="0"/>
      </c:catAx>
      <c:valAx>
        <c:axId val="14873664"/>
        <c:scaling>
          <c:orientation val="minMax"/>
          <c:max val="1"/>
          <c:min val="0"/>
        </c:scaling>
        <c:axPos val="t"/>
        <c:majorGridlines>
          <c:spPr>
            <a:ln w="3175">
              <a:solidFill>
                <a:srgbClr val="FFFFFF"/>
              </a:solidFill>
            </a:ln>
          </c:spPr>
        </c:majorGridlines>
        <c:delete val="1"/>
        <c:majorTickMark val="out"/>
        <c:minorTickMark val="none"/>
        <c:tickLblPos val="nextTo"/>
        <c:crossAx val="3147879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que realiza habitualmente alguna actividad física en cada grupo de deficiencia de origen. Aragón.</a:t>
            </a:r>
          </a:p>
        </c:rich>
      </c:tx>
      <c:layout>
        <c:manualLayout>
          <c:xMode val="factor"/>
          <c:yMode val="factor"/>
          <c:x val="0.119"/>
          <c:y val="-0.02025"/>
        </c:manualLayout>
      </c:layout>
      <c:spPr>
        <a:noFill/>
        <a:ln>
          <a:noFill/>
        </a:ln>
      </c:spPr>
    </c:title>
    <c:plotArea>
      <c:layout>
        <c:manualLayout>
          <c:xMode val="edge"/>
          <c:yMode val="edge"/>
          <c:x val="0.04225"/>
          <c:y val="0.17"/>
          <c:w val="0.92675"/>
          <c:h val="0.83"/>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'20'!$I$24:$I$31</c:f>
              <c:strCache/>
            </c:strRef>
          </c:cat>
          <c:val>
            <c:numRef>
              <c:f>'20'!$J$24:$J$31</c:f>
              <c:numCache/>
            </c:numRef>
          </c:val>
        </c:ser>
        <c:axId val="66754113"/>
        <c:axId val="63916106"/>
      </c:barChart>
      <c:catAx>
        <c:axId val="66754113"/>
        <c:scaling>
          <c:orientation val="maxMin"/>
        </c:scaling>
        <c:axPos val="l"/>
        <c:delete val="0"/>
        <c:numFmt formatCode="General" sourceLinked="1"/>
        <c:majorTickMark val="out"/>
        <c:minorTickMark val="none"/>
        <c:tickLblPos val="nextTo"/>
        <c:crossAx val="63916106"/>
        <c:crosses val="autoZero"/>
        <c:auto val="1"/>
        <c:lblOffset val="100"/>
        <c:tickLblSkip val="1"/>
        <c:noMultiLvlLbl val="0"/>
      </c:catAx>
      <c:valAx>
        <c:axId val="63916106"/>
        <c:scaling>
          <c:orientation val="minMax"/>
          <c:max val="1"/>
        </c:scaling>
        <c:axPos val="t"/>
        <c:majorGridlines>
          <c:spPr>
            <a:ln w="3175">
              <a:solidFill>
                <a:srgbClr val="FFFFFF"/>
              </a:solidFill>
            </a:ln>
          </c:spPr>
        </c:majorGridlines>
        <c:delete val="1"/>
        <c:majorTickMark val="out"/>
        <c:minorTickMark val="none"/>
        <c:tickLblPos val="nextTo"/>
        <c:crossAx val="6675411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3!#REF!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er>
        <c:ser>
          <c:idx val="1"/>
          <c:order val="1"/>
          <c:tx>
            <c:strRef>
              <c:f>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er>
        <c:ser>
          <c:idx val="2"/>
          <c:order val="2"/>
          <c:tx>
            <c:strRef>
              <c:f>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er>
        <c:ser>
          <c:idx val="3"/>
          <c:order val="3"/>
          <c:tx>
            <c:strRef>
              <c:f>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er>
        <c:axId val="13139391"/>
        <c:axId val="51145656"/>
      </c:barChart>
      <c:catAx>
        <c:axId val="13139391"/>
        <c:scaling>
          <c:orientation val="maxMin"/>
        </c:scaling>
        <c:axPos val="l"/>
        <c:delete val="1"/>
        <c:majorTickMark val="out"/>
        <c:minorTickMark val="none"/>
        <c:tickLblPos val="nextTo"/>
        <c:crossAx val="51145656"/>
        <c:crosses val="autoZero"/>
        <c:auto val="1"/>
        <c:lblOffset val="100"/>
        <c:noMultiLvlLbl val="0"/>
      </c:catAx>
      <c:valAx>
        <c:axId val="51145656"/>
        <c:scaling>
          <c:orientation val="minMax"/>
          <c:max val="1"/>
          <c:min val="0"/>
        </c:scaling>
        <c:axPos val="t"/>
        <c:majorGridlines>
          <c:spPr>
            <a:ln w="3175">
              <a:solidFill>
                <a:srgbClr val="FFFFFF"/>
              </a:solidFill>
            </a:ln>
          </c:spPr>
        </c:majorGridlines>
        <c:delete val="1"/>
        <c:majorTickMark val="out"/>
        <c:minorTickMark val="none"/>
        <c:tickLblPos val="nextTo"/>
        <c:crossAx val="1313939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4!#REF!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4!#REF!</c:f>
              <c:strCache>
                <c:ptCount val="1"/>
                <c:pt idx="0">
                  <c:v>1</c:v>
                </c:pt>
              </c:strCache>
            </c:strRef>
          </c:cat>
          <c:val>
            <c:numRef>
              <c:f>4!#REF!</c:f>
              <c:numCache>
                <c:ptCount val="1"/>
                <c:pt idx="0">
                  <c:v>1</c:v>
                </c:pt>
              </c:numCache>
            </c:numRef>
          </c:val>
        </c:ser>
        <c:ser>
          <c:idx val="1"/>
          <c:order val="1"/>
          <c:tx>
            <c:strRef>
              <c:f>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4!#REF!</c:f>
              <c:strCache>
                <c:ptCount val="1"/>
                <c:pt idx="0">
                  <c:v>1</c:v>
                </c:pt>
              </c:strCache>
            </c:strRef>
          </c:cat>
          <c:val>
            <c:numRef>
              <c:f>4!#REF!</c:f>
              <c:numCache>
                <c:ptCount val="1"/>
                <c:pt idx="0">
                  <c:v>1</c:v>
                </c:pt>
              </c:numCache>
            </c:numRef>
          </c:val>
        </c:ser>
        <c:ser>
          <c:idx val="2"/>
          <c:order val="2"/>
          <c:tx>
            <c:strRef>
              <c:f>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4!#REF!</c:f>
              <c:strCache>
                <c:ptCount val="1"/>
                <c:pt idx="0">
                  <c:v>1</c:v>
                </c:pt>
              </c:strCache>
            </c:strRef>
          </c:cat>
          <c:val>
            <c:numRef>
              <c:f>4!#REF!</c:f>
              <c:numCache>
                <c:ptCount val="1"/>
                <c:pt idx="0">
                  <c:v>1</c:v>
                </c:pt>
              </c:numCache>
            </c:numRef>
          </c:val>
        </c:ser>
        <c:ser>
          <c:idx val="3"/>
          <c:order val="3"/>
          <c:tx>
            <c:strRef>
              <c:f>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4!#REF!</c:f>
              <c:strCache>
                <c:ptCount val="1"/>
                <c:pt idx="0">
                  <c:v>1</c:v>
                </c:pt>
              </c:strCache>
            </c:strRef>
          </c:cat>
          <c:val>
            <c:numRef>
              <c:f>4!#REF!</c:f>
              <c:numCache>
                <c:ptCount val="1"/>
                <c:pt idx="0">
                  <c:v>1</c:v>
                </c:pt>
              </c:numCache>
            </c:numRef>
          </c:val>
        </c:ser>
        <c:axId val="57657721"/>
        <c:axId val="49157442"/>
      </c:barChart>
      <c:catAx>
        <c:axId val="57657721"/>
        <c:scaling>
          <c:orientation val="maxMin"/>
        </c:scaling>
        <c:axPos val="l"/>
        <c:delete val="1"/>
        <c:majorTickMark val="out"/>
        <c:minorTickMark val="none"/>
        <c:tickLblPos val="nextTo"/>
        <c:crossAx val="49157442"/>
        <c:crosses val="autoZero"/>
        <c:auto val="1"/>
        <c:lblOffset val="100"/>
        <c:noMultiLvlLbl val="0"/>
      </c:catAx>
      <c:valAx>
        <c:axId val="49157442"/>
        <c:scaling>
          <c:orientation val="minMax"/>
          <c:max val="1"/>
          <c:min val="0"/>
        </c:scaling>
        <c:axPos val="t"/>
        <c:majorGridlines>
          <c:spPr>
            <a:ln w="3175">
              <a:solidFill>
                <a:srgbClr val="FFFFFF"/>
              </a:solidFill>
            </a:ln>
          </c:spPr>
        </c:majorGridlines>
        <c:delete val="1"/>
        <c:majorTickMark val="out"/>
        <c:minorTickMark val="none"/>
        <c:tickLblPos val="nextTo"/>
        <c:crossAx val="57657721"/>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5!#REF!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5!#REF!</c:f>
              <c:strCache>
                <c:ptCount val="1"/>
                <c:pt idx="0">
                  <c:v>1</c:v>
                </c:pt>
              </c:strCache>
            </c:strRef>
          </c:cat>
          <c:val>
            <c:numRef>
              <c:f>5!#REF!</c:f>
              <c:numCache>
                <c:ptCount val="1"/>
                <c:pt idx="0">
                  <c:v>1</c:v>
                </c:pt>
              </c:numCache>
            </c:numRef>
          </c:val>
        </c:ser>
        <c:ser>
          <c:idx val="1"/>
          <c:order val="1"/>
          <c:tx>
            <c:strRef>
              <c:f>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5!#REF!</c:f>
              <c:strCache>
                <c:ptCount val="1"/>
                <c:pt idx="0">
                  <c:v>1</c:v>
                </c:pt>
              </c:strCache>
            </c:strRef>
          </c:cat>
          <c:val>
            <c:numRef>
              <c:f>5!#REF!</c:f>
              <c:numCache>
                <c:ptCount val="1"/>
                <c:pt idx="0">
                  <c:v>1</c:v>
                </c:pt>
              </c:numCache>
            </c:numRef>
          </c:val>
        </c:ser>
        <c:ser>
          <c:idx val="2"/>
          <c:order val="2"/>
          <c:tx>
            <c:strRef>
              <c:f>5!$F$17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5!#REF!</c:f>
              <c:strCache>
                <c:ptCount val="1"/>
                <c:pt idx="0">
                  <c:v>1</c:v>
                </c:pt>
              </c:strCache>
            </c:strRef>
          </c:cat>
          <c:val>
            <c:numRef>
              <c:f>5!#REF!</c:f>
              <c:numCache>
                <c:ptCount val="1"/>
                <c:pt idx="0">
                  <c:v>1</c:v>
                </c:pt>
              </c:numCache>
            </c:numRef>
          </c:val>
        </c:ser>
        <c:ser>
          <c:idx val="3"/>
          <c:order val="3"/>
          <c:tx>
            <c:strRef>
              <c:f>5!$G$17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5!#REF!</c:f>
              <c:strCache>
                <c:ptCount val="1"/>
                <c:pt idx="0">
                  <c:v>1</c:v>
                </c:pt>
              </c:strCache>
            </c:strRef>
          </c:cat>
          <c:val>
            <c:numRef>
              <c:f>5!#REF!</c:f>
              <c:numCache>
                <c:ptCount val="1"/>
                <c:pt idx="0">
                  <c:v>1</c:v>
                </c:pt>
              </c:numCache>
            </c:numRef>
          </c:val>
        </c:ser>
        <c:axId val="39763795"/>
        <c:axId val="22329836"/>
      </c:barChart>
      <c:catAx>
        <c:axId val="39763795"/>
        <c:scaling>
          <c:orientation val="maxMin"/>
        </c:scaling>
        <c:axPos val="l"/>
        <c:delete val="1"/>
        <c:majorTickMark val="out"/>
        <c:minorTickMark val="none"/>
        <c:tickLblPos val="nextTo"/>
        <c:crossAx val="22329836"/>
        <c:crosses val="autoZero"/>
        <c:auto val="1"/>
        <c:lblOffset val="100"/>
        <c:noMultiLvlLbl val="0"/>
      </c:catAx>
      <c:valAx>
        <c:axId val="22329836"/>
        <c:scaling>
          <c:orientation val="minMax"/>
          <c:max val="1"/>
          <c:min val="0"/>
        </c:scaling>
        <c:axPos val="t"/>
        <c:majorGridlines>
          <c:spPr>
            <a:ln w="3175">
              <a:solidFill>
                <a:srgbClr val="FFFFFF"/>
              </a:solidFill>
            </a:ln>
          </c:spPr>
        </c:majorGridlines>
        <c:delete val="1"/>
        <c:majorTickMark val="out"/>
        <c:minorTickMark val="none"/>
        <c:tickLblPos val="nextTo"/>
        <c:crossAx val="39763795"/>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6!#REF!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6!#REF!</c:f>
              <c:strCache>
                <c:ptCount val="1"/>
                <c:pt idx="0">
                  <c:v>1</c:v>
                </c:pt>
              </c:strCache>
            </c:strRef>
          </c:cat>
          <c:val>
            <c:numRef>
              <c:f>6!#REF!</c:f>
              <c:numCache>
                <c:ptCount val="1"/>
                <c:pt idx="0">
                  <c:v>1</c:v>
                </c:pt>
              </c:numCache>
            </c:numRef>
          </c:val>
        </c:ser>
        <c:ser>
          <c:idx val="1"/>
          <c:order val="1"/>
          <c:tx>
            <c:strRef>
              <c:f>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6!#REF!</c:f>
              <c:strCache>
                <c:ptCount val="1"/>
                <c:pt idx="0">
                  <c:v>1</c:v>
                </c:pt>
              </c:strCache>
            </c:strRef>
          </c:cat>
          <c:val>
            <c:numRef>
              <c:f>6!#REF!</c:f>
              <c:numCache>
                <c:ptCount val="1"/>
                <c:pt idx="0">
                  <c:v>1</c:v>
                </c:pt>
              </c:numCache>
            </c:numRef>
          </c:val>
        </c:ser>
        <c:ser>
          <c:idx val="2"/>
          <c:order val="2"/>
          <c:tx>
            <c:strRef>
              <c:f>6!$F$4</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6!#REF!</c:f>
              <c:strCache>
                <c:ptCount val="1"/>
                <c:pt idx="0">
                  <c:v>1</c:v>
                </c:pt>
              </c:strCache>
            </c:strRef>
          </c:cat>
          <c:val>
            <c:numRef>
              <c:f>6!#REF!</c:f>
              <c:numCache>
                <c:ptCount val="1"/>
                <c:pt idx="0">
                  <c:v>1</c:v>
                </c:pt>
              </c:numCache>
            </c:numRef>
          </c:val>
        </c:ser>
        <c:ser>
          <c:idx val="3"/>
          <c:order val="3"/>
          <c:tx>
            <c:strRef>
              <c:f>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6!#REF!</c:f>
              <c:strCache>
                <c:ptCount val="1"/>
                <c:pt idx="0">
                  <c:v>1</c:v>
                </c:pt>
              </c:strCache>
            </c:strRef>
          </c:cat>
          <c:val>
            <c:numRef>
              <c:f>6!#REF!</c:f>
              <c:numCache>
                <c:ptCount val="1"/>
                <c:pt idx="0">
                  <c:v>1</c:v>
                </c:pt>
              </c:numCache>
            </c:numRef>
          </c:val>
        </c:ser>
        <c:axId val="66750797"/>
        <c:axId val="63886262"/>
      </c:barChart>
      <c:catAx>
        <c:axId val="66750797"/>
        <c:scaling>
          <c:orientation val="maxMin"/>
        </c:scaling>
        <c:axPos val="l"/>
        <c:delete val="1"/>
        <c:majorTickMark val="out"/>
        <c:minorTickMark val="none"/>
        <c:tickLblPos val="nextTo"/>
        <c:crossAx val="63886262"/>
        <c:crosses val="autoZero"/>
        <c:auto val="1"/>
        <c:lblOffset val="100"/>
        <c:noMultiLvlLbl val="0"/>
      </c:catAx>
      <c:valAx>
        <c:axId val="63886262"/>
        <c:scaling>
          <c:orientation val="minMax"/>
          <c:max val="1"/>
          <c:min val="0"/>
        </c:scaling>
        <c:axPos val="t"/>
        <c:majorGridlines>
          <c:spPr>
            <a:ln w="3175">
              <a:solidFill>
                <a:srgbClr val="FFFFFF"/>
              </a:solidFill>
            </a:ln>
          </c:spPr>
        </c:majorGridlines>
        <c:delete val="1"/>
        <c:majorTickMark val="out"/>
        <c:minorTickMark val="none"/>
        <c:tickLblPos val="nextTo"/>
        <c:crossAx val="6675079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7!#REF!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7!#REF!</c:f>
              <c:strCache>
                <c:ptCount val="1"/>
                <c:pt idx="0">
                  <c:v>1</c:v>
                </c:pt>
              </c:strCache>
            </c:strRef>
          </c:cat>
          <c:val>
            <c:numRef>
              <c:f>7!#REF!</c:f>
              <c:numCache>
                <c:ptCount val="1"/>
                <c:pt idx="0">
                  <c:v>1</c:v>
                </c:pt>
              </c:numCache>
            </c:numRef>
          </c:val>
        </c:ser>
        <c:ser>
          <c:idx val="1"/>
          <c:order val="1"/>
          <c:tx>
            <c:strRef>
              <c:f>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7!#REF!</c:f>
              <c:strCache>
                <c:ptCount val="1"/>
                <c:pt idx="0">
                  <c:v>1</c:v>
                </c:pt>
              </c:strCache>
            </c:strRef>
          </c:cat>
          <c:val>
            <c:numRef>
              <c:f>7!#REF!</c:f>
              <c:numCache>
                <c:ptCount val="1"/>
                <c:pt idx="0">
                  <c:v>1</c:v>
                </c:pt>
              </c:numCache>
            </c:numRef>
          </c:val>
        </c:ser>
        <c:ser>
          <c:idx val="2"/>
          <c:order val="2"/>
          <c:tx>
            <c:strRef>
              <c:f>7!$F$4</c:f>
              <c:strCache>
                <c:ptCount val="1"/>
                <c:pt idx="0">
                  <c:v>Unidades:Personas de 6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7!#REF!</c:f>
              <c:strCache>
                <c:ptCount val="1"/>
                <c:pt idx="0">
                  <c:v>1</c:v>
                </c:pt>
              </c:strCache>
            </c:strRef>
          </c:cat>
          <c:val>
            <c:numRef>
              <c:f>7!#REF!</c:f>
              <c:numCache>
                <c:ptCount val="1"/>
                <c:pt idx="0">
                  <c:v>1</c:v>
                </c:pt>
              </c:numCache>
            </c:numRef>
          </c:val>
        </c:ser>
        <c:ser>
          <c:idx val="3"/>
          <c:order val="3"/>
          <c:tx>
            <c:strRef>
              <c:f>7!#REF!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7!#REF!</c:f>
              <c:strCache>
                <c:ptCount val="1"/>
                <c:pt idx="0">
                  <c:v>1</c:v>
                </c:pt>
              </c:strCache>
            </c:strRef>
          </c:cat>
          <c:val>
            <c:numRef>
              <c:f>7!#REF!</c:f>
              <c:numCache>
                <c:ptCount val="1"/>
                <c:pt idx="0">
                  <c:v>1</c:v>
                </c:pt>
              </c:numCache>
            </c:numRef>
          </c:val>
        </c:ser>
        <c:axId val="38105447"/>
        <c:axId val="7404704"/>
      </c:barChart>
      <c:catAx>
        <c:axId val="38105447"/>
        <c:scaling>
          <c:orientation val="maxMin"/>
        </c:scaling>
        <c:axPos val="l"/>
        <c:delete val="1"/>
        <c:majorTickMark val="out"/>
        <c:minorTickMark val="none"/>
        <c:tickLblPos val="nextTo"/>
        <c:crossAx val="7404704"/>
        <c:crosses val="autoZero"/>
        <c:auto val="1"/>
        <c:lblOffset val="100"/>
        <c:noMultiLvlLbl val="0"/>
      </c:catAx>
      <c:valAx>
        <c:axId val="7404704"/>
        <c:scaling>
          <c:orientation val="minMax"/>
          <c:max val="1"/>
          <c:min val="0"/>
        </c:scaling>
        <c:axPos val="t"/>
        <c:majorGridlines>
          <c:spPr>
            <a:ln w="3175">
              <a:solidFill>
                <a:srgbClr val="FFFFFF"/>
              </a:solidFill>
            </a:ln>
          </c:spPr>
        </c:majorGridlines>
        <c:delete val="1"/>
        <c:majorTickMark val="out"/>
        <c:minorTickMark val="none"/>
        <c:tickLblPos val="nextTo"/>
        <c:crossAx val="3810544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8!#REF!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8!#REF!</c:f>
              <c:strCache>
                <c:ptCount val="1"/>
                <c:pt idx="0">
                  <c:v>1</c:v>
                </c:pt>
              </c:strCache>
            </c:strRef>
          </c:cat>
          <c:val>
            <c:numRef>
              <c:f>8!#REF!</c:f>
              <c:numCache>
                <c:ptCount val="1"/>
                <c:pt idx="0">
                  <c:v>1</c:v>
                </c:pt>
              </c:numCache>
            </c:numRef>
          </c:val>
        </c:ser>
        <c:ser>
          <c:idx val="1"/>
          <c:order val="1"/>
          <c:tx>
            <c:strRef>
              <c:f>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8!#REF!</c:f>
              <c:strCache>
                <c:ptCount val="1"/>
                <c:pt idx="0">
                  <c:v>1</c:v>
                </c:pt>
              </c:strCache>
            </c:strRef>
          </c:cat>
          <c:val>
            <c:numRef>
              <c:f>8!#REF!</c:f>
              <c:numCache>
                <c:ptCount val="1"/>
                <c:pt idx="0">
                  <c:v>1</c:v>
                </c:pt>
              </c:numCache>
            </c:numRef>
          </c:val>
        </c:ser>
        <c:ser>
          <c:idx val="2"/>
          <c:order val="2"/>
          <c:tx>
            <c:strRef>
              <c:f>8!$F$4</c:f>
              <c:strCache>
                <c:ptCount val="1"/>
                <c:pt idx="0">
                  <c:v>Unidades:Personas de 6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8!#REF!</c:f>
              <c:strCache>
                <c:ptCount val="1"/>
                <c:pt idx="0">
                  <c:v>1</c:v>
                </c:pt>
              </c:strCache>
            </c:strRef>
          </c:cat>
          <c:val>
            <c:numRef>
              <c:f>8!#REF!</c:f>
              <c:numCache>
                <c:ptCount val="1"/>
                <c:pt idx="0">
                  <c:v>1</c:v>
                </c:pt>
              </c:numCache>
            </c:numRef>
          </c:val>
        </c:ser>
        <c:ser>
          <c:idx val="3"/>
          <c:order val="3"/>
          <c:tx>
            <c:strRef>
              <c:f>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8!#REF!</c:f>
              <c:strCache>
                <c:ptCount val="1"/>
                <c:pt idx="0">
                  <c:v>1</c:v>
                </c:pt>
              </c:strCache>
            </c:strRef>
          </c:cat>
          <c:val>
            <c:numRef>
              <c:f>8!#REF!</c:f>
              <c:numCache>
                <c:ptCount val="1"/>
                <c:pt idx="0">
                  <c:v>1</c:v>
                </c:pt>
              </c:numCache>
            </c:numRef>
          </c:val>
        </c:ser>
        <c:axId val="66642337"/>
        <c:axId val="62910122"/>
      </c:barChart>
      <c:catAx>
        <c:axId val="66642337"/>
        <c:scaling>
          <c:orientation val="maxMin"/>
        </c:scaling>
        <c:axPos val="l"/>
        <c:delete val="1"/>
        <c:majorTickMark val="out"/>
        <c:minorTickMark val="none"/>
        <c:tickLblPos val="nextTo"/>
        <c:crossAx val="62910122"/>
        <c:crosses val="autoZero"/>
        <c:auto val="1"/>
        <c:lblOffset val="100"/>
        <c:noMultiLvlLbl val="0"/>
      </c:catAx>
      <c:valAx>
        <c:axId val="62910122"/>
        <c:scaling>
          <c:orientation val="minMax"/>
          <c:max val="1"/>
          <c:min val="0"/>
        </c:scaling>
        <c:axPos val="t"/>
        <c:majorGridlines>
          <c:spPr>
            <a:ln w="3175">
              <a:solidFill>
                <a:srgbClr val="FFFFFF"/>
              </a:solidFill>
            </a:ln>
          </c:spPr>
        </c:majorGridlines>
        <c:delete val="1"/>
        <c:majorTickMark val="out"/>
        <c:minorTickMark val="none"/>
        <c:tickLblPos val="nextTo"/>
        <c:crossAx val="6664233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spPr>
        <a:noFill/>
        <a:ln>
          <a:noFill/>
        </a:ln>
      </c:spPr>
    </c:title>
    <c:plotArea>
      <c:layout/>
      <c:barChart>
        <c:barDir val="bar"/>
        <c:grouping val="clustered"/>
        <c:varyColors val="0"/>
        <c:ser>
          <c:idx val="0"/>
          <c:order val="0"/>
          <c:tx>
            <c:strRef>
              <c:f>9!#REF!</c:f>
              <c:strCache>
                <c:ptCount val="1"/>
                <c:pt idx="0">
                  <c:v>#¡REF!</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1"/>
          <c:order val="1"/>
          <c:tx>
            <c:strRef>
              <c:f>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2"/>
          <c:order val="2"/>
          <c:tx>
            <c:strRef>
              <c:f>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3"/>
          <c:order val="3"/>
          <c:tx>
            <c:strRef>
              <c:f>9!#REF!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axId val="29320187"/>
        <c:axId val="62555092"/>
      </c:barChart>
      <c:catAx>
        <c:axId val="29320187"/>
        <c:scaling>
          <c:orientation val="maxMin"/>
        </c:scaling>
        <c:axPos val="l"/>
        <c:delete val="1"/>
        <c:majorTickMark val="out"/>
        <c:minorTickMark val="none"/>
        <c:tickLblPos val="nextTo"/>
        <c:crossAx val="62555092"/>
        <c:crosses val="autoZero"/>
        <c:auto val="1"/>
        <c:lblOffset val="100"/>
        <c:noMultiLvlLbl val="0"/>
      </c:catAx>
      <c:valAx>
        <c:axId val="62555092"/>
        <c:scaling>
          <c:orientation val="minMax"/>
          <c:max val="1"/>
          <c:min val="0"/>
        </c:scaling>
        <c:axPos val="t"/>
        <c:majorGridlines>
          <c:spPr>
            <a:ln w="3175">
              <a:solidFill>
                <a:srgbClr val="FFFFFF"/>
              </a:solidFill>
            </a:ln>
          </c:spPr>
        </c:majorGridlines>
        <c:delete val="1"/>
        <c:majorTickMark val="out"/>
        <c:minorTickMark val="none"/>
        <c:tickLblPos val="nextTo"/>
        <c:crossAx val="29320187"/>
        <c:crossesAt val="1"/>
        <c:crossBetween val="between"/>
        <c:dispUnits/>
      </c:valAx>
      <c:spPr>
        <a:solidFill>
          <a:srgbClr val="FFE9D3"/>
        </a:solidFill>
        <a:ln w="3175">
          <a:noFill/>
        </a:ln>
      </c:spPr>
    </c:plotArea>
    <c:legend>
      <c:legendPos val="r"/>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41</xdr:row>
      <xdr:rowOff>0</xdr:rowOff>
    </xdr:from>
    <xdr:to>
      <xdr:col>33</xdr:col>
      <xdr:colOff>0</xdr:colOff>
      <xdr:row>41</xdr:row>
      <xdr:rowOff>0</xdr:rowOff>
    </xdr:to>
    <xdr:graphicFrame>
      <xdr:nvGraphicFramePr>
        <xdr:cNvPr id="1" name="Chart 2"/>
        <xdr:cNvGraphicFramePr/>
      </xdr:nvGraphicFramePr>
      <xdr:xfrm>
        <a:off x="23641050" y="9344025"/>
        <a:ext cx="4600575"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10</xdr:col>
      <xdr:colOff>0</xdr:colOff>
      <xdr:row>4</xdr:row>
      <xdr:rowOff>0</xdr:rowOff>
    </xdr:to>
    <xdr:graphicFrame>
      <xdr:nvGraphicFramePr>
        <xdr:cNvPr id="1" name="Chart 1"/>
        <xdr:cNvGraphicFramePr/>
      </xdr:nvGraphicFramePr>
      <xdr:xfrm>
        <a:off x="5962650" y="1247775"/>
        <a:ext cx="4029075" cy="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31</xdr:row>
      <xdr:rowOff>0</xdr:rowOff>
    </xdr:from>
    <xdr:to>
      <xdr:col>33</xdr:col>
      <xdr:colOff>0</xdr:colOff>
      <xdr:row>31</xdr:row>
      <xdr:rowOff>0</xdr:rowOff>
    </xdr:to>
    <xdr:graphicFrame>
      <xdr:nvGraphicFramePr>
        <xdr:cNvPr id="1" name="Chart 1"/>
        <xdr:cNvGraphicFramePr/>
      </xdr:nvGraphicFramePr>
      <xdr:xfrm>
        <a:off x="23641050" y="7791450"/>
        <a:ext cx="4600575"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49</xdr:row>
      <xdr:rowOff>0</xdr:rowOff>
    </xdr:from>
    <xdr:to>
      <xdr:col>33</xdr:col>
      <xdr:colOff>0</xdr:colOff>
      <xdr:row>49</xdr:row>
      <xdr:rowOff>0</xdr:rowOff>
    </xdr:to>
    <xdr:graphicFrame>
      <xdr:nvGraphicFramePr>
        <xdr:cNvPr id="1" name="Chart 1"/>
        <xdr:cNvGraphicFramePr/>
      </xdr:nvGraphicFramePr>
      <xdr:xfrm>
        <a:off x="25479375" y="11372850"/>
        <a:ext cx="4600575" cy="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52</xdr:row>
      <xdr:rowOff>0</xdr:rowOff>
    </xdr:from>
    <xdr:to>
      <xdr:col>33</xdr:col>
      <xdr:colOff>0</xdr:colOff>
      <xdr:row>52</xdr:row>
      <xdr:rowOff>0</xdr:rowOff>
    </xdr:to>
    <xdr:graphicFrame>
      <xdr:nvGraphicFramePr>
        <xdr:cNvPr id="1" name="Chart 1"/>
        <xdr:cNvGraphicFramePr/>
      </xdr:nvGraphicFramePr>
      <xdr:xfrm>
        <a:off x="27679650" y="11706225"/>
        <a:ext cx="4600575" cy="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18</xdr:row>
      <xdr:rowOff>0</xdr:rowOff>
    </xdr:from>
    <xdr:to>
      <xdr:col>33</xdr:col>
      <xdr:colOff>0</xdr:colOff>
      <xdr:row>18</xdr:row>
      <xdr:rowOff>0</xdr:rowOff>
    </xdr:to>
    <xdr:graphicFrame>
      <xdr:nvGraphicFramePr>
        <xdr:cNvPr id="1" name="Chart 1"/>
        <xdr:cNvGraphicFramePr/>
      </xdr:nvGraphicFramePr>
      <xdr:xfrm>
        <a:off x="23641050" y="6153150"/>
        <a:ext cx="4600575" cy="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0</xdr:colOff>
      <xdr:row>12</xdr:row>
      <xdr:rowOff>0</xdr:rowOff>
    </xdr:to>
    <xdr:graphicFrame>
      <xdr:nvGraphicFramePr>
        <xdr:cNvPr id="1" name="Chart 1"/>
        <xdr:cNvGraphicFramePr/>
      </xdr:nvGraphicFramePr>
      <xdr:xfrm>
        <a:off x="5962650" y="3543300"/>
        <a:ext cx="0" cy="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xdr:row>
      <xdr:rowOff>0</xdr:rowOff>
    </xdr:from>
    <xdr:to>
      <xdr:col>5</xdr:col>
      <xdr:colOff>0</xdr:colOff>
      <xdr:row>18</xdr:row>
      <xdr:rowOff>0</xdr:rowOff>
    </xdr:to>
    <xdr:graphicFrame>
      <xdr:nvGraphicFramePr>
        <xdr:cNvPr id="1" name="Chart 1"/>
        <xdr:cNvGraphicFramePr/>
      </xdr:nvGraphicFramePr>
      <xdr:xfrm>
        <a:off x="6124575" y="45815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257175</xdr:rowOff>
    </xdr:from>
    <xdr:to>
      <xdr:col>4</xdr:col>
      <xdr:colOff>619125</xdr:colOff>
      <xdr:row>36</xdr:row>
      <xdr:rowOff>123825</xdr:rowOff>
    </xdr:to>
    <xdr:graphicFrame>
      <xdr:nvGraphicFramePr>
        <xdr:cNvPr id="2" name="Chart 2"/>
        <xdr:cNvGraphicFramePr/>
      </xdr:nvGraphicFramePr>
      <xdr:xfrm>
        <a:off x="0" y="4838700"/>
        <a:ext cx="5924550" cy="30003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xdr:row>
      <xdr:rowOff>0</xdr:rowOff>
    </xdr:from>
    <xdr:to>
      <xdr:col>5</xdr:col>
      <xdr:colOff>0</xdr:colOff>
      <xdr:row>18</xdr:row>
      <xdr:rowOff>0</xdr:rowOff>
    </xdr:to>
    <xdr:graphicFrame>
      <xdr:nvGraphicFramePr>
        <xdr:cNvPr id="1" name="Chart 1"/>
        <xdr:cNvGraphicFramePr/>
      </xdr:nvGraphicFramePr>
      <xdr:xfrm>
        <a:off x="6124575" y="46101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295275</xdr:rowOff>
    </xdr:from>
    <xdr:to>
      <xdr:col>4</xdr:col>
      <xdr:colOff>619125</xdr:colOff>
      <xdr:row>37</xdr:row>
      <xdr:rowOff>0</xdr:rowOff>
    </xdr:to>
    <xdr:graphicFrame>
      <xdr:nvGraphicFramePr>
        <xdr:cNvPr id="2" name="Chart 2"/>
        <xdr:cNvGraphicFramePr/>
      </xdr:nvGraphicFramePr>
      <xdr:xfrm>
        <a:off x="0" y="4905375"/>
        <a:ext cx="5924550" cy="29718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5</xdr:col>
      <xdr:colOff>0</xdr:colOff>
      <xdr:row>11</xdr:row>
      <xdr:rowOff>0</xdr:rowOff>
    </xdr:to>
    <xdr:graphicFrame>
      <xdr:nvGraphicFramePr>
        <xdr:cNvPr id="1" name="Chart 1"/>
        <xdr:cNvGraphicFramePr/>
      </xdr:nvGraphicFramePr>
      <xdr:xfrm>
        <a:off x="5962650" y="3381375"/>
        <a:ext cx="0" cy="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5</xdr:col>
      <xdr:colOff>0</xdr:colOff>
      <xdr:row>17</xdr:row>
      <xdr:rowOff>0</xdr:rowOff>
    </xdr:to>
    <xdr:graphicFrame>
      <xdr:nvGraphicFramePr>
        <xdr:cNvPr id="1" name="Chart 1"/>
        <xdr:cNvGraphicFramePr/>
      </xdr:nvGraphicFramePr>
      <xdr:xfrm>
        <a:off x="6124575" y="4524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257175</xdr:rowOff>
    </xdr:from>
    <xdr:to>
      <xdr:col>4</xdr:col>
      <xdr:colOff>619125</xdr:colOff>
      <xdr:row>35</xdr:row>
      <xdr:rowOff>114300</xdr:rowOff>
    </xdr:to>
    <xdr:graphicFrame>
      <xdr:nvGraphicFramePr>
        <xdr:cNvPr id="2" name="Chart 2"/>
        <xdr:cNvGraphicFramePr/>
      </xdr:nvGraphicFramePr>
      <xdr:xfrm>
        <a:off x="0" y="4781550"/>
        <a:ext cx="5924550" cy="2924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44</xdr:row>
      <xdr:rowOff>0</xdr:rowOff>
    </xdr:from>
    <xdr:to>
      <xdr:col>33</xdr:col>
      <xdr:colOff>0</xdr:colOff>
      <xdr:row>44</xdr:row>
      <xdr:rowOff>0</xdr:rowOff>
    </xdr:to>
    <xdr:graphicFrame>
      <xdr:nvGraphicFramePr>
        <xdr:cNvPr id="1" name="Chart 1"/>
        <xdr:cNvGraphicFramePr/>
      </xdr:nvGraphicFramePr>
      <xdr:xfrm>
        <a:off x="23641050" y="9629775"/>
        <a:ext cx="4600575" cy="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5</xdr:col>
      <xdr:colOff>0</xdr:colOff>
      <xdr:row>17</xdr:row>
      <xdr:rowOff>0</xdr:rowOff>
    </xdr:to>
    <xdr:graphicFrame>
      <xdr:nvGraphicFramePr>
        <xdr:cNvPr id="1" name="Chart 1"/>
        <xdr:cNvGraphicFramePr/>
      </xdr:nvGraphicFramePr>
      <xdr:xfrm>
        <a:off x="6124575" y="4524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295275</xdr:rowOff>
    </xdr:from>
    <xdr:to>
      <xdr:col>4</xdr:col>
      <xdr:colOff>619125</xdr:colOff>
      <xdr:row>36</xdr:row>
      <xdr:rowOff>0</xdr:rowOff>
    </xdr:to>
    <xdr:graphicFrame>
      <xdr:nvGraphicFramePr>
        <xdr:cNvPr id="2" name="Chart 2"/>
        <xdr:cNvGraphicFramePr/>
      </xdr:nvGraphicFramePr>
      <xdr:xfrm>
        <a:off x="0" y="4819650"/>
        <a:ext cx="5924550" cy="2962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733425</xdr:colOff>
      <xdr:row>44</xdr:row>
      <xdr:rowOff>0</xdr:rowOff>
    </xdr:from>
    <xdr:to>
      <xdr:col>33</xdr:col>
      <xdr:colOff>0</xdr:colOff>
      <xdr:row>44</xdr:row>
      <xdr:rowOff>0</xdr:rowOff>
    </xdr:to>
    <xdr:graphicFrame>
      <xdr:nvGraphicFramePr>
        <xdr:cNvPr id="1" name="Chart 1"/>
        <xdr:cNvGraphicFramePr/>
      </xdr:nvGraphicFramePr>
      <xdr:xfrm>
        <a:off x="25326975" y="9639300"/>
        <a:ext cx="46005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5</xdr:col>
      <xdr:colOff>0</xdr:colOff>
      <xdr:row>11</xdr:row>
      <xdr:rowOff>0</xdr:rowOff>
    </xdr:to>
    <xdr:graphicFrame>
      <xdr:nvGraphicFramePr>
        <xdr:cNvPr id="1" name="Chart 1"/>
        <xdr:cNvGraphicFramePr/>
      </xdr:nvGraphicFramePr>
      <xdr:xfrm>
        <a:off x="5962650" y="3124200"/>
        <a:ext cx="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733425</xdr:colOff>
      <xdr:row>17</xdr:row>
      <xdr:rowOff>0</xdr:rowOff>
    </xdr:from>
    <xdr:to>
      <xdr:col>29</xdr:col>
      <xdr:colOff>0</xdr:colOff>
      <xdr:row>17</xdr:row>
      <xdr:rowOff>0</xdr:rowOff>
    </xdr:to>
    <xdr:graphicFrame>
      <xdr:nvGraphicFramePr>
        <xdr:cNvPr id="1" name="Chart 1"/>
        <xdr:cNvGraphicFramePr/>
      </xdr:nvGraphicFramePr>
      <xdr:xfrm>
        <a:off x="19754850" y="4724400"/>
        <a:ext cx="460057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4</xdr:row>
      <xdr:rowOff>0</xdr:rowOff>
    </xdr:from>
    <xdr:to>
      <xdr:col>19</xdr:col>
      <xdr:colOff>0</xdr:colOff>
      <xdr:row>4</xdr:row>
      <xdr:rowOff>0</xdr:rowOff>
    </xdr:to>
    <xdr:graphicFrame>
      <xdr:nvGraphicFramePr>
        <xdr:cNvPr id="1" name="Chart 1"/>
        <xdr:cNvGraphicFramePr/>
      </xdr:nvGraphicFramePr>
      <xdr:xfrm>
        <a:off x="12134850" y="1247775"/>
        <a:ext cx="4600575"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4</xdr:row>
      <xdr:rowOff>0</xdr:rowOff>
    </xdr:from>
    <xdr:to>
      <xdr:col>19</xdr:col>
      <xdr:colOff>0</xdr:colOff>
      <xdr:row>4</xdr:row>
      <xdr:rowOff>0</xdr:rowOff>
    </xdr:to>
    <xdr:graphicFrame>
      <xdr:nvGraphicFramePr>
        <xdr:cNvPr id="1" name="Chart 1"/>
        <xdr:cNvGraphicFramePr/>
      </xdr:nvGraphicFramePr>
      <xdr:xfrm>
        <a:off x="14182725" y="1247775"/>
        <a:ext cx="4600575"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4</xdr:row>
      <xdr:rowOff>0</xdr:rowOff>
    </xdr:from>
    <xdr:to>
      <xdr:col>19</xdr:col>
      <xdr:colOff>0</xdr:colOff>
      <xdr:row>4</xdr:row>
      <xdr:rowOff>0</xdr:rowOff>
    </xdr:to>
    <xdr:graphicFrame>
      <xdr:nvGraphicFramePr>
        <xdr:cNvPr id="1" name="Chart 1"/>
        <xdr:cNvGraphicFramePr/>
      </xdr:nvGraphicFramePr>
      <xdr:xfrm>
        <a:off x="14182725" y="1247775"/>
        <a:ext cx="4600575" cy="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10</xdr:col>
      <xdr:colOff>0</xdr:colOff>
      <xdr:row>4</xdr:row>
      <xdr:rowOff>0</xdr:rowOff>
    </xdr:to>
    <xdr:graphicFrame>
      <xdr:nvGraphicFramePr>
        <xdr:cNvPr id="1" name="Chart 1"/>
        <xdr:cNvGraphicFramePr/>
      </xdr:nvGraphicFramePr>
      <xdr:xfrm>
        <a:off x="5962650" y="1247775"/>
        <a:ext cx="65055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P43"/>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15" ht="39.75" customHeight="1">
      <c r="A1" s="176" t="s">
        <v>171</v>
      </c>
      <c r="B1" s="176"/>
      <c r="C1" s="176"/>
      <c r="D1" s="176"/>
      <c r="E1" s="176"/>
      <c r="F1" s="176"/>
      <c r="G1" s="176"/>
      <c r="H1" s="176"/>
      <c r="I1" s="177" t="s">
        <v>171</v>
      </c>
      <c r="J1" s="178"/>
      <c r="K1" s="178"/>
      <c r="L1" s="178"/>
      <c r="M1" s="178"/>
      <c r="N1" s="178"/>
      <c r="O1" s="178"/>
    </row>
    <row r="2" spans="1:15" ht="32.25" customHeight="1">
      <c r="A2" s="44"/>
      <c r="B2" s="45"/>
      <c r="C2" s="45"/>
      <c r="D2" s="45"/>
      <c r="E2" s="45"/>
      <c r="F2" s="45"/>
      <c r="G2" s="45"/>
      <c r="I2" s="44"/>
      <c r="J2" s="45"/>
      <c r="K2" s="45"/>
      <c r="L2" s="45"/>
      <c r="M2" s="45"/>
      <c r="N2" s="45"/>
      <c r="O2" s="45"/>
    </row>
    <row r="3" spans="1:16" ht="19.5" customHeight="1">
      <c r="A3" s="174" t="s">
        <v>0</v>
      </c>
      <c r="B3" s="174"/>
      <c r="C3" s="174"/>
      <c r="D3" s="174"/>
      <c r="E3" s="174"/>
      <c r="F3" s="174"/>
      <c r="G3" s="174"/>
      <c r="H3" s="174"/>
      <c r="I3" s="174" t="s">
        <v>0</v>
      </c>
      <c r="J3" s="174"/>
      <c r="K3" s="174"/>
      <c r="L3" s="174"/>
      <c r="M3" s="174"/>
      <c r="N3" s="174"/>
      <c r="O3" s="174"/>
      <c r="P3" s="174"/>
    </row>
    <row r="4" spans="1:16" ht="30.75" customHeight="1" thickBot="1">
      <c r="A4" s="175" t="s">
        <v>172</v>
      </c>
      <c r="B4" s="175"/>
      <c r="C4" s="175"/>
      <c r="D4" s="175"/>
      <c r="E4" s="175"/>
      <c r="F4" s="175"/>
      <c r="G4" s="175"/>
      <c r="H4" s="175"/>
      <c r="I4" s="175" t="s">
        <v>172</v>
      </c>
      <c r="J4" s="175"/>
      <c r="K4" s="175"/>
      <c r="L4" s="175"/>
      <c r="M4" s="175"/>
      <c r="N4" s="175"/>
      <c r="O4" s="175"/>
      <c r="P4" s="175"/>
    </row>
    <row r="5" ht="19.5" customHeight="1" thickTop="1">
      <c r="A5" s="1"/>
    </row>
    <row r="6" spans="1:16" s="46" customFormat="1" ht="19.5" customHeight="1">
      <c r="A6" s="131" t="s">
        <v>14</v>
      </c>
      <c r="B6" s="128"/>
      <c r="C6" s="128"/>
      <c r="D6" s="128"/>
      <c r="E6" s="128"/>
      <c r="F6" s="129"/>
      <c r="G6" s="129"/>
      <c r="H6" s="130"/>
      <c r="I6" s="131" t="s">
        <v>136</v>
      </c>
      <c r="J6" s="128"/>
      <c r="K6" s="128"/>
      <c r="L6" s="128"/>
      <c r="M6" s="128"/>
      <c r="N6" s="129"/>
      <c r="O6" s="129"/>
      <c r="P6" s="130"/>
    </row>
    <row r="7" spans="1:16" s="15" customFormat="1" ht="19.5" customHeight="1">
      <c r="A7" s="132" t="s">
        <v>47</v>
      </c>
      <c r="B7" s="31"/>
      <c r="C7" s="31"/>
      <c r="D7" s="31"/>
      <c r="E7" s="31"/>
      <c r="F7" s="31"/>
      <c r="G7" s="31"/>
      <c r="I7" s="132" t="s">
        <v>56</v>
      </c>
      <c r="J7" s="47"/>
      <c r="K7" s="47"/>
      <c r="L7" s="47"/>
      <c r="M7" s="47"/>
      <c r="N7" s="47"/>
      <c r="O7" s="47"/>
      <c r="P7" s="47"/>
    </row>
    <row r="8" spans="1:16" s="15" customFormat="1" ht="19.5" customHeight="1">
      <c r="A8" s="132" t="s">
        <v>48</v>
      </c>
      <c r="B8" s="18"/>
      <c r="C8" s="18"/>
      <c r="D8" s="18"/>
      <c r="E8" s="18"/>
      <c r="F8" s="32"/>
      <c r="G8" s="32"/>
      <c r="I8" s="132" t="s">
        <v>57</v>
      </c>
      <c r="J8" s="47"/>
      <c r="K8" s="47"/>
      <c r="L8" s="47"/>
      <c r="M8" s="47"/>
      <c r="N8" s="47"/>
      <c r="O8" s="47"/>
      <c r="P8" s="47"/>
    </row>
    <row r="9" spans="1:16" s="15" customFormat="1" ht="19.5" customHeight="1">
      <c r="A9" s="132" t="s">
        <v>49</v>
      </c>
      <c r="B9" s="18"/>
      <c r="C9" s="18"/>
      <c r="D9" s="18"/>
      <c r="E9" s="18"/>
      <c r="F9" s="32"/>
      <c r="G9" s="32"/>
      <c r="I9" s="132" t="s">
        <v>153</v>
      </c>
      <c r="J9" s="18"/>
      <c r="K9" s="18"/>
      <c r="L9" s="18"/>
      <c r="M9" s="18"/>
      <c r="N9" s="33"/>
      <c r="O9" s="33"/>
      <c r="P9" s="23"/>
    </row>
    <row r="10" spans="1:16" s="15" customFormat="1" ht="19.5" customHeight="1">
      <c r="A10" s="47"/>
      <c r="B10" s="18"/>
      <c r="C10" s="18"/>
      <c r="D10" s="18"/>
      <c r="E10" s="18"/>
      <c r="F10" s="32"/>
      <c r="G10" s="32"/>
      <c r="I10" s="132" t="s">
        <v>154</v>
      </c>
      <c r="J10" s="18"/>
      <c r="K10" s="18"/>
      <c r="L10" s="18"/>
      <c r="M10" s="53"/>
      <c r="N10" s="33"/>
      <c r="O10" s="33"/>
      <c r="P10" s="29"/>
    </row>
    <row r="11" spans="1:16" s="15" customFormat="1" ht="19.5" customHeight="1">
      <c r="A11" s="131" t="s">
        <v>52</v>
      </c>
      <c r="B11" s="128"/>
      <c r="C11" s="128"/>
      <c r="D11" s="128"/>
      <c r="E11" s="128"/>
      <c r="F11" s="129"/>
      <c r="G11" s="129"/>
      <c r="H11" s="130"/>
      <c r="I11" s="121"/>
      <c r="J11" s="122"/>
      <c r="K11" s="122"/>
      <c r="L11" s="122"/>
      <c r="M11" s="122"/>
      <c r="N11" s="122"/>
      <c r="O11" s="122"/>
      <c r="P11" s="122"/>
    </row>
    <row r="12" spans="1:16" s="15" customFormat="1" ht="19.5" customHeight="1">
      <c r="A12" s="132" t="s">
        <v>56</v>
      </c>
      <c r="B12" s="47"/>
      <c r="C12" s="47"/>
      <c r="D12" s="47"/>
      <c r="E12" s="47"/>
      <c r="F12" s="47"/>
      <c r="G12" s="47"/>
      <c r="H12" s="47"/>
      <c r="I12" s="131" t="s">
        <v>155</v>
      </c>
      <c r="J12" s="128"/>
      <c r="K12" s="128"/>
      <c r="L12" s="128"/>
      <c r="M12" s="128"/>
      <c r="N12" s="129"/>
      <c r="O12" s="129"/>
      <c r="P12" s="130"/>
    </row>
    <row r="13" spans="1:16" s="15" customFormat="1" ht="19.5" customHeight="1">
      <c r="A13" s="132" t="s">
        <v>57</v>
      </c>
      <c r="B13" s="47"/>
      <c r="C13" s="47"/>
      <c r="D13" s="47"/>
      <c r="E13" s="47"/>
      <c r="F13" s="47"/>
      <c r="G13" s="47"/>
      <c r="H13" s="47"/>
      <c r="I13" s="132" t="s">
        <v>56</v>
      </c>
      <c r="J13" s="47"/>
      <c r="K13" s="47"/>
      <c r="L13" s="47"/>
      <c r="M13" s="47"/>
      <c r="N13" s="47"/>
      <c r="O13" s="47"/>
      <c r="P13" s="47"/>
    </row>
    <row r="14" spans="1:16" s="22" customFormat="1" ht="19.5" customHeight="1">
      <c r="A14" s="47"/>
      <c r="B14" s="18"/>
      <c r="C14" s="18"/>
      <c r="D14" s="18"/>
      <c r="E14" s="18"/>
      <c r="F14" s="32"/>
      <c r="G14" s="32"/>
      <c r="H14" s="15"/>
      <c r="I14" s="132" t="s">
        <v>57</v>
      </c>
      <c r="J14" s="47"/>
      <c r="K14" s="47"/>
      <c r="L14" s="47"/>
      <c r="M14" s="47"/>
      <c r="N14" s="47"/>
      <c r="O14" s="47"/>
      <c r="P14" s="47"/>
    </row>
    <row r="15" spans="1:16" s="22" customFormat="1" ht="19.5" customHeight="1">
      <c r="A15" s="131" t="s">
        <v>58</v>
      </c>
      <c r="B15" s="128"/>
      <c r="C15" s="128"/>
      <c r="D15" s="128"/>
      <c r="E15" s="128"/>
      <c r="F15" s="129"/>
      <c r="G15" s="129"/>
      <c r="H15" s="130"/>
      <c r="I15" s="132" t="s">
        <v>153</v>
      </c>
      <c r="J15" s="18"/>
      <c r="K15" s="18"/>
      <c r="L15" s="18"/>
      <c r="M15" s="18"/>
      <c r="N15" s="33"/>
      <c r="O15" s="33"/>
      <c r="P15" s="23"/>
    </row>
    <row r="16" spans="1:16" s="23" customFormat="1" ht="19.5" customHeight="1">
      <c r="A16" s="132" t="s">
        <v>56</v>
      </c>
      <c r="B16" s="47"/>
      <c r="C16" s="47"/>
      <c r="D16" s="47"/>
      <c r="E16" s="47"/>
      <c r="F16" s="47"/>
      <c r="G16" s="47"/>
      <c r="H16" s="47"/>
      <c r="I16" s="132" t="s">
        <v>154</v>
      </c>
      <c r="J16" s="18"/>
      <c r="K16" s="18"/>
      <c r="L16" s="18"/>
      <c r="M16" s="53"/>
      <c r="N16" s="33"/>
      <c r="O16" s="33"/>
      <c r="P16" s="29"/>
    </row>
    <row r="17" spans="1:16" s="23" customFormat="1" ht="19.5" customHeight="1">
      <c r="A17" s="132" t="s">
        <v>57</v>
      </c>
      <c r="B17" s="47"/>
      <c r="C17" s="47"/>
      <c r="D17" s="47"/>
      <c r="E17" s="47"/>
      <c r="F17" s="47"/>
      <c r="G17" s="47"/>
      <c r="H17" s="47"/>
      <c r="I17" s="123"/>
      <c r="J17" s="123"/>
      <c r="K17" s="123"/>
      <c r="L17" s="123"/>
      <c r="M17" s="123"/>
      <c r="N17" s="123"/>
      <c r="O17" s="123"/>
      <c r="P17" s="123"/>
    </row>
    <row r="18" spans="1:16" s="23" customFormat="1" ht="19.5" customHeight="1">
      <c r="A18" s="132" t="s">
        <v>77</v>
      </c>
      <c r="B18" s="18"/>
      <c r="C18" s="18"/>
      <c r="D18" s="18"/>
      <c r="E18" s="18"/>
      <c r="F18" s="33"/>
      <c r="G18" s="33"/>
      <c r="I18" s="123"/>
      <c r="J18" s="123"/>
      <c r="K18" s="123"/>
      <c r="L18" s="123"/>
      <c r="M18" s="123"/>
      <c r="N18" s="123"/>
      <c r="O18" s="123"/>
      <c r="P18" s="123"/>
    </row>
    <row r="19" spans="1:16" ht="19.5" customHeight="1">
      <c r="A19" s="132" t="s">
        <v>98</v>
      </c>
      <c r="B19" s="18"/>
      <c r="C19" s="18"/>
      <c r="D19" s="18"/>
      <c r="E19" s="53"/>
      <c r="F19" s="33"/>
      <c r="G19" s="33"/>
      <c r="H19" s="29"/>
      <c r="I19" s="124"/>
      <c r="J19" s="124"/>
      <c r="K19" s="124"/>
      <c r="L19" s="124"/>
      <c r="M19" s="124"/>
      <c r="N19" s="124"/>
      <c r="O19" s="124"/>
      <c r="P19" s="124"/>
    </row>
    <row r="20" spans="1:16" ht="36" customHeight="1">
      <c r="A20" s="172" t="s">
        <v>174</v>
      </c>
      <c r="B20" s="173"/>
      <c r="C20" s="173"/>
      <c r="D20" s="173"/>
      <c r="E20" s="173"/>
      <c r="F20" s="173"/>
      <c r="G20" s="173"/>
      <c r="H20" s="173"/>
      <c r="I20" s="124"/>
      <c r="J20" s="124"/>
      <c r="K20" s="124"/>
      <c r="L20" s="124"/>
      <c r="M20" s="124"/>
      <c r="N20" s="124"/>
      <c r="O20" s="124"/>
      <c r="P20" s="124"/>
    </row>
    <row r="21" spans="1:16" ht="36" customHeight="1">
      <c r="A21" s="172" t="s">
        <v>175</v>
      </c>
      <c r="B21" s="173"/>
      <c r="C21" s="173"/>
      <c r="D21" s="173"/>
      <c r="E21" s="173"/>
      <c r="F21" s="173"/>
      <c r="G21" s="173"/>
      <c r="H21" s="173"/>
      <c r="I21" s="124"/>
      <c r="J21" s="124"/>
      <c r="K21" s="124"/>
      <c r="L21" s="124"/>
      <c r="M21" s="124"/>
      <c r="N21" s="124"/>
      <c r="O21" s="124"/>
      <c r="P21" s="124"/>
    </row>
    <row r="22" spans="1:16" ht="19.5" customHeight="1">
      <c r="A22" s="48"/>
      <c r="B22" s="48"/>
      <c r="C22" s="48"/>
      <c r="D22" s="48"/>
      <c r="E22" s="48"/>
      <c r="F22" s="48"/>
      <c r="G22" s="48"/>
      <c r="I22" s="124"/>
      <c r="J22" s="124"/>
      <c r="K22" s="124"/>
      <c r="L22" s="124"/>
      <c r="M22" s="124"/>
      <c r="N22" s="124"/>
      <c r="O22" s="124"/>
      <c r="P22" s="124"/>
    </row>
    <row r="23" spans="1:16" ht="19.5" customHeight="1">
      <c r="A23" s="131" t="s">
        <v>99</v>
      </c>
      <c r="B23" s="128"/>
      <c r="C23" s="128"/>
      <c r="D23" s="128"/>
      <c r="E23" s="128"/>
      <c r="F23" s="129"/>
      <c r="G23" s="129"/>
      <c r="H23" s="130"/>
      <c r="I23" s="124"/>
      <c r="J23" s="124"/>
      <c r="K23" s="124"/>
      <c r="L23" s="124"/>
      <c r="M23" s="124"/>
      <c r="N23" s="124"/>
      <c r="O23" s="124"/>
      <c r="P23" s="124"/>
    </row>
    <row r="24" spans="1:7" ht="19.5" customHeight="1">
      <c r="A24" s="132" t="s">
        <v>100</v>
      </c>
      <c r="B24" s="49"/>
      <c r="C24" s="49"/>
      <c r="D24" s="49"/>
      <c r="E24" s="49"/>
      <c r="F24" s="49"/>
      <c r="G24" s="49"/>
    </row>
    <row r="25" spans="1:7" ht="19.5" customHeight="1">
      <c r="A25" s="132" t="s">
        <v>101</v>
      </c>
      <c r="B25" s="48"/>
      <c r="C25" s="48"/>
      <c r="D25" s="48"/>
      <c r="E25" s="48"/>
      <c r="F25" s="48"/>
      <c r="G25" s="48"/>
    </row>
    <row r="26" spans="1:7" ht="19.5" customHeight="1">
      <c r="A26" s="132" t="s">
        <v>102</v>
      </c>
      <c r="B26" s="49"/>
      <c r="C26" s="49"/>
      <c r="D26" s="49"/>
      <c r="E26" s="49"/>
      <c r="F26" s="49"/>
      <c r="G26" s="49"/>
    </row>
    <row r="27" spans="1:7" ht="19.5" customHeight="1">
      <c r="A27" s="49"/>
      <c r="B27" s="49"/>
      <c r="C27" s="49"/>
      <c r="D27" s="49"/>
      <c r="E27" s="49"/>
      <c r="F27" s="49"/>
      <c r="G27" s="49"/>
    </row>
    <row r="28" spans="1:8" ht="19.5" customHeight="1">
      <c r="A28" s="131" t="s">
        <v>135</v>
      </c>
      <c r="B28" s="128"/>
      <c r="C28" s="128"/>
      <c r="D28" s="128"/>
      <c r="E28" s="128"/>
      <c r="F28" s="129"/>
      <c r="G28" s="129"/>
      <c r="H28" s="130"/>
    </row>
    <row r="29" spans="1:7" ht="19.5" customHeight="1">
      <c r="A29" s="132" t="s">
        <v>134</v>
      </c>
      <c r="B29" s="49"/>
      <c r="C29" s="49"/>
      <c r="D29" s="49"/>
      <c r="E29" s="49"/>
      <c r="F29" s="49"/>
      <c r="G29" s="49"/>
    </row>
    <row r="30" spans="1:7" ht="19.5" customHeight="1">
      <c r="A30" s="132" t="s">
        <v>173</v>
      </c>
      <c r="B30" s="48"/>
      <c r="C30" s="48"/>
      <c r="D30" s="48"/>
      <c r="E30" s="48"/>
      <c r="F30" s="48"/>
      <c r="G30" s="48"/>
    </row>
    <row r="31" spans="1:7" ht="12" customHeight="1">
      <c r="A31" s="47"/>
      <c r="B31" s="49"/>
      <c r="C31" s="49"/>
      <c r="D31" s="49"/>
      <c r="E31" s="49"/>
      <c r="F31" s="49"/>
      <c r="G31" s="49"/>
    </row>
    <row r="32" ht="19.5" customHeight="1"/>
    <row r="33" ht="19.5" customHeight="1"/>
    <row r="34" ht="19.5" customHeight="1"/>
    <row r="35" ht="19.5" customHeight="1"/>
    <row r="36" ht="15" customHeight="1"/>
    <row r="37" ht="15" customHeight="1"/>
    <row r="38" spans="1:4" ht="19.5" customHeight="1">
      <c r="A38" s="49"/>
      <c r="B38" s="18"/>
      <c r="C38" s="21"/>
      <c r="D38" s="21"/>
    </row>
    <row r="39" spans="1:4" ht="12.75">
      <c r="A39" s="29"/>
      <c r="B39" s="29"/>
      <c r="C39" s="29"/>
      <c r="D39" s="29"/>
    </row>
    <row r="40" spans="1:4" ht="12.75">
      <c r="A40" s="29"/>
      <c r="B40" s="29"/>
      <c r="C40" s="29"/>
      <c r="D40" s="29"/>
    </row>
    <row r="41" spans="1:4" ht="12.75">
      <c r="A41" s="29"/>
      <c r="B41" s="29"/>
      <c r="C41" s="29"/>
      <c r="D41" s="29"/>
    </row>
    <row r="42" spans="1:4" ht="12.75">
      <c r="A42" s="29"/>
      <c r="B42" s="29"/>
      <c r="C42" s="29"/>
      <c r="D42" s="29"/>
    </row>
    <row r="43" spans="1:4" ht="12.75">
      <c r="A43" s="29"/>
      <c r="B43" s="29"/>
      <c r="C43" s="29"/>
      <c r="D43" s="29"/>
    </row>
  </sheetData>
  <mergeCells count="8">
    <mergeCell ref="A1:H1"/>
    <mergeCell ref="I1:O1"/>
    <mergeCell ref="I3:P3"/>
    <mergeCell ref="I4:P4"/>
    <mergeCell ref="A20:H20"/>
    <mergeCell ref="A21:H21"/>
    <mergeCell ref="A3:H3"/>
    <mergeCell ref="A4:H4"/>
  </mergeCells>
  <hyperlinks>
    <hyperlink ref="A7" location="'1'!A1" display="según la enfermedad diagnosticada."/>
    <hyperlink ref="A8" location="'2'!A1" display="según las principales enfermedades diagnosticadas y sexo"/>
    <hyperlink ref="A9" location="'3'!A1" display="según las principales enfermedades diagnosticadas y edad"/>
    <hyperlink ref="A12" location="'4'!A1" display="según sexo"/>
    <hyperlink ref="A13" location="'4'!A1" display="según edad"/>
    <hyperlink ref="A16" location="'5'!A1" display="según sexo"/>
    <hyperlink ref="A17" location="'6'!A1" display="según edad"/>
    <hyperlink ref="A18" location="'7'!A1" display="según grupo de discapacidad y estado general de salud."/>
    <hyperlink ref="A19" location="'8'!A1" display="según grupo de deficiencia de origen y estado general de salud."/>
    <hyperlink ref="A20:H20" location="'9'!A1" display="'9'!A1"/>
    <hyperlink ref="A21:H21" location="'10'!A1" display="'10'!A1"/>
    <hyperlink ref="A24" location="'11'!A1" display="según la enfermedad o problema de salud"/>
    <hyperlink ref="A25" location="'12'!A1" display="según las principales enfermedades o problemas de salud y sexo"/>
    <hyperlink ref="A26" location="'13'!A1" display="según las principales enfermedades o problemas de salud y edad"/>
    <hyperlink ref="A29" location="'14'!A1" display="según sexo y edad"/>
    <hyperlink ref="A30" location="'14'!A1" display="según lugar donde se produjo el último accidente"/>
    <hyperlink ref="I7" location="'15'!A1" display="según sexo"/>
    <hyperlink ref="I8" location="'15'!A1" display="según edad"/>
    <hyperlink ref="I9" location="'16'!A1" display="según grupo de discapacidad "/>
    <hyperlink ref="I10" location="'17'!A1" display="según grupo de deficiencia de origen "/>
    <hyperlink ref="I13" location="'18'!A1" display="según sexo"/>
    <hyperlink ref="I14" location="'18'!A1" display="según edad"/>
    <hyperlink ref="I15" location="'19'!A1" display="según grupo de discapacidad "/>
    <hyperlink ref="I16" location="'20'!A1" display="según grupo de deficiencia de origen "/>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35"/>
  <dimension ref="A1:J56"/>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45.00390625" style="4" customWidth="1"/>
    <col min="7" max="9" width="10.7109375" style="2" customWidth="1"/>
    <col min="10" max="10" width="12.28125" style="2" customWidth="1"/>
    <col min="11" max="16384" width="11.421875" style="2" customWidth="1"/>
  </cols>
  <sheetData>
    <row r="1" spans="1:10" ht="19.5" customHeight="1">
      <c r="A1" s="1" t="s">
        <v>0</v>
      </c>
      <c r="F1" s="1" t="s">
        <v>0</v>
      </c>
      <c r="J1" s="3"/>
    </row>
    <row r="2" spans="1:10" ht="19.5" customHeight="1">
      <c r="A2" s="1"/>
      <c r="F2" s="1"/>
      <c r="J2" s="3"/>
    </row>
    <row r="3" spans="1:10" s="39" customFormat="1" ht="39.75" customHeight="1">
      <c r="A3" s="186" t="s">
        <v>86</v>
      </c>
      <c r="B3" s="186"/>
      <c r="C3" s="186"/>
      <c r="D3" s="186"/>
      <c r="E3" s="186"/>
      <c r="F3" s="186" t="s">
        <v>86</v>
      </c>
      <c r="G3" s="186"/>
      <c r="H3" s="186"/>
      <c r="I3" s="186"/>
      <c r="J3" s="186"/>
    </row>
    <row r="4" spans="1:10" s="36" customFormat="1" ht="19.5" customHeight="1">
      <c r="A4" s="5" t="s">
        <v>1</v>
      </c>
      <c r="B4" s="6"/>
      <c r="C4" s="6"/>
      <c r="D4" s="6"/>
      <c r="E4" s="30"/>
      <c r="F4" s="5" t="s">
        <v>1</v>
      </c>
      <c r="G4" s="6"/>
      <c r="H4" s="6"/>
      <c r="I4" s="6"/>
      <c r="J4" s="30"/>
    </row>
    <row r="5" spans="1:10" ht="36" customHeight="1">
      <c r="A5" s="11"/>
      <c r="B5" s="12" t="s">
        <v>7</v>
      </c>
      <c r="C5" s="12" t="s">
        <v>8</v>
      </c>
      <c r="D5" s="12" t="s">
        <v>9</v>
      </c>
      <c r="E5" s="12" t="s">
        <v>10</v>
      </c>
      <c r="F5" s="11"/>
      <c r="G5" s="12" t="s">
        <v>7</v>
      </c>
      <c r="H5" s="12" t="s">
        <v>8</v>
      </c>
      <c r="I5" s="12" t="s">
        <v>9</v>
      </c>
      <c r="J5" s="12" t="s">
        <v>10</v>
      </c>
    </row>
    <row r="6" spans="1:10" ht="22.5" customHeight="1">
      <c r="A6" s="16" t="s">
        <v>13</v>
      </c>
      <c r="B6" s="17">
        <v>111580.57</v>
      </c>
      <c r="C6" s="17">
        <v>15598.94</v>
      </c>
      <c r="D6" s="17">
        <v>9367.61</v>
      </c>
      <c r="E6" s="17">
        <v>86614.02</v>
      </c>
      <c r="F6" s="16" t="s">
        <v>13</v>
      </c>
      <c r="G6" s="17">
        <v>111580.57</v>
      </c>
      <c r="H6" s="17">
        <v>15598.94</v>
      </c>
      <c r="I6" s="17">
        <v>9367.61</v>
      </c>
      <c r="J6" s="17">
        <v>86614.02</v>
      </c>
    </row>
    <row r="7" spans="1:10" s="39" customFormat="1" ht="15" customHeight="1">
      <c r="A7" s="86" t="s">
        <v>78</v>
      </c>
      <c r="B7" s="52">
        <f>SUM(B8:B13)</f>
        <v>21874.749999999996</v>
      </c>
      <c r="C7" s="52">
        <f>SUM(C8:C13)</f>
        <v>2655.5299999999997</v>
      </c>
      <c r="D7" s="52">
        <f>SUM(D8:D13)</f>
        <v>1814.6499999999999</v>
      </c>
      <c r="E7" s="52">
        <f>SUM(E8:E13)</f>
        <v>17404.57</v>
      </c>
      <c r="F7" s="86" t="s">
        <v>83</v>
      </c>
      <c r="G7" s="52">
        <f>SUM(G8:G13)</f>
        <v>14323.829999999998</v>
      </c>
      <c r="H7" s="52">
        <f>SUM(H8:H13)</f>
        <v>1736.82</v>
      </c>
      <c r="I7" s="52">
        <f>SUM(I8:I13)</f>
        <v>950.74</v>
      </c>
      <c r="J7" s="52">
        <f>SUM(J8:J13)</f>
        <v>11636.27</v>
      </c>
    </row>
    <row r="8" spans="1:10" s="39" customFormat="1" ht="15" customHeight="1">
      <c r="A8" s="20" t="s">
        <v>60</v>
      </c>
      <c r="B8" s="18">
        <f aca="true" t="shared" si="0" ref="B8:B13">SUM(C8:E8)</f>
        <v>390.37</v>
      </c>
      <c r="C8" s="18">
        <v>0</v>
      </c>
      <c r="D8" s="18">
        <v>0</v>
      </c>
      <c r="E8" s="18">
        <v>390.37</v>
      </c>
      <c r="F8" s="20" t="s">
        <v>60</v>
      </c>
      <c r="G8" s="18">
        <f aca="true" t="shared" si="1" ref="G8:G13">SUM(H8:J8)</f>
        <v>192.15</v>
      </c>
      <c r="H8" s="18">
        <v>0</v>
      </c>
      <c r="I8" s="18">
        <v>0</v>
      </c>
      <c r="J8" s="18">
        <v>192.15</v>
      </c>
    </row>
    <row r="9" spans="1:10" s="39" customFormat="1" ht="15" customHeight="1">
      <c r="A9" s="20" t="s">
        <v>61</v>
      </c>
      <c r="B9" s="18">
        <f t="shared" si="0"/>
        <v>5056.48</v>
      </c>
      <c r="C9" s="18">
        <v>490.51</v>
      </c>
      <c r="D9" s="18">
        <v>545.39</v>
      </c>
      <c r="E9" s="18">
        <v>4020.58</v>
      </c>
      <c r="F9" s="20" t="s">
        <v>61</v>
      </c>
      <c r="G9" s="18">
        <f t="shared" si="1"/>
        <v>2131.4300000000003</v>
      </c>
      <c r="H9" s="18">
        <v>202.86</v>
      </c>
      <c r="I9" s="18">
        <v>292.93</v>
      </c>
      <c r="J9" s="18">
        <v>1635.64</v>
      </c>
    </row>
    <row r="10" spans="1:10" s="39" customFormat="1" ht="15" customHeight="1">
      <c r="A10" s="20" t="s">
        <v>62</v>
      </c>
      <c r="B10" s="18">
        <f t="shared" si="0"/>
        <v>8875.13</v>
      </c>
      <c r="C10" s="18">
        <v>584.26</v>
      </c>
      <c r="D10" s="18">
        <v>500.43</v>
      </c>
      <c r="E10" s="18">
        <v>7790.44</v>
      </c>
      <c r="F10" s="20" t="s">
        <v>62</v>
      </c>
      <c r="G10" s="18">
        <f t="shared" si="1"/>
        <v>7030.09</v>
      </c>
      <c r="H10" s="18">
        <v>798.96</v>
      </c>
      <c r="I10" s="18">
        <v>378.1</v>
      </c>
      <c r="J10" s="18">
        <v>5853.03</v>
      </c>
    </row>
    <row r="11" spans="1:10" s="39" customFormat="1" ht="15" customHeight="1">
      <c r="A11" s="20" t="s">
        <v>63</v>
      </c>
      <c r="B11" s="18">
        <f t="shared" si="0"/>
        <v>5904.32</v>
      </c>
      <c r="C11" s="18">
        <v>1139.02</v>
      </c>
      <c r="D11" s="18">
        <v>559.52</v>
      </c>
      <c r="E11" s="18">
        <v>4205.78</v>
      </c>
      <c r="F11" s="20" t="s">
        <v>63</v>
      </c>
      <c r="G11" s="18">
        <f t="shared" si="1"/>
        <v>3969.54</v>
      </c>
      <c r="H11" s="18">
        <v>493.41</v>
      </c>
      <c r="I11" s="18">
        <v>236.69</v>
      </c>
      <c r="J11" s="18">
        <v>3239.44</v>
      </c>
    </row>
    <row r="12" spans="1:10" s="39" customFormat="1" ht="15" customHeight="1">
      <c r="A12" s="20" t="s">
        <v>64</v>
      </c>
      <c r="B12" s="18">
        <f t="shared" si="0"/>
        <v>1622.1</v>
      </c>
      <c r="C12" s="18">
        <v>441.74</v>
      </c>
      <c r="D12" s="18">
        <v>182.96</v>
      </c>
      <c r="E12" s="18">
        <v>997.4</v>
      </c>
      <c r="F12" s="20" t="s">
        <v>64</v>
      </c>
      <c r="G12" s="18">
        <f t="shared" si="1"/>
        <v>821.82</v>
      </c>
      <c r="H12" s="18">
        <v>241.59</v>
      </c>
      <c r="I12" s="18">
        <v>43.02</v>
      </c>
      <c r="J12" s="18">
        <v>537.21</v>
      </c>
    </row>
    <row r="13" spans="1:10" s="39" customFormat="1" ht="15" customHeight="1">
      <c r="A13" s="20" t="s">
        <v>65</v>
      </c>
      <c r="B13" s="18">
        <f t="shared" si="0"/>
        <v>26.35</v>
      </c>
      <c r="C13" s="18">
        <v>0</v>
      </c>
      <c r="D13" s="18">
        <v>26.35</v>
      </c>
      <c r="E13" s="18">
        <v>0</v>
      </c>
      <c r="F13" s="20" t="s">
        <v>65</v>
      </c>
      <c r="G13" s="18">
        <f t="shared" si="1"/>
        <v>178.8</v>
      </c>
      <c r="H13" s="18">
        <v>0</v>
      </c>
      <c r="I13" s="18">
        <v>0</v>
      </c>
      <c r="J13" s="18">
        <v>178.8</v>
      </c>
    </row>
    <row r="14" spans="1:10" s="39" customFormat="1" ht="15" customHeight="1">
      <c r="A14" s="86" t="s">
        <v>79</v>
      </c>
      <c r="B14" s="52">
        <f>SUM(B15:B20)</f>
        <v>22346.769999999997</v>
      </c>
      <c r="C14" s="52">
        <f>SUM(C15:C20)</f>
        <v>2908.1499999999996</v>
      </c>
      <c r="D14" s="52">
        <f>SUM(D15:D20)</f>
        <v>2427.1299999999997</v>
      </c>
      <c r="E14" s="52">
        <f>SUM(E15:E20)</f>
        <v>17011.49</v>
      </c>
      <c r="F14" s="86" t="s">
        <v>84</v>
      </c>
      <c r="G14" s="52">
        <f>SUM(G15:G20)</f>
        <v>16878.179999999997</v>
      </c>
      <c r="H14" s="52">
        <f>SUM(H15:H20)</f>
        <v>1425.5299999999997</v>
      </c>
      <c r="I14" s="52">
        <f>SUM(I15:I20)</f>
        <v>838.24</v>
      </c>
      <c r="J14" s="52">
        <f>SUM(J15:J20)</f>
        <v>14614.41</v>
      </c>
    </row>
    <row r="15" spans="1:10" s="39" customFormat="1" ht="15" customHeight="1">
      <c r="A15" s="20" t="s">
        <v>60</v>
      </c>
      <c r="B15" s="18">
        <f aca="true" t="shared" si="2" ref="B15:B20">SUM(C15:E15)</f>
        <v>528.09</v>
      </c>
      <c r="C15" s="18">
        <v>0</v>
      </c>
      <c r="D15" s="18">
        <v>0</v>
      </c>
      <c r="E15" s="18">
        <v>528.09</v>
      </c>
      <c r="F15" s="20" t="s">
        <v>60</v>
      </c>
      <c r="G15" s="18">
        <f aca="true" t="shared" si="3" ref="G15:G20">SUM(H15:J15)</f>
        <v>0</v>
      </c>
      <c r="H15" s="18">
        <v>0</v>
      </c>
      <c r="I15" s="18">
        <v>0</v>
      </c>
      <c r="J15" s="18">
        <v>0</v>
      </c>
    </row>
    <row r="16" spans="1:10" s="39" customFormat="1" ht="15" customHeight="1">
      <c r="A16" s="20" t="s">
        <v>61</v>
      </c>
      <c r="B16" s="18">
        <f t="shared" si="2"/>
        <v>5248.41</v>
      </c>
      <c r="C16" s="18">
        <v>945.56</v>
      </c>
      <c r="D16" s="18">
        <v>696.93</v>
      </c>
      <c r="E16" s="18">
        <v>3605.92</v>
      </c>
      <c r="F16" s="20" t="s">
        <v>61</v>
      </c>
      <c r="G16" s="18">
        <f t="shared" si="3"/>
        <v>901.26</v>
      </c>
      <c r="H16" s="18">
        <v>285.52</v>
      </c>
      <c r="I16" s="18">
        <v>212.62</v>
      </c>
      <c r="J16" s="18">
        <v>403.12</v>
      </c>
    </row>
    <row r="17" spans="1:10" s="39" customFormat="1" ht="15" customHeight="1">
      <c r="A17" s="20" t="s">
        <v>62</v>
      </c>
      <c r="B17" s="18">
        <f t="shared" si="2"/>
        <v>10849.34</v>
      </c>
      <c r="C17" s="18">
        <v>814.85</v>
      </c>
      <c r="D17" s="18">
        <v>1229.27</v>
      </c>
      <c r="E17" s="18">
        <v>8805.22</v>
      </c>
      <c r="F17" s="20" t="s">
        <v>62</v>
      </c>
      <c r="G17" s="18">
        <f t="shared" si="3"/>
        <v>7581.03</v>
      </c>
      <c r="H17" s="18">
        <v>638.79</v>
      </c>
      <c r="I17" s="18">
        <v>199.04</v>
      </c>
      <c r="J17" s="18">
        <v>6743.2</v>
      </c>
    </row>
    <row r="18" spans="1:10" s="39" customFormat="1" ht="15" customHeight="1">
      <c r="A18" s="20" t="s">
        <v>63</v>
      </c>
      <c r="B18" s="18">
        <f t="shared" si="2"/>
        <v>4937.83</v>
      </c>
      <c r="C18" s="18">
        <v>952.37</v>
      </c>
      <c r="D18" s="18">
        <v>392.04</v>
      </c>
      <c r="E18" s="18">
        <v>3593.42</v>
      </c>
      <c r="F18" s="20" t="s">
        <v>63</v>
      </c>
      <c r="G18" s="18">
        <f t="shared" si="3"/>
        <v>6672.29</v>
      </c>
      <c r="H18" s="18">
        <v>340.14</v>
      </c>
      <c r="I18" s="18">
        <v>350.5</v>
      </c>
      <c r="J18" s="18">
        <v>5981.65</v>
      </c>
    </row>
    <row r="19" spans="1:10" ht="15" customHeight="1">
      <c r="A19" s="20" t="s">
        <v>64</v>
      </c>
      <c r="B19" s="18">
        <f t="shared" si="2"/>
        <v>783.0999999999999</v>
      </c>
      <c r="C19" s="18">
        <v>195.37</v>
      </c>
      <c r="D19" s="18">
        <v>108.89</v>
      </c>
      <c r="E19" s="18">
        <v>478.84</v>
      </c>
      <c r="F19" s="20" t="s">
        <v>64</v>
      </c>
      <c r="G19" s="18">
        <f t="shared" si="3"/>
        <v>1723.6000000000001</v>
      </c>
      <c r="H19" s="18">
        <v>161.08</v>
      </c>
      <c r="I19" s="18">
        <v>76.08</v>
      </c>
      <c r="J19" s="18">
        <v>1486.44</v>
      </c>
    </row>
    <row r="20" spans="1:10" ht="15" customHeight="1">
      <c r="A20" s="20" t="s">
        <v>65</v>
      </c>
      <c r="B20" s="18">
        <f t="shared" si="2"/>
        <v>0</v>
      </c>
      <c r="C20" s="18">
        <v>0</v>
      </c>
      <c r="D20" s="18">
        <v>0</v>
      </c>
      <c r="E20" s="18">
        <v>0</v>
      </c>
      <c r="F20" s="20" t="s">
        <v>65</v>
      </c>
      <c r="G20" s="18">
        <f t="shared" si="3"/>
        <v>0</v>
      </c>
      <c r="H20" s="18">
        <v>0</v>
      </c>
      <c r="I20" s="18">
        <v>0</v>
      </c>
      <c r="J20" s="18">
        <v>0</v>
      </c>
    </row>
    <row r="21" spans="1:10" ht="15" customHeight="1">
      <c r="A21" s="86" t="s">
        <v>80</v>
      </c>
      <c r="B21" s="52">
        <f>SUM(B22:B27)</f>
        <v>31536.51</v>
      </c>
      <c r="C21" s="52">
        <f>SUM(C22:C27)</f>
        <v>3887.61</v>
      </c>
      <c r="D21" s="52">
        <f>SUM(D22:D27)</f>
        <v>3065.05</v>
      </c>
      <c r="E21" s="52">
        <f>SUM(E22:E27)</f>
        <v>24583.85</v>
      </c>
      <c r="F21" s="86" t="s">
        <v>85</v>
      </c>
      <c r="G21" s="52">
        <f>SUM(G22:G27)</f>
        <v>8786.279999999999</v>
      </c>
      <c r="H21" s="52">
        <f>SUM(H22:H27)</f>
        <v>1271.38</v>
      </c>
      <c r="I21" s="52">
        <f>SUM(I22:I27)</f>
        <v>2019.3800000000003</v>
      </c>
      <c r="J21" s="52">
        <f>SUM(J22:J27)</f>
        <v>5495.52</v>
      </c>
    </row>
    <row r="22" spans="1:10" ht="15" customHeight="1">
      <c r="A22" s="20" t="s">
        <v>60</v>
      </c>
      <c r="B22" s="18">
        <f aca="true" t="shared" si="4" ref="B22:B27">SUM(C22:E22)</f>
        <v>400.65</v>
      </c>
      <c r="C22" s="18">
        <v>145.56</v>
      </c>
      <c r="D22" s="18">
        <v>85.03</v>
      </c>
      <c r="E22" s="18">
        <v>170.06</v>
      </c>
      <c r="F22" s="20" t="s">
        <v>60</v>
      </c>
      <c r="G22" s="18">
        <f aca="true" t="shared" si="5" ref="G22:G27">SUM(H22:J22)</f>
        <v>0</v>
      </c>
      <c r="H22" s="18">
        <v>0</v>
      </c>
      <c r="I22" s="18">
        <v>0</v>
      </c>
      <c r="J22" s="18">
        <v>0</v>
      </c>
    </row>
    <row r="23" spans="1:10" ht="15" customHeight="1">
      <c r="A23" s="20" t="s">
        <v>61</v>
      </c>
      <c r="B23" s="18">
        <f t="shared" si="4"/>
        <v>10058.93</v>
      </c>
      <c r="C23" s="18">
        <v>1830.32</v>
      </c>
      <c r="D23" s="18">
        <v>1107.29</v>
      </c>
      <c r="E23" s="18">
        <v>7121.32</v>
      </c>
      <c r="F23" s="20" t="s">
        <v>61</v>
      </c>
      <c r="G23" s="18">
        <f t="shared" si="5"/>
        <v>1524.4299999999998</v>
      </c>
      <c r="H23" s="18">
        <v>313.39</v>
      </c>
      <c r="I23" s="18">
        <v>219.86</v>
      </c>
      <c r="J23" s="18">
        <v>991.18</v>
      </c>
    </row>
    <row r="24" spans="1:10" ht="15" customHeight="1">
      <c r="A24" s="20" t="s">
        <v>62</v>
      </c>
      <c r="B24" s="18">
        <f t="shared" si="4"/>
        <v>13642.27</v>
      </c>
      <c r="C24" s="18">
        <v>1108.32</v>
      </c>
      <c r="D24" s="18">
        <v>1416.15</v>
      </c>
      <c r="E24" s="18">
        <v>11117.8</v>
      </c>
      <c r="F24" s="20" t="s">
        <v>62</v>
      </c>
      <c r="G24" s="18">
        <f t="shared" si="5"/>
        <v>4170.07</v>
      </c>
      <c r="H24" s="18">
        <v>432.57</v>
      </c>
      <c r="I24" s="18">
        <v>1173.98</v>
      </c>
      <c r="J24" s="18">
        <v>2563.52</v>
      </c>
    </row>
    <row r="25" spans="1:10" ht="15" customHeight="1">
      <c r="A25" s="20" t="s">
        <v>63</v>
      </c>
      <c r="B25" s="18">
        <f t="shared" si="4"/>
        <v>5879.07</v>
      </c>
      <c r="C25" s="18">
        <v>733.88</v>
      </c>
      <c r="D25" s="18">
        <v>380.5</v>
      </c>
      <c r="E25" s="18">
        <v>4764.69</v>
      </c>
      <c r="F25" s="20" t="s">
        <v>63</v>
      </c>
      <c r="G25" s="18">
        <f t="shared" si="5"/>
        <v>2041.31</v>
      </c>
      <c r="H25" s="18">
        <v>441.21</v>
      </c>
      <c r="I25" s="18">
        <v>548.34</v>
      </c>
      <c r="J25" s="18">
        <v>1051.76</v>
      </c>
    </row>
    <row r="26" spans="1:10" ht="15" customHeight="1">
      <c r="A26" s="20" t="s">
        <v>64</v>
      </c>
      <c r="B26" s="18">
        <f t="shared" si="4"/>
        <v>1382.4299999999998</v>
      </c>
      <c r="C26" s="18">
        <v>69.53</v>
      </c>
      <c r="D26" s="18">
        <v>76.08</v>
      </c>
      <c r="E26" s="18">
        <v>1236.82</v>
      </c>
      <c r="F26" s="20" t="s">
        <v>64</v>
      </c>
      <c r="G26" s="18">
        <f t="shared" si="5"/>
        <v>1050.47</v>
      </c>
      <c r="H26" s="18">
        <v>84.21</v>
      </c>
      <c r="I26" s="18">
        <v>77.2</v>
      </c>
      <c r="J26" s="18">
        <v>889.06</v>
      </c>
    </row>
    <row r="27" spans="1:10" ht="15" customHeight="1">
      <c r="A27" s="20" t="s">
        <v>65</v>
      </c>
      <c r="B27" s="18">
        <f t="shared" si="4"/>
        <v>173.16</v>
      </c>
      <c r="C27" s="18">
        <v>0</v>
      </c>
      <c r="D27" s="18">
        <v>0</v>
      </c>
      <c r="E27" s="18">
        <v>173.16</v>
      </c>
      <c r="F27" s="58" t="s">
        <v>65</v>
      </c>
      <c r="G27" s="24">
        <f t="shared" si="5"/>
        <v>0</v>
      </c>
      <c r="H27" s="18">
        <v>0</v>
      </c>
      <c r="I27" s="18">
        <v>0</v>
      </c>
      <c r="J27" s="18">
        <v>0</v>
      </c>
    </row>
    <row r="28" spans="1:10" ht="15" customHeight="1">
      <c r="A28" s="60" t="s">
        <v>81</v>
      </c>
      <c r="B28" s="52">
        <f>SUM(B29:B34)</f>
        <v>1679.74</v>
      </c>
      <c r="C28" s="52">
        <f>SUM(C29:C34)</f>
        <v>281.76</v>
      </c>
      <c r="D28" s="52">
        <f>SUM(D29:D34)</f>
        <v>149.03</v>
      </c>
      <c r="E28" s="52">
        <f>SUM(E29:E34)</f>
        <v>1248.9499999999998</v>
      </c>
      <c r="F28" s="188" t="s">
        <v>11</v>
      </c>
      <c r="G28" s="188"/>
      <c r="H28" s="188"/>
      <c r="I28" s="188"/>
      <c r="J28" s="188"/>
    </row>
    <row r="29" spans="1:10" ht="15" customHeight="1">
      <c r="A29" s="20" t="s">
        <v>60</v>
      </c>
      <c r="B29" s="18">
        <f aca="true" t="shared" si="6" ref="B29:B34">SUM(C29:E29)</f>
        <v>153.78</v>
      </c>
      <c r="C29" s="18">
        <v>0</v>
      </c>
      <c r="D29" s="18">
        <v>0</v>
      </c>
      <c r="E29" s="18">
        <v>153.78</v>
      </c>
      <c r="F29" s="178"/>
      <c r="G29" s="178"/>
      <c r="H29" s="178"/>
      <c r="I29" s="178"/>
      <c r="J29" s="178"/>
    </row>
    <row r="30" spans="1:6" ht="15" customHeight="1">
      <c r="A30" s="20" t="s">
        <v>61</v>
      </c>
      <c r="B30" s="18">
        <f t="shared" si="6"/>
        <v>102.05</v>
      </c>
      <c r="C30" s="18">
        <v>59.23</v>
      </c>
      <c r="D30" s="18">
        <v>42.82</v>
      </c>
      <c r="E30" s="18">
        <v>0</v>
      </c>
      <c r="F30" s="27" t="s">
        <v>6</v>
      </c>
    </row>
    <row r="31" spans="1:9" ht="15" customHeight="1">
      <c r="A31" s="20" t="s">
        <v>62</v>
      </c>
      <c r="B31" s="18">
        <f t="shared" si="6"/>
        <v>587.78</v>
      </c>
      <c r="C31" s="18">
        <v>67.75</v>
      </c>
      <c r="D31" s="18">
        <v>36.79</v>
      </c>
      <c r="E31" s="18">
        <v>483.24</v>
      </c>
      <c r="F31" s="88"/>
      <c r="G31" s="88"/>
      <c r="H31" s="88"/>
      <c r="I31" s="88"/>
    </row>
    <row r="32" spans="1:9" ht="15" customHeight="1">
      <c r="A32" s="20" t="s">
        <v>63</v>
      </c>
      <c r="B32" s="18">
        <f t="shared" si="6"/>
        <v>735.9699999999999</v>
      </c>
      <c r="C32" s="18">
        <v>89.22</v>
      </c>
      <c r="D32" s="18">
        <v>34.82</v>
      </c>
      <c r="E32" s="18">
        <v>611.93</v>
      </c>
      <c r="F32" s="92"/>
      <c r="G32" s="92"/>
      <c r="H32" s="92"/>
      <c r="I32" s="92"/>
    </row>
    <row r="33" spans="1:9" ht="15" customHeight="1">
      <c r="A33" s="20" t="s">
        <v>64</v>
      </c>
      <c r="B33" s="18">
        <f t="shared" si="6"/>
        <v>100.16</v>
      </c>
      <c r="C33" s="18">
        <v>65.56</v>
      </c>
      <c r="D33" s="18">
        <v>34.6</v>
      </c>
      <c r="E33" s="18">
        <v>0</v>
      </c>
      <c r="F33" s="93"/>
      <c r="G33" s="94"/>
      <c r="H33" s="94"/>
      <c r="I33" s="94"/>
    </row>
    <row r="34" spans="1:9" ht="15" customHeight="1">
      <c r="A34" s="20" t="s">
        <v>65</v>
      </c>
      <c r="B34" s="18">
        <f t="shared" si="6"/>
        <v>0</v>
      </c>
      <c r="C34" s="18">
        <v>0</v>
      </c>
      <c r="D34" s="18">
        <v>0</v>
      </c>
      <c r="E34" s="18">
        <v>0</v>
      </c>
      <c r="F34" s="93"/>
      <c r="G34" s="94"/>
      <c r="H34" s="94"/>
      <c r="I34" s="94"/>
    </row>
    <row r="35" spans="1:9" ht="15" customHeight="1">
      <c r="A35" s="86" t="s">
        <v>82</v>
      </c>
      <c r="B35" s="52">
        <f>SUM(B36:B41)</f>
        <v>41136.49</v>
      </c>
      <c r="C35" s="52">
        <f>SUM(C36:C41)</f>
        <v>4864.11</v>
      </c>
      <c r="D35" s="52">
        <f>SUM(D36:D41)</f>
        <v>2519.97</v>
      </c>
      <c r="E35" s="52">
        <f>SUM(E36:E41)</f>
        <v>33752.41</v>
      </c>
      <c r="F35" s="93"/>
      <c r="G35" s="94"/>
      <c r="H35" s="94"/>
      <c r="I35" s="94"/>
    </row>
    <row r="36" spans="1:9" ht="15" customHeight="1">
      <c r="A36" s="20" t="s">
        <v>60</v>
      </c>
      <c r="B36" s="18">
        <f aca="true" t="shared" si="7" ref="B36:B41">SUM(C36:E36)</f>
        <v>390.91</v>
      </c>
      <c r="C36" s="18">
        <v>146.61</v>
      </c>
      <c r="D36" s="18">
        <v>39.11</v>
      </c>
      <c r="E36" s="18">
        <v>205.19</v>
      </c>
      <c r="F36" s="93"/>
      <c r="G36" s="94"/>
      <c r="H36" s="94"/>
      <c r="I36" s="94"/>
    </row>
    <row r="37" spans="1:9" ht="15" customHeight="1">
      <c r="A37" s="20" t="s">
        <v>61</v>
      </c>
      <c r="B37" s="18">
        <f t="shared" si="7"/>
        <v>6142.049999999999</v>
      </c>
      <c r="C37" s="18">
        <v>1023.66</v>
      </c>
      <c r="D37" s="18">
        <v>283.27</v>
      </c>
      <c r="E37" s="18">
        <v>4835.12</v>
      </c>
      <c r="F37" s="93"/>
      <c r="G37" s="94"/>
      <c r="H37" s="94"/>
      <c r="I37" s="94"/>
    </row>
    <row r="38" spans="1:9" ht="15" customHeight="1">
      <c r="A38" s="20" t="s">
        <v>62</v>
      </c>
      <c r="B38" s="18">
        <f t="shared" si="7"/>
        <v>21946.96</v>
      </c>
      <c r="C38" s="18">
        <v>1797.58</v>
      </c>
      <c r="D38" s="18">
        <v>1301.27</v>
      </c>
      <c r="E38" s="18">
        <v>18848.11</v>
      </c>
      <c r="F38" s="93"/>
      <c r="G38" s="95"/>
      <c r="H38" s="94"/>
      <c r="I38" s="95"/>
    </row>
    <row r="39" spans="1:9" ht="15" customHeight="1">
      <c r="A39" s="20" t="s">
        <v>63</v>
      </c>
      <c r="B39" s="18">
        <f t="shared" si="7"/>
        <v>11682.43</v>
      </c>
      <c r="C39" s="18">
        <v>1719.89</v>
      </c>
      <c r="D39" s="18">
        <v>804.1</v>
      </c>
      <c r="E39" s="18">
        <v>9158.44</v>
      </c>
      <c r="F39" s="34"/>
      <c r="G39" s="36"/>
      <c r="H39" s="36"/>
      <c r="I39" s="36"/>
    </row>
    <row r="40" spans="1:9" ht="15" customHeight="1">
      <c r="A40" s="20" t="s">
        <v>64</v>
      </c>
      <c r="B40" s="18">
        <f t="shared" si="7"/>
        <v>947.79</v>
      </c>
      <c r="C40" s="18">
        <v>176.37</v>
      </c>
      <c r="D40" s="18">
        <v>65.87</v>
      </c>
      <c r="E40" s="18">
        <v>705.55</v>
      </c>
      <c r="F40" s="34"/>
      <c r="G40" s="36"/>
      <c r="H40" s="36"/>
      <c r="I40" s="36"/>
    </row>
    <row r="41" spans="1:6" ht="15" customHeight="1">
      <c r="A41" s="58" t="s">
        <v>65</v>
      </c>
      <c r="B41" s="24">
        <f t="shared" si="7"/>
        <v>26.35</v>
      </c>
      <c r="C41" s="24">
        <v>0</v>
      </c>
      <c r="D41" s="24">
        <v>26.35</v>
      </c>
      <c r="E41" s="24">
        <v>0</v>
      </c>
      <c r="F41" s="34"/>
    </row>
    <row r="42" spans="1:6" ht="20.25" customHeight="1">
      <c r="A42" s="187" t="s">
        <v>11</v>
      </c>
      <c r="B42" s="187"/>
      <c r="C42" s="187"/>
      <c r="D42" s="187"/>
      <c r="E42" s="187"/>
      <c r="F42" s="34"/>
    </row>
    <row r="43" spans="1:6" ht="12.75">
      <c r="A43" s="27" t="s">
        <v>6</v>
      </c>
      <c r="B43" s="28"/>
      <c r="C43" s="18"/>
      <c r="D43" s="28"/>
      <c r="F43" s="34"/>
    </row>
    <row r="44" spans="1:6" ht="19.5">
      <c r="A44" s="186"/>
      <c r="B44" s="186"/>
      <c r="C44" s="186"/>
      <c r="D44" s="186"/>
      <c r="E44" s="186"/>
      <c r="F44" s="34"/>
    </row>
    <row r="45" ht="12.75">
      <c r="F45" s="34"/>
    </row>
    <row r="46" ht="12.75">
      <c r="F46" s="34"/>
    </row>
    <row r="48" ht="12.75">
      <c r="A48" s="39"/>
    </row>
    <row r="49" ht="12.75">
      <c r="A49" s="39"/>
    </row>
    <row r="50" ht="12.75">
      <c r="A50" s="87"/>
    </row>
    <row r="51" ht="12.75">
      <c r="A51" s="87"/>
    </row>
    <row r="52" ht="12.75">
      <c r="A52" s="87"/>
    </row>
    <row r="54" ht="12.75">
      <c r="A54" s="87"/>
    </row>
    <row r="55" ht="12.75">
      <c r="A55" s="87"/>
    </row>
    <row r="56" ht="12.75">
      <c r="A56" s="87"/>
    </row>
  </sheetData>
  <mergeCells count="5">
    <mergeCell ref="A44:E44"/>
    <mergeCell ref="A3:E3"/>
    <mergeCell ref="A42:E42"/>
    <mergeCell ref="F3:J3"/>
    <mergeCell ref="F28:J29"/>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1.xml><?xml version="1.0" encoding="utf-8"?>
<worksheet xmlns="http://schemas.openxmlformats.org/spreadsheetml/2006/main" xmlns:r="http://schemas.openxmlformats.org/officeDocument/2006/relationships">
  <sheetPr codeName="Hoja36"/>
  <dimension ref="A1:E4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1.421875" style="2" customWidth="1"/>
    <col min="7" max="7" width="51.8515625" style="2" bestFit="1" customWidth="1"/>
    <col min="8" max="16384" width="11.421875" style="2" customWidth="1"/>
  </cols>
  <sheetData>
    <row r="1" ht="19.5" customHeight="1">
      <c r="A1" s="1" t="s">
        <v>0</v>
      </c>
    </row>
    <row r="2" ht="19.5" customHeight="1">
      <c r="A2" s="1"/>
    </row>
    <row r="3" spans="1:5" s="39" customFormat="1" ht="39.75" customHeight="1">
      <c r="A3" s="186" t="s">
        <v>87</v>
      </c>
      <c r="B3" s="186"/>
      <c r="C3" s="186"/>
      <c r="D3" s="186"/>
      <c r="E3" s="186"/>
    </row>
    <row r="4" spans="1:5" s="36" customFormat="1" ht="19.5" customHeight="1">
      <c r="A4" s="5" t="s">
        <v>1</v>
      </c>
      <c r="B4" s="6"/>
      <c r="C4" s="6"/>
      <c r="D4" s="6"/>
      <c r="E4" s="30"/>
    </row>
    <row r="5" spans="1:5" ht="36" customHeight="1">
      <c r="A5" s="11"/>
      <c r="B5" s="12" t="s">
        <v>7</v>
      </c>
      <c r="C5" s="12" t="s">
        <v>8</v>
      </c>
      <c r="D5" s="12" t="s">
        <v>9</v>
      </c>
      <c r="E5" s="12" t="s">
        <v>10</v>
      </c>
    </row>
    <row r="6" spans="1:5" ht="22.5" customHeight="1">
      <c r="A6" s="16" t="s">
        <v>13</v>
      </c>
      <c r="B6" s="17">
        <v>111580.57</v>
      </c>
      <c r="C6" s="17">
        <v>15598.94</v>
      </c>
      <c r="D6" s="17">
        <v>9367.61</v>
      </c>
      <c r="E6" s="17">
        <v>86614.02</v>
      </c>
    </row>
    <row r="7" spans="1:5" s="39" customFormat="1" ht="22.5" customHeight="1">
      <c r="A7" s="86" t="s">
        <v>88</v>
      </c>
      <c r="B7" s="52">
        <v>81262.48</v>
      </c>
      <c r="C7" s="52">
        <v>10641.71</v>
      </c>
      <c r="D7" s="52">
        <v>6364.98</v>
      </c>
      <c r="E7" s="52">
        <v>64255.79</v>
      </c>
    </row>
    <row r="8" spans="1:5" s="39" customFormat="1" ht="15" customHeight="1">
      <c r="A8" s="20" t="s">
        <v>60</v>
      </c>
      <c r="B8" s="18">
        <f aca="true" t="shared" si="0" ref="B8:B13">SUM(C8:E8)</f>
        <v>781.28</v>
      </c>
      <c r="C8" s="18">
        <v>146.61</v>
      </c>
      <c r="D8" s="18">
        <v>39.11</v>
      </c>
      <c r="E8" s="18">
        <v>595.56</v>
      </c>
    </row>
    <row r="9" spans="1:5" s="39" customFormat="1" ht="15" customHeight="1">
      <c r="A9" s="20" t="s">
        <v>61</v>
      </c>
      <c r="B9" s="18">
        <f t="shared" si="0"/>
        <v>13115.050000000001</v>
      </c>
      <c r="C9" s="18">
        <v>1635.4</v>
      </c>
      <c r="D9" s="18">
        <v>1312.95</v>
      </c>
      <c r="E9" s="18">
        <v>10166.7</v>
      </c>
    </row>
    <row r="10" spans="1:5" s="39" customFormat="1" ht="15" customHeight="1">
      <c r="A10" s="20" t="s">
        <v>62</v>
      </c>
      <c r="B10" s="18">
        <f t="shared" si="0"/>
        <v>39626.43</v>
      </c>
      <c r="C10" s="18">
        <v>3494.15</v>
      </c>
      <c r="D10" s="18">
        <v>2553.1</v>
      </c>
      <c r="E10" s="18">
        <v>33579.18</v>
      </c>
    </row>
    <row r="11" spans="1:5" s="39" customFormat="1" ht="15" customHeight="1">
      <c r="A11" s="20" t="s">
        <v>63</v>
      </c>
      <c r="B11" s="18">
        <f t="shared" si="0"/>
        <v>21751.86</v>
      </c>
      <c r="C11" s="18">
        <v>3498.03</v>
      </c>
      <c r="D11" s="18">
        <v>1837.03</v>
      </c>
      <c r="E11" s="18">
        <v>16416.8</v>
      </c>
    </row>
    <row r="12" spans="1:5" s="39" customFormat="1" ht="15" customHeight="1">
      <c r="A12" s="20" t="s">
        <v>64</v>
      </c>
      <c r="B12" s="18">
        <f t="shared" si="0"/>
        <v>4225.62</v>
      </c>
      <c r="C12" s="18">
        <v>778.68</v>
      </c>
      <c r="D12" s="18">
        <v>334.45</v>
      </c>
      <c r="E12" s="18">
        <v>3112.49</v>
      </c>
    </row>
    <row r="13" spans="1:5" s="39" customFormat="1" ht="15" customHeight="1">
      <c r="A13" s="20" t="s">
        <v>65</v>
      </c>
      <c r="B13" s="18">
        <f t="shared" si="0"/>
        <v>1762.2399999999998</v>
      </c>
      <c r="C13" s="18">
        <v>1088.84</v>
      </c>
      <c r="D13" s="18">
        <v>288.34</v>
      </c>
      <c r="E13" s="18">
        <v>385.06</v>
      </c>
    </row>
    <row r="14" spans="1:5" s="39" customFormat="1" ht="15" customHeight="1">
      <c r="A14" s="59" t="s">
        <v>89</v>
      </c>
      <c r="B14" s="52">
        <f>SUM(B15:B20)</f>
        <v>18289.429999999997</v>
      </c>
      <c r="C14" s="52">
        <f>SUM(C15:C20)</f>
        <v>1261.42</v>
      </c>
      <c r="D14" s="52">
        <f>SUM(D15:D20)</f>
        <v>1191.0900000000001</v>
      </c>
      <c r="E14" s="52">
        <f>SUM(E15:E20)</f>
        <v>15836.92</v>
      </c>
    </row>
    <row r="15" spans="1:5" s="39" customFormat="1" ht="15" customHeight="1">
      <c r="A15" s="96" t="s">
        <v>60</v>
      </c>
      <c r="B15" s="18">
        <f aca="true" t="shared" si="1" ref="B15:B20">SUM(C15:E15)</f>
        <v>185.72000000000003</v>
      </c>
      <c r="C15" s="18">
        <v>146.61</v>
      </c>
      <c r="D15" s="18">
        <v>39.11</v>
      </c>
      <c r="E15" s="18">
        <v>0</v>
      </c>
    </row>
    <row r="16" spans="1:5" s="39" customFormat="1" ht="15" customHeight="1">
      <c r="A16" s="96" t="s">
        <v>61</v>
      </c>
      <c r="B16" s="18">
        <f t="shared" si="1"/>
        <v>5164.36</v>
      </c>
      <c r="C16" s="18">
        <v>474.32</v>
      </c>
      <c r="D16" s="18">
        <v>589.46</v>
      </c>
      <c r="E16" s="18">
        <v>4100.58</v>
      </c>
    </row>
    <row r="17" spans="1:5" s="39" customFormat="1" ht="15" customHeight="1">
      <c r="A17" s="96" t="s">
        <v>62</v>
      </c>
      <c r="B17" s="18">
        <f t="shared" si="1"/>
        <v>9645.01</v>
      </c>
      <c r="C17" s="18">
        <v>374.03</v>
      </c>
      <c r="D17" s="18">
        <v>360.03</v>
      </c>
      <c r="E17" s="18">
        <v>8910.95</v>
      </c>
    </row>
    <row r="18" spans="1:5" s="39" customFormat="1" ht="15" customHeight="1">
      <c r="A18" s="96" t="s">
        <v>63</v>
      </c>
      <c r="B18" s="18">
        <f t="shared" si="1"/>
        <v>3079.01</v>
      </c>
      <c r="C18" s="18">
        <v>229.93</v>
      </c>
      <c r="D18" s="18">
        <v>202.49</v>
      </c>
      <c r="E18" s="18">
        <v>2646.59</v>
      </c>
    </row>
    <row r="19" spans="1:5" ht="15" customHeight="1">
      <c r="A19" s="96" t="s">
        <v>64</v>
      </c>
      <c r="B19" s="18">
        <f t="shared" si="1"/>
        <v>36.53</v>
      </c>
      <c r="C19" s="18">
        <v>36.53</v>
      </c>
      <c r="D19" s="18">
        <v>0</v>
      </c>
      <c r="E19" s="18">
        <v>0</v>
      </c>
    </row>
    <row r="20" spans="1:5" ht="15" customHeight="1">
      <c r="A20" s="96" t="s">
        <v>65</v>
      </c>
      <c r="B20" s="18">
        <f t="shared" si="1"/>
        <v>178.8</v>
      </c>
      <c r="C20" s="18">
        <v>0</v>
      </c>
      <c r="D20" s="18">
        <v>0</v>
      </c>
      <c r="E20" s="18">
        <v>178.8</v>
      </c>
    </row>
    <row r="21" spans="1:5" ht="15" customHeight="1">
      <c r="A21" s="59" t="s">
        <v>90</v>
      </c>
      <c r="B21" s="52">
        <f>SUM(B22:B27)</f>
        <v>23723.12</v>
      </c>
      <c r="C21" s="52">
        <f>SUM(C22:C27)</f>
        <v>2222.2</v>
      </c>
      <c r="D21" s="52">
        <f>SUM(D22:D27)</f>
        <v>1344.4099999999996</v>
      </c>
      <c r="E21" s="52">
        <f>SUM(E22:E27)</f>
        <v>20156.510000000002</v>
      </c>
    </row>
    <row r="22" spans="1:5" ht="15" customHeight="1">
      <c r="A22" s="96" t="s">
        <v>60</v>
      </c>
      <c r="B22" s="18">
        <f aca="true" t="shared" si="2" ref="B22:B27">SUM(C22:E22)</f>
        <v>205.19</v>
      </c>
      <c r="C22" s="18">
        <v>0</v>
      </c>
      <c r="D22" s="18">
        <v>0</v>
      </c>
      <c r="E22" s="18">
        <v>205.19</v>
      </c>
    </row>
    <row r="23" spans="1:5" ht="15" customHeight="1">
      <c r="A23" s="96" t="s">
        <v>61</v>
      </c>
      <c r="B23" s="18">
        <f t="shared" si="2"/>
        <v>2379.4</v>
      </c>
      <c r="C23" s="18">
        <v>378.8</v>
      </c>
      <c r="D23" s="18">
        <v>146.02</v>
      </c>
      <c r="E23" s="18">
        <v>1854.58</v>
      </c>
    </row>
    <row r="24" spans="1:5" ht="15" customHeight="1">
      <c r="A24" s="96" t="s">
        <v>62</v>
      </c>
      <c r="B24" s="18">
        <f t="shared" si="2"/>
        <v>13685.23</v>
      </c>
      <c r="C24" s="18">
        <v>945.18</v>
      </c>
      <c r="D24" s="18">
        <v>541.56</v>
      </c>
      <c r="E24" s="18">
        <v>12198.49</v>
      </c>
    </row>
    <row r="25" spans="1:5" ht="15" customHeight="1">
      <c r="A25" s="96" t="s">
        <v>63</v>
      </c>
      <c r="B25" s="18">
        <f t="shared" si="2"/>
        <v>6517.9</v>
      </c>
      <c r="C25" s="18">
        <v>755.89</v>
      </c>
      <c r="D25" s="18">
        <v>466.39</v>
      </c>
      <c r="E25" s="18">
        <v>5295.62</v>
      </c>
    </row>
    <row r="26" spans="1:5" ht="15" customHeight="1">
      <c r="A26" s="96" t="s">
        <v>64</v>
      </c>
      <c r="B26" s="18">
        <f t="shared" si="2"/>
        <v>909.05</v>
      </c>
      <c r="C26" s="18">
        <v>142.33</v>
      </c>
      <c r="D26" s="18">
        <v>164.09</v>
      </c>
      <c r="E26" s="18">
        <v>602.63</v>
      </c>
    </row>
    <row r="27" spans="1:5" ht="15" customHeight="1">
      <c r="A27" s="96" t="s">
        <v>65</v>
      </c>
      <c r="B27" s="18">
        <f t="shared" si="2"/>
        <v>26.35</v>
      </c>
      <c r="C27" s="18">
        <v>0</v>
      </c>
      <c r="D27" s="18">
        <v>26.35</v>
      </c>
      <c r="E27" s="18">
        <v>0</v>
      </c>
    </row>
    <row r="28" spans="1:5" ht="15" customHeight="1">
      <c r="A28" s="59" t="s">
        <v>91</v>
      </c>
      <c r="B28" s="52">
        <f>SUM(B29:B34)</f>
        <v>35436.75</v>
      </c>
      <c r="C28" s="52">
        <f>SUM(C29:C34)</f>
        <v>6036.24</v>
      </c>
      <c r="D28" s="52">
        <f>SUM(D29:D34)</f>
        <v>3514.79</v>
      </c>
      <c r="E28" s="52">
        <f>SUM(E29:E34)</f>
        <v>25885.72</v>
      </c>
    </row>
    <row r="29" spans="1:5" ht="15" customHeight="1">
      <c r="A29" s="96" t="s">
        <v>60</v>
      </c>
      <c r="B29" s="18">
        <f aca="true" t="shared" si="3" ref="B29:B34">SUM(C29:E29)</f>
        <v>390.37</v>
      </c>
      <c r="C29" s="18">
        <v>0</v>
      </c>
      <c r="D29" s="18">
        <v>0</v>
      </c>
      <c r="E29" s="18">
        <v>390.37</v>
      </c>
    </row>
    <row r="30" spans="1:5" ht="15" customHeight="1">
      <c r="A30" s="96" t="s">
        <v>61</v>
      </c>
      <c r="B30" s="18">
        <f t="shared" si="3"/>
        <v>5070.28</v>
      </c>
      <c r="C30" s="18">
        <v>782.28</v>
      </c>
      <c r="D30" s="18">
        <v>550.56</v>
      </c>
      <c r="E30" s="18">
        <v>3737.44</v>
      </c>
    </row>
    <row r="31" spans="1:5" ht="15" customHeight="1">
      <c r="A31" s="96" t="s">
        <v>62</v>
      </c>
      <c r="B31" s="18">
        <f t="shared" si="3"/>
        <v>15119.88</v>
      </c>
      <c r="C31" s="18">
        <v>2141.93</v>
      </c>
      <c r="D31" s="18">
        <v>1625.72</v>
      </c>
      <c r="E31" s="18">
        <v>11352.23</v>
      </c>
    </row>
    <row r="32" spans="1:5" ht="15" customHeight="1">
      <c r="A32" s="96" t="s">
        <v>63</v>
      </c>
      <c r="B32" s="18">
        <f t="shared" si="3"/>
        <v>11869.31</v>
      </c>
      <c r="C32" s="18">
        <v>2512.21</v>
      </c>
      <c r="D32" s="18">
        <v>1168.15</v>
      </c>
      <c r="E32" s="18">
        <v>8188.95</v>
      </c>
    </row>
    <row r="33" spans="1:5" ht="15" customHeight="1">
      <c r="A33" s="96" t="s">
        <v>64</v>
      </c>
      <c r="B33" s="18">
        <f t="shared" si="3"/>
        <v>2986.91</v>
      </c>
      <c r="C33" s="18">
        <v>599.82</v>
      </c>
      <c r="D33" s="18">
        <v>170.36</v>
      </c>
      <c r="E33" s="18">
        <v>2216.73</v>
      </c>
    </row>
    <row r="34" spans="1:5" ht="15" customHeight="1">
      <c r="A34" s="97" t="s">
        <v>65</v>
      </c>
      <c r="B34" s="24">
        <f t="shared" si="3"/>
        <v>0</v>
      </c>
      <c r="C34" s="24">
        <v>0</v>
      </c>
      <c r="D34" s="24">
        <v>0</v>
      </c>
      <c r="E34" s="24">
        <v>0</v>
      </c>
    </row>
    <row r="35" spans="1:5" ht="20.25" customHeight="1">
      <c r="A35" s="187" t="s">
        <v>11</v>
      </c>
      <c r="B35" s="187"/>
      <c r="C35" s="187"/>
      <c r="D35" s="187"/>
      <c r="E35" s="187"/>
    </row>
    <row r="36" spans="1:4" ht="12.75">
      <c r="A36" s="27" t="s">
        <v>6</v>
      </c>
      <c r="B36" s="28"/>
      <c r="C36" s="18"/>
      <c r="D36" s="28"/>
    </row>
    <row r="37" spans="1:5" ht="19.5">
      <c r="A37" s="186"/>
      <c r="B37" s="186"/>
      <c r="C37" s="186"/>
      <c r="D37" s="186"/>
      <c r="E37" s="186"/>
    </row>
    <row r="41" ht="12.75">
      <c r="A41" s="39"/>
    </row>
    <row r="42" ht="12.75">
      <c r="A42" s="39"/>
    </row>
    <row r="43" ht="12.75">
      <c r="A43" s="87"/>
    </row>
    <row r="44" ht="12.75">
      <c r="A44" s="87"/>
    </row>
    <row r="45" ht="12.75">
      <c r="A45" s="87"/>
    </row>
    <row r="47" ht="12.75">
      <c r="A47" s="87"/>
    </row>
    <row r="48" ht="12.75">
      <c r="A48" s="87"/>
    </row>
    <row r="49" ht="12.75">
      <c r="A49" s="87"/>
    </row>
  </sheetData>
  <mergeCells count="3">
    <mergeCell ref="A37:E37"/>
    <mergeCell ref="A3:E3"/>
    <mergeCell ref="A35:E3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2.xml><?xml version="1.0" encoding="utf-8"?>
<worksheet xmlns="http://schemas.openxmlformats.org/spreadsheetml/2006/main" xmlns:r="http://schemas.openxmlformats.org/officeDocument/2006/relationships">
  <sheetPr codeName="Hoja37"/>
  <dimension ref="A1:K56"/>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1.421875" style="2" customWidth="1"/>
    <col min="7" max="7" width="14.7109375" style="29" customWidth="1"/>
    <col min="8" max="11" width="11.421875" style="29" customWidth="1"/>
    <col min="12" max="16384" width="11.421875" style="2" customWidth="1"/>
  </cols>
  <sheetData>
    <row r="1" ht="19.5" customHeight="1">
      <c r="A1" s="1" t="s">
        <v>0</v>
      </c>
    </row>
    <row r="2" ht="19.5" customHeight="1">
      <c r="A2" s="1"/>
    </row>
    <row r="3" spans="1:11" s="39" customFormat="1" ht="39.75" customHeight="1">
      <c r="A3" s="186" t="s">
        <v>93</v>
      </c>
      <c r="B3" s="186"/>
      <c r="C3" s="186"/>
      <c r="D3" s="186"/>
      <c r="E3" s="186"/>
      <c r="G3" s="36"/>
      <c r="H3" s="36"/>
      <c r="I3" s="36"/>
      <c r="J3" s="36"/>
      <c r="K3" s="36"/>
    </row>
    <row r="4" spans="1:5" s="36" customFormat="1" ht="19.5" customHeight="1">
      <c r="A4" s="5" t="s">
        <v>1</v>
      </c>
      <c r="B4" s="6"/>
      <c r="C4" s="6"/>
      <c r="D4" s="6"/>
      <c r="E4" s="30"/>
    </row>
    <row r="5" spans="1:5" ht="36" customHeight="1">
      <c r="A5" s="11"/>
      <c r="B5" s="12" t="s">
        <v>7</v>
      </c>
      <c r="C5" s="12" t="s">
        <v>8</v>
      </c>
      <c r="D5" s="12" t="s">
        <v>9</v>
      </c>
      <c r="E5" s="12" t="s">
        <v>10</v>
      </c>
    </row>
    <row r="6" spans="1:5" ht="22.5" customHeight="1">
      <c r="A6" s="16" t="s">
        <v>13</v>
      </c>
      <c r="B6" s="17">
        <v>111580.57</v>
      </c>
      <c r="C6" s="17">
        <v>15598.94</v>
      </c>
      <c r="D6" s="17">
        <v>9367.61</v>
      </c>
      <c r="E6" s="17">
        <v>86614.02</v>
      </c>
    </row>
    <row r="7" spans="1:11" s="39" customFormat="1" ht="22.5" customHeight="1">
      <c r="A7" s="86" t="s">
        <v>92</v>
      </c>
      <c r="B7" s="52">
        <v>62455.32</v>
      </c>
      <c r="C7" s="52">
        <v>8614.19</v>
      </c>
      <c r="D7" s="52">
        <v>5016.05</v>
      </c>
      <c r="E7" s="52">
        <v>48825.08</v>
      </c>
      <c r="G7" s="36"/>
      <c r="H7" s="36"/>
      <c r="I7" s="36"/>
      <c r="J7" s="36"/>
      <c r="K7" s="36"/>
    </row>
    <row r="8" spans="1:11" s="39" customFormat="1" ht="15" customHeight="1">
      <c r="A8" s="20" t="s">
        <v>60</v>
      </c>
      <c r="B8" s="18">
        <v>781.28</v>
      </c>
      <c r="C8" s="18">
        <v>146.61</v>
      </c>
      <c r="D8" s="18">
        <v>39.11</v>
      </c>
      <c r="E8" s="18">
        <v>595.56</v>
      </c>
      <c r="G8" s="98"/>
      <c r="H8" s="98"/>
      <c r="I8" s="98"/>
      <c r="J8" s="98"/>
      <c r="K8" s="98"/>
    </row>
    <row r="9" spans="1:11" s="39" customFormat="1" ht="15" customHeight="1">
      <c r="A9" s="20" t="s">
        <v>61</v>
      </c>
      <c r="B9" s="18">
        <v>10361.64</v>
      </c>
      <c r="C9" s="18">
        <v>1322.19</v>
      </c>
      <c r="D9" s="18">
        <v>957.62</v>
      </c>
      <c r="E9" s="18">
        <v>8081.83</v>
      </c>
      <c r="G9" s="99"/>
      <c r="H9" s="100"/>
      <c r="I9" s="99"/>
      <c r="J9" s="99"/>
      <c r="K9" s="99"/>
    </row>
    <row r="10" spans="1:11" s="39" customFormat="1" ht="15" customHeight="1">
      <c r="A10" s="20" t="s">
        <v>62</v>
      </c>
      <c r="B10" s="18">
        <v>29978.29</v>
      </c>
      <c r="C10" s="18">
        <v>3174.57</v>
      </c>
      <c r="D10" s="18">
        <v>1910.8</v>
      </c>
      <c r="E10" s="18">
        <v>24892.92</v>
      </c>
      <c r="G10" s="99"/>
      <c r="H10" s="100"/>
      <c r="I10" s="99"/>
      <c r="J10" s="99"/>
      <c r="K10" s="99"/>
    </row>
    <row r="11" spans="1:11" s="39" customFormat="1" ht="15" customHeight="1">
      <c r="A11" s="20" t="s">
        <v>63</v>
      </c>
      <c r="B11" s="18">
        <v>17688</v>
      </c>
      <c r="C11" s="18">
        <v>3235.47</v>
      </c>
      <c r="D11" s="18">
        <v>1747.72</v>
      </c>
      <c r="E11" s="18">
        <v>12704.81</v>
      </c>
      <c r="G11" s="99"/>
      <c r="H11" s="100"/>
      <c r="I11" s="99"/>
      <c r="J11" s="99"/>
      <c r="K11" s="99"/>
    </row>
    <row r="12" spans="1:11" s="39" customFormat="1" ht="15" customHeight="1">
      <c r="A12" s="20" t="s">
        <v>64</v>
      </c>
      <c r="B12" s="18">
        <v>3440.96</v>
      </c>
      <c r="C12" s="18">
        <v>735.35</v>
      </c>
      <c r="D12" s="18">
        <v>334.45</v>
      </c>
      <c r="E12" s="18">
        <v>2371.16</v>
      </c>
      <c r="G12" s="99"/>
      <c r="H12" s="100"/>
      <c r="I12" s="99"/>
      <c r="J12" s="101"/>
      <c r="K12" s="101"/>
    </row>
    <row r="13" spans="1:11" s="39" customFormat="1" ht="15" customHeight="1">
      <c r="A13" s="20" t="s">
        <v>65</v>
      </c>
      <c r="B13" s="18">
        <v>205.15</v>
      </c>
      <c r="C13" s="18">
        <v>0</v>
      </c>
      <c r="D13" s="18">
        <v>26.35</v>
      </c>
      <c r="E13" s="18">
        <v>178.8</v>
      </c>
      <c r="G13" s="99"/>
      <c r="H13" s="100"/>
      <c r="I13" s="99"/>
      <c r="J13" s="99"/>
      <c r="K13" s="101"/>
    </row>
    <row r="14" spans="1:11" s="39" customFormat="1" ht="15" customHeight="1">
      <c r="A14" s="59" t="s">
        <v>94</v>
      </c>
      <c r="B14" s="52">
        <v>8968.1</v>
      </c>
      <c r="C14" s="52">
        <v>1294.83</v>
      </c>
      <c r="D14" s="52">
        <v>704.67</v>
      </c>
      <c r="E14" s="52">
        <v>6968.6</v>
      </c>
      <c r="G14" s="99"/>
      <c r="H14" s="100"/>
      <c r="I14" s="99"/>
      <c r="J14" s="99"/>
      <c r="K14" s="99"/>
    </row>
    <row r="15" spans="1:11" s="39" customFormat="1" ht="15" customHeight="1">
      <c r="A15" s="96" t="s">
        <v>60</v>
      </c>
      <c r="B15" s="18">
        <v>0</v>
      </c>
      <c r="C15" s="18">
        <v>0</v>
      </c>
      <c r="D15" s="18">
        <v>0</v>
      </c>
      <c r="E15" s="18">
        <v>0</v>
      </c>
      <c r="G15" s="99"/>
      <c r="H15" s="100"/>
      <c r="I15" s="99"/>
      <c r="J15" s="99"/>
      <c r="K15" s="99"/>
    </row>
    <row r="16" spans="1:11" s="39" customFormat="1" ht="15" customHeight="1">
      <c r="A16" s="96" t="s">
        <v>61</v>
      </c>
      <c r="B16" s="18">
        <v>2988.68</v>
      </c>
      <c r="C16" s="18">
        <v>377.38</v>
      </c>
      <c r="D16" s="18">
        <v>415.76</v>
      </c>
      <c r="E16" s="18">
        <v>2195.54</v>
      </c>
      <c r="G16" s="99"/>
      <c r="H16" s="100"/>
      <c r="I16" s="99"/>
      <c r="J16" s="99"/>
      <c r="K16" s="99"/>
    </row>
    <row r="17" spans="1:11" s="39" customFormat="1" ht="15" customHeight="1">
      <c r="A17" s="96" t="s">
        <v>62</v>
      </c>
      <c r="B17" s="18">
        <v>4531.93</v>
      </c>
      <c r="C17" s="18">
        <v>506.69</v>
      </c>
      <c r="D17" s="18">
        <v>183.36</v>
      </c>
      <c r="E17" s="18">
        <v>3841.88</v>
      </c>
      <c r="G17" s="99"/>
      <c r="H17" s="100"/>
      <c r="I17" s="99"/>
      <c r="J17" s="99"/>
      <c r="K17" s="101"/>
    </row>
    <row r="18" spans="1:11" s="39" customFormat="1" ht="15" customHeight="1">
      <c r="A18" s="96" t="s">
        <v>63</v>
      </c>
      <c r="B18" s="18">
        <v>1361.55</v>
      </c>
      <c r="C18" s="18">
        <v>324.82</v>
      </c>
      <c r="D18" s="18">
        <v>105.55</v>
      </c>
      <c r="E18" s="18">
        <v>931.18</v>
      </c>
      <c r="G18" s="99"/>
      <c r="H18" s="100"/>
      <c r="I18" s="101"/>
      <c r="J18" s="101"/>
      <c r="K18" s="99"/>
    </row>
    <row r="19" spans="1:11" ht="15" customHeight="1">
      <c r="A19" s="96" t="s">
        <v>64</v>
      </c>
      <c r="B19" s="18">
        <v>85.94</v>
      </c>
      <c r="C19" s="18">
        <v>85.94</v>
      </c>
      <c r="D19" s="18">
        <v>0</v>
      </c>
      <c r="E19" s="18">
        <v>0</v>
      </c>
      <c r="G19" s="99"/>
      <c r="H19" s="100"/>
      <c r="I19" s="101"/>
      <c r="J19" s="101"/>
      <c r="K19" s="99"/>
    </row>
    <row r="20" spans="1:11" ht="15" customHeight="1">
      <c r="A20" s="96" t="s">
        <v>65</v>
      </c>
      <c r="B20" s="18">
        <v>0</v>
      </c>
      <c r="C20" s="18">
        <v>0</v>
      </c>
      <c r="D20" s="18">
        <v>0</v>
      </c>
      <c r="E20" s="18">
        <v>0</v>
      </c>
      <c r="G20" s="99"/>
      <c r="H20" s="100"/>
      <c r="I20" s="99"/>
      <c r="J20" s="99"/>
      <c r="K20" s="99"/>
    </row>
    <row r="21" spans="1:11" ht="15" customHeight="1">
      <c r="A21" s="59" t="s">
        <v>95</v>
      </c>
      <c r="B21" s="52">
        <v>15826.43</v>
      </c>
      <c r="C21" s="52">
        <v>2525.22</v>
      </c>
      <c r="D21" s="52">
        <v>967.71</v>
      </c>
      <c r="E21" s="52">
        <v>12333.5</v>
      </c>
      <c r="G21" s="99"/>
      <c r="H21" s="100"/>
      <c r="I21" s="99"/>
      <c r="J21" s="99"/>
      <c r="K21" s="99"/>
    </row>
    <row r="22" spans="1:11" ht="15" customHeight="1">
      <c r="A22" s="96" t="s">
        <v>60</v>
      </c>
      <c r="B22" s="18">
        <v>185.72</v>
      </c>
      <c r="C22" s="18">
        <v>146.61</v>
      </c>
      <c r="D22" s="18">
        <v>39.11</v>
      </c>
      <c r="E22" s="18">
        <v>0</v>
      </c>
      <c r="G22" s="99"/>
      <c r="H22" s="100"/>
      <c r="I22" s="99"/>
      <c r="J22" s="99"/>
      <c r="K22" s="99"/>
    </row>
    <row r="23" spans="1:11" ht="15" customHeight="1">
      <c r="A23" s="96" t="s">
        <v>61</v>
      </c>
      <c r="B23" s="18">
        <v>2153.59</v>
      </c>
      <c r="C23" s="18">
        <v>323.4</v>
      </c>
      <c r="D23" s="18">
        <v>176.2</v>
      </c>
      <c r="E23" s="18">
        <v>1653.99</v>
      </c>
      <c r="G23" s="99"/>
      <c r="H23" s="100"/>
      <c r="I23" s="99"/>
      <c r="J23" s="99"/>
      <c r="K23" s="99"/>
    </row>
    <row r="24" spans="1:11" ht="15" customHeight="1">
      <c r="A24" s="96" t="s">
        <v>62</v>
      </c>
      <c r="B24" s="18">
        <v>8931.41</v>
      </c>
      <c r="C24" s="18">
        <v>1272.47</v>
      </c>
      <c r="D24" s="18">
        <v>357.68</v>
      </c>
      <c r="E24" s="18">
        <v>7301.26</v>
      </c>
      <c r="G24" s="99"/>
      <c r="H24" s="100"/>
      <c r="I24" s="101"/>
      <c r="J24" s="99"/>
      <c r="K24" s="101"/>
    </row>
    <row r="25" spans="1:11" ht="15" customHeight="1">
      <c r="A25" s="96" t="s">
        <v>63</v>
      </c>
      <c r="B25" s="18">
        <v>4242.32</v>
      </c>
      <c r="C25" s="18">
        <v>720.9</v>
      </c>
      <c r="D25" s="18">
        <v>321.97</v>
      </c>
      <c r="E25" s="18">
        <v>3199.45</v>
      </c>
      <c r="G25" s="99"/>
      <c r="H25" s="100"/>
      <c r="I25" s="101"/>
      <c r="J25" s="101"/>
      <c r="K25" s="99"/>
    </row>
    <row r="26" spans="1:11" ht="15" customHeight="1">
      <c r="A26" s="96" t="s">
        <v>64</v>
      </c>
      <c r="B26" s="18">
        <v>134.59</v>
      </c>
      <c r="C26" s="18">
        <v>61.84</v>
      </c>
      <c r="D26" s="18">
        <v>72.75</v>
      </c>
      <c r="E26" s="18">
        <v>0</v>
      </c>
      <c r="G26" s="99"/>
      <c r="H26" s="100"/>
      <c r="I26" s="99"/>
      <c r="J26" s="99"/>
      <c r="K26" s="99"/>
    </row>
    <row r="27" spans="1:11" ht="15" customHeight="1">
      <c r="A27" s="96" t="s">
        <v>65</v>
      </c>
      <c r="B27" s="18">
        <v>178.8</v>
      </c>
      <c r="C27" s="18">
        <v>0</v>
      </c>
      <c r="D27" s="18">
        <v>0</v>
      </c>
      <c r="E27" s="18">
        <v>178.8</v>
      </c>
      <c r="G27" s="99"/>
      <c r="H27" s="100"/>
      <c r="I27" s="99"/>
      <c r="J27" s="99"/>
      <c r="K27" s="99"/>
    </row>
    <row r="28" spans="1:11" ht="15" customHeight="1">
      <c r="A28" s="59" t="s">
        <v>96</v>
      </c>
      <c r="B28" s="52">
        <v>13538.74</v>
      </c>
      <c r="C28" s="52">
        <v>2050.06</v>
      </c>
      <c r="D28" s="52">
        <v>970.48</v>
      </c>
      <c r="E28" s="52">
        <v>10518.2</v>
      </c>
      <c r="G28" s="99"/>
      <c r="H28" s="100"/>
      <c r="I28" s="99"/>
      <c r="J28" s="99"/>
      <c r="K28" s="99"/>
    </row>
    <row r="29" spans="1:11" ht="15" customHeight="1">
      <c r="A29" s="96" t="s">
        <v>60</v>
      </c>
      <c r="B29" s="18">
        <v>205.19</v>
      </c>
      <c r="C29" s="18">
        <v>0</v>
      </c>
      <c r="D29" s="18">
        <v>0</v>
      </c>
      <c r="E29" s="18">
        <v>205.19</v>
      </c>
      <c r="G29" s="99"/>
      <c r="H29" s="100"/>
      <c r="I29" s="99"/>
      <c r="J29" s="99"/>
      <c r="K29" s="99"/>
    </row>
    <row r="30" spans="1:11" ht="15" customHeight="1">
      <c r="A30" s="96" t="s">
        <v>61</v>
      </c>
      <c r="B30" s="18">
        <v>2529.88</v>
      </c>
      <c r="C30" s="18">
        <v>319.73</v>
      </c>
      <c r="D30" s="18">
        <v>91.29</v>
      </c>
      <c r="E30" s="18">
        <v>2118.86</v>
      </c>
      <c r="G30" s="99"/>
      <c r="H30" s="100"/>
      <c r="I30" s="99"/>
      <c r="J30" s="99"/>
      <c r="K30" s="99"/>
    </row>
    <row r="31" spans="1:11" ht="15" customHeight="1">
      <c r="A31" s="96" t="s">
        <v>62</v>
      </c>
      <c r="B31" s="18">
        <v>5403.8</v>
      </c>
      <c r="C31" s="18">
        <v>572.35</v>
      </c>
      <c r="D31" s="18">
        <v>372.58</v>
      </c>
      <c r="E31" s="18">
        <v>4458.87</v>
      </c>
      <c r="G31" s="99"/>
      <c r="H31" s="100"/>
      <c r="I31" s="99"/>
      <c r="J31" s="99"/>
      <c r="K31" s="99"/>
    </row>
    <row r="32" spans="1:11" ht="15" customHeight="1">
      <c r="A32" s="96" t="s">
        <v>63</v>
      </c>
      <c r="B32" s="18">
        <v>4639.33</v>
      </c>
      <c r="C32" s="18">
        <v>1043.81</v>
      </c>
      <c r="D32" s="18">
        <v>454.29</v>
      </c>
      <c r="E32" s="18">
        <v>3141.23</v>
      </c>
      <c r="G32" s="99"/>
      <c r="H32" s="100"/>
      <c r="I32" s="99"/>
      <c r="J32" s="99"/>
      <c r="K32" s="99"/>
    </row>
    <row r="33" spans="1:11" ht="15" customHeight="1">
      <c r="A33" s="96" t="s">
        <v>64</v>
      </c>
      <c r="B33" s="18">
        <v>734.19</v>
      </c>
      <c r="C33" s="18">
        <v>114.17</v>
      </c>
      <c r="D33" s="18">
        <v>25.97</v>
      </c>
      <c r="E33" s="18">
        <v>594.05</v>
      </c>
      <c r="G33" s="99"/>
      <c r="H33" s="100"/>
      <c r="I33" s="101"/>
      <c r="J33" s="99"/>
      <c r="K33" s="101"/>
    </row>
    <row r="34" spans="1:5" ht="15" customHeight="1">
      <c r="A34" s="96" t="s">
        <v>65</v>
      </c>
      <c r="B34" s="18">
        <v>26.35</v>
      </c>
      <c r="C34" s="18">
        <v>0</v>
      </c>
      <c r="D34" s="18">
        <v>26.35</v>
      </c>
      <c r="E34" s="18">
        <v>0</v>
      </c>
    </row>
    <row r="35" spans="1:5" ht="15" customHeight="1">
      <c r="A35" s="59" t="s">
        <v>97</v>
      </c>
      <c r="B35" s="52">
        <v>17843.7</v>
      </c>
      <c r="C35" s="52">
        <v>2552.83</v>
      </c>
      <c r="D35" s="52">
        <v>1629.1</v>
      </c>
      <c r="E35" s="52">
        <v>13661.77</v>
      </c>
    </row>
    <row r="36" spans="1:5" ht="15" customHeight="1">
      <c r="A36" s="96" t="s">
        <v>60</v>
      </c>
      <c r="B36" s="18">
        <v>390.37</v>
      </c>
      <c r="C36" s="18">
        <v>0</v>
      </c>
      <c r="D36" s="18">
        <v>0</v>
      </c>
      <c r="E36" s="18">
        <v>390.37</v>
      </c>
    </row>
    <row r="37" spans="1:5" ht="15" customHeight="1">
      <c r="A37" s="96" t="s">
        <v>61</v>
      </c>
      <c r="B37" s="18">
        <v>2472.4</v>
      </c>
      <c r="C37" s="18">
        <v>266.71</v>
      </c>
      <c r="D37" s="18">
        <v>222.28</v>
      </c>
      <c r="E37" s="18">
        <v>1983.41</v>
      </c>
    </row>
    <row r="38" spans="1:5" ht="15" customHeight="1">
      <c r="A38" s="96" t="s">
        <v>62</v>
      </c>
      <c r="B38" s="18">
        <v>7039.76</v>
      </c>
      <c r="C38" s="18">
        <v>736.08</v>
      </c>
      <c r="D38" s="18">
        <v>584.13</v>
      </c>
      <c r="E38" s="18">
        <v>5719.55</v>
      </c>
    </row>
    <row r="39" spans="1:5" ht="15" customHeight="1">
      <c r="A39" s="96" t="s">
        <v>63</v>
      </c>
      <c r="B39" s="18">
        <v>5546.27</v>
      </c>
      <c r="C39" s="18">
        <v>1076.64</v>
      </c>
      <c r="D39" s="18">
        <v>678.3</v>
      </c>
      <c r="E39" s="18">
        <v>3791.33</v>
      </c>
    </row>
    <row r="40" spans="1:5" ht="15" customHeight="1">
      <c r="A40" s="96" t="s">
        <v>64</v>
      </c>
      <c r="B40" s="18">
        <v>2394.9</v>
      </c>
      <c r="C40" s="18">
        <v>473.4</v>
      </c>
      <c r="D40" s="18">
        <v>144.39</v>
      </c>
      <c r="E40" s="18">
        <v>1777.11</v>
      </c>
    </row>
    <row r="41" spans="1:5" ht="15" customHeight="1">
      <c r="A41" s="97" t="s">
        <v>65</v>
      </c>
      <c r="B41" s="24">
        <v>0</v>
      </c>
      <c r="C41" s="24">
        <v>0</v>
      </c>
      <c r="D41" s="24">
        <v>0</v>
      </c>
      <c r="E41" s="24">
        <v>0</v>
      </c>
    </row>
    <row r="42" spans="1:5" ht="20.25" customHeight="1">
      <c r="A42" s="187" t="s">
        <v>11</v>
      </c>
      <c r="B42" s="187"/>
      <c r="C42" s="187"/>
      <c r="D42" s="187"/>
      <c r="E42" s="187"/>
    </row>
    <row r="43" spans="1:4" ht="12.75">
      <c r="A43" s="27" t="s">
        <v>6</v>
      </c>
      <c r="B43" s="28"/>
      <c r="C43" s="18"/>
      <c r="D43" s="28"/>
    </row>
    <row r="44" spans="1:5" ht="19.5">
      <c r="A44" s="186"/>
      <c r="B44" s="186"/>
      <c r="C44" s="186"/>
      <c r="D44" s="186"/>
      <c r="E44" s="186"/>
    </row>
    <row r="48" ht="12.75">
      <c r="A48" s="39"/>
    </row>
    <row r="49" ht="12.75">
      <c r="A49" s="39"/>
    </row>
    <row r="50" ht="12.75">
      <c r="A50" s="87"/>
    </row>
    <row r="51" ht="12.75">
      <c r="A51" s="87"/>
    </row>
    <row r="52" ht="12.75">
      <c r="A52" s="87"/>
    </row>
    <row r="54" ht="12.75">
      <c r="A54" s="87"/>
    </row>
    <row r="55" ht="12.75">
      <c r="A55" s="87"/>
    </row>
    <row r="56" ht="12.75">
      <c r="A56" s="87"/>
    </row>
  </sheetData>
  <mergeCells count="3">
    <mergeCell ref="A44:E44"/>
    <mergeCell ref="A3:E3"/>
    <mergeCell ref="A42:E4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3.xml><?xml version="1.0" encoding="utf-8"?>
<worksheet xmlns="http://schemas.openxmlformats.org/spreadsheetml/2006/main" xmlns:r="http://schemas.openxmlformats.org/officeDocument/2006/relationships">
  <sheetPr codeName="Hoja38"/>
  <dimension ref="A1:R4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8" ht="19.5" customHeight="1">
      <c r="A1" s="1" t="s">
        <v>0</v>
      </c>
      <c r="G1" s="55"/>
      <c r="H1" s="55"/>
    </row>
    <row r="2" spans="1:8" ht="19.5" customHeight="1">
      <c r="A2" s="1"/>
      <c r="G2" s="56"/>
      <c r="H2" s="56"/>
    </row>
    <row r="3" spans="1:8" ht="60" customHeight="1">
      <c r="A3" s="186" t="s">
        <v>103</v>
      </c>
      <c r="B3" s="186"/>
      <c r="C3" s="186"/>
      <c r="D3" s="186"/>
      <c r="E3" s="186"/>
      <c r="G3" s="57"/>
      <c r="H3" s="57"/>
    </row>
    <row r="4" spans="1:18" s="10" customFormat="1" ht="18" customHeight="1">
      <c r="A4" s="5" t="s">
        <v>1</v>
      </c>
      <c r="B4" s="6"/>
      <c r="C4" s="6"/>
      <c r="D4" s="6"/>
      <c r="E4" s="30"/>
      <c r="F4" s="7"/>
      <c r="G4" s="54"/>
      <c r="H4" s="54"/>
      <c r="I4" s="8"/>
      <c r="J4" s="8"/>
      <c r="K4" s="9"/>
      <c r="L4" s="9"/>
      <c r="M4" s="61"/>
      <c r="N4" s="61"/>
      <c r="O4" s="61"/>
      <c r="P4" s="61"/>
      <c r="Q4" s="61"/>
      <c r="R4" s="61"/>
    </row>
    <row r="5" spans="1:18" s="15" customFormat="1" ht="36" customHeight="1">
      <c r="A5" s="11"/>
      <c r="B5" s="12" t="s">
        <v>7</v>
      </c>
      <c r="C5" s="12" t="s">
        <v>8</v>
      </c>
      <c r="D5" s="12" t="s">
        <v>9</v>
      </c>
      <c r="E5" s="12" t="s">
        <v>10</v>
      </c>
      <c r="F5" s="13"/>
      <c r="G5" s="51"/>
      <c r="H5" s="51"/>
      <c r="I5" s="43"/>
      <c r="J5" s="43"/>
      <c r="K5" s="51"/>
      <c r="L5" s="14"/>
      <c r="M5" s="51"/>
      <c r="N5" s="51"/>
      <c r="O5" s="51"/>
      <c r="P5" s="51"/>
      <c r="Q5" s="51"/>
      <c r="R5" s="51"/>
    </row>
    <row r="6" spans="1:18" s="15" customFormat="1" ht="22.5" customHeight="1">
      <c r="A6" s="16" t="s">
        <v>13</v>
      </c>
      <c r="B6" s="17">
        <v>111580.57</v>
      </c>
      <c r="C6" s="17">
        <v>15598.94</v>
      </c>
      <c r="D6" s="17">
        <v>9367.61</v>
      </c>
      <c r="E6" s="17">
        <v>86614.02</v>
      </c>
      <c r="F6" s="50"/>
      <c r="G6" s="51"/>
      <c r="H6" s="51"/>
      <c r="I6" s="42"/>
      <c r="J6" s="42"/>
      <c r="K6" s="14"/>
      <c r="L6" s="14"/>
      <c r="M6" s="51"/>
      <c r="N6" s="51"/>
      <c r="O6" s="51"/>
      <c r="P6" s="51"/>
      <c r="Q6" s="51"/>
      <c r="R6" s="51"/>
    </row>
    <row r="7" spans="1:12" s="41" customFormat="1" ht="36.75" customHeight="1">
      <c r="A7" s="105" t="s">
        <v>104</v>
      </c>
      <c r="B7" s="106">
        <v>76833.36</v>
      </c>
      <c r="C7" s="106">
        <v>9304.73</v>
      </c>
      <c r="D7" s="106">
        <v>5773.6</v>
      </c>
      <c r="E7" s="106">
        <v>61755.03</v>
      </c>
      <c r="F7" s="19"/>
      <c r="G7" s="18"/>
      <c r="H7" s="18"/>
      <c r="I7" s="18"/>
      <c r="J7" s="18"/>
      <c r="K7" s="40"/>
      <c r="L7" s="40"/>
    </row>
    <row r="8" spans="1:12" s="41" customFormat="1" ht="15" customHeight="1">
      <c r="A8" s="20" t="s">
        <v>105</v>
      </c>
      <c r="B8" s="18">
        <v>13133.04</v>
      </c>
      <c r="C8" s="18">
        <v>1223.47</v>
      </c>
      <c r="D8" s="18">
        <v>757.65</v>
      </c>
      <c r="E8" s="18">
        <v>11151.92</v>
      </c>
      <c r="F8" s="19"/>
      <c r="G8" s="18"/>
      <c r="H8" s="18"/>
      <c r="I8" s="18"/>
      <c r="J8" s="18"/>
      <c r="K8" s="40"/>
      <c r="L8" s="40"/>
    </row>
    <row r="9" spans="1:12" s="41" customFormat="1" ht="15" customHeight="1">
      <c r="A9" s="20" t="s">
        <v>106</v>
      </c>
      <c r="B9" s="18">
        <v>12606.36</v>
      </c>
      <c r="C9" s="18">
        <v>1239.23</v>
      </c>
      <c r="D9" s="18">
        <v>686.94</v>
      </c>
      <c r="E9" s="18">
        <v>10680.19</v>
      </c>
      <c r="F9" s="19"/>
      <c r="G9" s="102"/>
      <c r="H9" s="102"/>
      <c r="I9" s="102"/>
      <c r="J9" s="102"/>
      <c r="K9" s="40"/>
      <c r="L9" s="40"/>
    </row>
    <row r="10" spans="1:12" s="41" customFormat="1" ht="15" customHeight="1">
      <c r="A10" s="20" t="s">
        <v>107</v>
      </c>
      <c r="B10" s="18">
        <v>28834.98</v>
      </c>
      <c r="C10" s="18">
        <v>2862.79</v>
      </c>
      <c r="D10" s="18">
        <v>1578.66</v>
      </c>
      <c r="E10" s="18">
        <v>24393.53</v>
      </c>
      <c r="F10" s="19"/>
      <c r="G10" s="103"/>
      <c r="H10" s="104"/>
      <c r="I10" s="104"/>
      <c r="J10" s="104"/>
      <c r="K10" s="40"/>
      <c r="L10" s="40"/>
    </row>
    <row r="11" spans="1:12" s="41" customFormat="1" ht="15" customHeight="1">
      <c r="A11" s="20" t="s">
        <v>108</v>
      </c>
      <c r="B11" s="18">
        <v>18066.27</v>
      </c>
      <c r="C11" s="18">
        <v>1738.18</v>
      </c>
      <c r="D11" s="18">
        <v>1065.96</v>
      </c>
      <c r="E11" s="18">
        <v>15262.13</v>
      </c>
      <c r="F11" s="19"/>
      <c r="G11" s="103"/>
      <c r="H11" s="104"/>
      <c r="I11" s="104"/>
      <c r="J11" s="104"/>
      <c r="K11" s="40"/>
      <c r="L11" s="40"/>
    </row>
    <row r="12" spans="1:12" s="41" customFormat="1" ht="15" customHeight="1">
      <c r="A12" s="20" t="s">
        <v>109</v>
      </c>
      <c r="B12" s="18">
        <v>8045.95</v>
      </c>
      <c r="C12" s="18">
        <v>1172.82</v>
      </c>
      <c r="D12" s="18">
        <v>324.55</v>
      </c>
      <c r="E12" s="18">
        <v>6548.58</v>
      </c>
      <c r="F12" s="19"/>
      <c r="G12" s="63"/>
      <c r="H12" s="64"/>
      <c r="I12" s="18"/>
      <c r="J12" s="18"/>
      <c r="K12" s="40"/>
      <c r="L12" s="40"/>
    </row>
    <row r="13" spans="1:12" s="41" customFormat="1" ht="15" customHeight="1">
      <c r="A13" s="20" t="s">
        <v>110</v>
      </c>
      <c r="B13" s="18">
        <v>44089.98</v>
      </c>
      <c r="C13" s="18">
        <v>5226.5</v>
      </c>
      <c r="D13" s="18">
        <v>2546.53</v>
      </c>
      <c r="E13" s="18">
        <v>36316.95</v>
      </c>
      <c r="F13" s="19"/>
      <c r="G13" s="63"/>
      <c r="H13" s="64"/>
      <c r="I13" s="18"/>
      <c r="J13" s="18"/>
      <c r="K13" s="40"/>
      <c r="L13" s="40"/>
    </row>
    <row r="14" spans="1:12" s="41" customFormat="1" ht="15" customHeight="1">
      <c r="A14" s="20" t="s">
        <v>111</v>
      </c>
      <c r="B14" s="18">
        <v>29377.05</v>
      </c>
      <c r="C14" s="18">
        <v>2731</v>
      </c>
      <c r="D14" s="18">
        <v>2351.5</v>
      </c>
      <c r="E14" s="18">
        <v>24294.55</v>
      </c>
      <c r="F14" s="19"/>
      <c r="G14" s="63"/>
      <c r="H14" s="64"/>
      <c r="I14" s="18"/>
      <c r="J14" s="18"/>
      <c r="K14" s="40"/>
      <c r="L14" s="40"/>
    </row>
    <row r="15" spans="1:12" s="41" customFormat="1" ht="15" customHeight="1">
      <c r="A15" s="20" t="s">
        <v>112</v>
      </c>
      <c r="B15" s="18">
        <v>13525.93</v>
      </c>
      <c r="C15" s="18">
        <v>1714.31</v>
      </c>
      <c r="D15" s="18">
        <v>746.89</v>
      </c>
      <c r="E15" s="18">
        <v>11064.73</v>
      </c>
      <c r="F15" s="19"/>
      <c r="G15" s="18"/>
      <c r="H15" s="18"/>
      <c r="I15" s="18"/>
      <c r="J15" s="18"/>
      <c r="K15" s="40"/>
      <c r="L15" s="40"/>
    </row>
    <row r="16" spans="1:12" s="41" customFormat="1" ht="15" customHeight="1">
      <c r="A16" s="20" t="s">
        <v>113</v>
      </c>
      <c r="B16" s="18">
        <v>9282.67</v>
      </c>
      <c r="C16" s="18">
        <v>855.48</v>
      </c>
      <c r="D16" s="18">
        <v>151.58</v>
      </c>
      <c r="E16" s="18">
        <v>8275.61</v>
      </c>
      <c r="F16" s="19"/>
      <c r="G16" s="18"/>
      <c r="H16" s="62"/>
      <c r="I16" s="62"/>
      <c r="J16" s="18"/>
      <c r="K16" s="40"/>
      <c r="L16" s="40"/>
    </row>
    <row r="17" spans="1:12" s="41" customFormat="1" ht="15" customHeight="1">
      <c r="A17" s="20" t="s">
        <v>114</v>
      </c>
      <c r="B17" s="18">
        <v>5412.6</v>
      </c>
      <c r="C17" s="18">
        <v>487.08</v>
      </c>
      <c r="D17" s="18">
        <v>422.29</v>
      </c>
      <c r="E17" s="18">
        <v>4503.23</v>
      </c>
      <c r="F17" s="19"/>
      <c r="G17" s="18"/>
      <c r="H17" s="63"/>
      <c r="I17" s="64"/>
      <c r="J17" s="18"/>
      <c r="K17" s="40"/>
      <c r="L17" s="40"/>
    </row>
    <row r="18" spans="1:12" s="41" customFormat="1" ht="15" customHeight="1">
      <c r="A18" s="20" t="s">
        <v>115</v>
      </c>
      <c r="B18" s="18">
        <v>2580.8</v>
      </c>
      <c r="C18" s="18">
        <v>44.33</v>
      </c>
      <c r="D18" s="18">
        <v>90.2</v>
      </c>
      <c r="E18" s="18">
        <v>2446.27</v>
      </c>
      <c r="F18" s="19"/>
      <c r="G18" s="18"/>
      <c r="H18" s="63"/>
      <c r="I18" s="64"/>
      <c r="J18" s="18"/>
      <c r="K18" s="40"/>
      <c r="L18" s="40"/>
    </row>
    <row r="19" spans="1:12" s="41" customFormat="1" ht="15" customHeight="1">
      <c r="A19" s="20" t="s">
        <v>116</v>
      </c>
      <c r="B19" s="18">
        <v>5074.89</v>
      </c>
      <c r="C19" s="18">
        <v>559.85</v>
      </c>
      <c r="D19" s="18">
        <v>186.76</v>
      </c>
      <c r="E19" s="18">
        <v>4328.28</v>
      </c>
      <c r="F19" s="19"/>
      <c r="G19" s="18"/>
      <c r="H19" s="63"/>
      <c r="I19" s="64"/>
      <c r="J19" s="18"/>
      <c r="K19" s="40"/>
      <c r="L19" s="40"/>
    </row>
    <row r="20" spans="1:12" s="41" customFormat="1" ht="15" customHeight="1">
      <c r="A20" s="20" t="s">
        <v>117</v>
      </c>
      <c r="B20" s="18">
        <v>13013.54</v>
      </c>
      <c r="C20" s="18">
        <v>1588.2</v>
      </c>
      <c r="D20" s="18">
        <v>763.15</v>
      </c>
      <c r="E20" s="18">
        <v>10662.19</v>
      </c>
      <c r="F20" s="19"/>
      <c r="G20" s="18"/>
      <c r="H20" s="63"/>
      <c r="I20" s="64"/>
      <c r="J20" s="18"/>
      <c r="K20" s="40"/>
      <c r="L20" s="40"/>
    </row>
    <row r="21" spans="1:12" s="41" customFormat="1" ht="15" customHeight="1">
      <c r="A21" s="20" t="s">
        <v>118</v>
      </c>
      <c r="B21" s="18">
        <v>16371.63</v>
      </c>
      <c r="C21" s="18">
        <v>2177.57</v>
      </c>
      <c r="D21" s="18">
        <v>989.21</v>
      </c>
      <c r="E21" s="18">
        <v>13204.85</v>
      </c>
      <c r="F21" s="19"/>
      <c r="G21" s="18"/>
      <c r="H21" s="18"/>
      <c r="I21" s="18"/>
      <c r="J21" s="18"/>
      <c r="K21" s="40"/>
      <c r="L21" s="40"/>
    </row>
    <row r="22" spans="1:12" s="41" customFormat="1" ht="15" customHeight="1">
      <c r="A22" s="20" t="s">
        <v>119</v>
      </c>
      <c r="B22" s="18">
        <v>12996.29</v>
      </c>
      <c r="C22" s="18">
        <v>1401.37</v>
      </c>
      <c r="D22" s="18">
        <v>259.43</v>
      </c>
      <c r="E22" s="18">
        <v>11335.49</v>
      </c>
      <c r="F22" s="19"/>
      <c r="G22" s="18"/>
      <c r="H22" s="18"/>
      <c r="I22" s="18"/>
      <c r="J22" s="18"/>
      <c r="K22" s="40"/>
      <c r="L22" s="40"/>
    </row>
    <row r="23" spans="1:12" s="41" customFormat="1" ht="15" customHeight="1">
      <c r="A23" s="20" t="s">
        <v>120</v>
      </c>
      <c r="B23" s="18">
        <v>15815.06</v>
      </c>
      <c r="C23" s="18">
        <v>1916.03</v>
      </c>
      <c r="D23" s="18">
        <v>527.31</v>
      </c>
      <c r="E23" s="18">
        <v>13371.72</v>
      </c>
      <c r="F23" s="19"/>
      <c r="G23" s="18"/>
      <c r="H23" s="18"/>
      <c r="I23" s="18"/>
      <c r="J23" s="18"/>
      <c r="K23" s="40"/>
      <c r="L23" s="40"/>
    </row>
    <row r="24" spans="1:12" s="41" customFormat="1" ht="15" customHeight="1">
      <c r="A24" s="20" t="s">
        <v>121</v>
      </c>
      <c r="B24" s="18">
        <v>9275.07</v>
      </c>
      <c r="C24" s="18">
        <v>1277.49</v>
      </c>
      <c r="D24" s="18">
        <v>753.61</v>
      </c>
      <c r="E24" s="18">
        <v>7243.97</v>
      </c>
      <c r="F24" s="19"/>
      <c r="G24" s="18"/>
      <c r="H24" s="62"/>
      <c r="I24" s="62"/>
      <c r="J24" s="18"/>
      <c r="K24" s="40"/>
      <c r="L24" s="40"/>
    </row>
    <row r="25" spans="1:12" s="41" customFormat="1" ht="15" customHeight="1">
      <c r="A25" s="20" t="s">
        <v>122</v>
      </c>
      <c r="B25" s="18">
        <v>7077.3</v>
      </c>
      <c r="C25" s="18">
        <v>772.18</v>
      </c>
      <c r="D25" s="18">
        <v>560.29</v>
      </c>
      <c r="E25" s="18">
        <v>5744.83</v>
      </c>
      <c r="F25" s="19"/>
      <c r="G25" s="18"/>
      <c r="H25" s="63"/>
      <c r="I25" s="64"/>
      <c r="J25" s="18"/>
      <c r="K25" s="40"/>
      <c r="L25" s="40"/>
    </row>
    <row r="26" spans="1:12" s="41" customFormat="1" ht="15" customHeight="1">
      <c r="A26" s="58" t="s">
        <v>123</v>
      </c>
      <c r="B26" s="24">
        <v>15567.5</v>
      </c>
      <c r="C26" s="24">
        <v>1664.49</v>
      </c>
      <c r="D26" s="24">
        <v>926.07</v>
      </c>
      <c r="E26" s="24">
        <v>12976.94</v>
      </c>
      <c r="F26" s="19"/>
      <c r="G26" s="18"/>
      <c r="H26" s="63"/>
      <c r="I26" s="64"/>
      <c r="J26" s="18"/>
      <c r="K26" s="40"/>
      <c r="L26" s="40"/>
    </row>
    <row r="27" spans="1:11" ht="22.5" customHeight="1">
      <c r="A27" s="187" t="s">
        <v>11</v>
      </c>
      <c r="B27" s="187"/>
      <c r="C27" s="187"/>
      <c r="D27" s="187"/>
      <c r="E27" s="187"/>
      <c r="F27" s="26"/>
      <c r="G27" s="18"/>
      <c r="H27" s="18"/>
      <c r="I27" s="26"/>
      <c r="J27" s="26"/>
      <c r="K27" s="25"/>
    </row>
    <row r="28" spans="1:8" ht="15" customHeight="1">
      <c r="A28" s="27" t="s">
        <v>6</v>
      </c>
      <c r="B28" s="28"/>
      <c r="C28" s="18"/>
      <c r="D28" s="28"/>
      <c r="G28" s="26"/>
      <c r="H28" s="26"/>
    </row>
    <row r="29" spans="1:4" ht="15" customHeight="1">
      <c r="A29" s="37"/>
      <c r="D29" s="38"/>
    </row>
    <row r="30" spans="1:18" s="39" customFormat="1" ht="30" customHeight="1">
      <c r="A30" s="37"/>
      <c r="D30" s="38"/>
      <c r="E30" s="4"/>
      <c r="F30" s="4"/>
      <c r="G30" s="34"/>
      <c r="H30" s="34"/>
      <c r="I30" s="4"/>
      <c r="J30" s="4"/>
      <c r="K30" s="4"/>
      <c r="L30" s="4"/>
      <c r="M30" s="36"/>
      <c r="N30" s="36"/>
      <c r="O30" s="36"/>
      <c r="P30" s="36"/>
      <c r="Q30" s="36"/>
      <c r="R30" s="36"/>
    </row>
    <row r="31" spans="1:12" s="36" customFormat="1" ht="33.75" customHeight="1">
      <c r="A31" s="35"/>
      <c r="C31" s="37"/>
      <c r="D31" s="38"/>
      <c r="E31" s="4"/>
      <c r="F31" s="4"/>
      <c r="G31" s="34"/>
      <c r="H31" s="34"/>
      <c r="I31" s="43"/>
      <c r="J31" s="43"/>
      <c r="K31" s="43"/>
      <c r="L31" s="4"/>
    </row>
    <row r="32" spans="1:10" ht="12.75">
      <c r="A32" s="29"/>
      <c r="B32" s="29"/>
      <c r="C32" s="29"/>
      <c r="D32" s="29"/>
      <c r="F32" s="34"/>
      <c r="G32" s="34"/>
      <c r="H32" s="43"/>
      <c r="I32" s="34"/>
      <c r="J32" s="34"/>
    </row>
    <row r="33" spans="1:10" ht="12.75">
      <c r="A33" s="29"/>
      <c r="B33" s="29"/>
      <c r="C33" s="29"/>
      <c r="D33" s="29"/>
      <c r="F33" s="34"/>
      <c r="G33" s="34"/>
      <c r="H33" s="34"/>
      <c r="I33" s="34"/>
      <c r="J33" s="34"/>
    </row>
    <row r="34" spans="1:10" ht="12.75">
      <c r="A34" s="29"/>
      <c r="B34" s="29"/>
      <c r="C34" s="29"/>
      <c r="D34" s="29"/>
      <c r="F34" s="34"/>
      <c r="G34" s="34"/>
      <c r="H34" s="34"/>
      <c r="I34" s="34"/>
      <c r="J34" s="34"/>
    </row>
    <row r="35" spans="1:10" ht="12.75">
      <c r="A35" s="29"/>
      <c r="B35" s="29"/>
      <c r="C35" s="29"/>
      <c r="D35" s="29"/>
      <c r="F35" s="34"/>
      <c r="G35" s="34"/>
      <c r="H35" s="34"/>
      <c r="I35" s="34"/>
      <c r="J35" s="34"/>
    </row>
    <row r="36" spans="1:10" ht="12.75">
      <c r="A36" s="29"/>
      <c r="B36" s="29"/>
      <c r="C36" s="29"/>
      <c r="D36" s="29"/>
      <c r="F36" s="34"/>
      <c r="G36" s="34"/>
      <c r="H36" s="34"/>
      <c r="I36" s="34"/>
      <c r="J36" s="34"/>
    </row>
    <row r="37" spans="1:10" ht="12.75">
      <c r="A37" s="29"/>
      <c r="B37" s="29"/>
      <c r="C37" s="29"/>
      <c r="D37" s="29"/>
      <c r="F37" s="34"/>
      <c r="G37" s="34"/>
      <c r="H37" s="34"/>
      <c r="I37" s="34"/>
      <c r="J37" s="34"/>
    </row>
    <row r="38" spans="1:10" ht="12.75">
      <c r="A38" s="29"/>
      <c r="B38" s="29"/>
      <c r="C38" s="29"/>
      <c r="D38" s="29"/>
      <c r="F38" s="34"/>
      <c r="G38" s="34"/>
      <c r="H38" s="34"/>
      <c r="I38" s="34"/>
      <c r="J38" s="34"/>
    </row>
    <row r="39" spans="6:10" ht="12.75">
      <c r="F39" s="34"/>
      <c r="G39" s="34"/>
      <c r="H39" s="34"/>
      <c r="I39" s="34"/>
      <c r="J39" s="34"/>
    </row>
    <row r="40" spans="6:10" ht="12.75">
      <c r="F40" s="34"/>
      <c r="G40" s="34"/>
      <c r="H40" s="34"/>
      <c r="I40" s="34"/>
      <c r="J40" s="34"/>
    </row>
    <row r="41" spans="6:10" ht="12.75">
      <c r="F41" s="34"/>
      <c r="G41" s="34"/>
      <c r="H41" s="34"/>
      <c r="I41" s="34"/>
      <c r="J41" s="34"/>
    </row>
    <row r="42" spans="6:10" ht="12.75">
      <c r="F42" s="34"/>
      <c r="G42" s="34"/>
      <c r="H42" s="34"/>
      <c r="I42" s="34"/>
      <c r="J42" s="34"/>
    </row>
    <row r="43" spans="6:10" ht="12.75">
      <c r="F43" s="34"/>
      <c r="G43" s="34"/>
      <c r="H43" s="34"/>
      <c r="I43" s="34"/>
      <c r="J43" s="34"/>
    </row>
    <row r="44" spans="6:10" ht="12.75">
      <c r="F44" s="34"/>
      <c r="G44" s="34"/>
      <c r="H44" s="34"/>
      <c r="I44" s="34"/>
      <c r="J44" s="34"/>
    </row>
    <row r="45" spans="7:8" ht="12.75">
      <c r="G45" s="34"/>
      <c r="H45" s="34"/>
    </row>
  </sheetData>
  <mergeCells count="2">
    <mergeCell ref="A3:E3"/>
    <mergeCell ref="A27:E2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4.xml><?xml version="1.0" encoding="utf-8"?>
<worksheet xmlns="http://schemas.openxmlformats.org/spreadsheetml/2006/main" xmlns:r="http://schemas.openxmlformats.org/officeDocument/2006/relationships">
  <sheetPr codeName="Hoja39"/>
  <dimension ref="A1:R7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43.7109375" style="4"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10" ht="19.5" customHeight="1">
      <c r="A1" s="1" t="s">
        <v>0</v>
      </c>
      <c r="F1" s="1" t="s">
        <v>0</v>
      </c>
      <c r="G1" s="2"/>
      <c r="H1" s="2"/>
      <c r="I1" s="2"/>
      <c r="J1" s="3"/>
    </row>
    <row r="2" spans="1:10" ht="19.5" customHeight="1">
      <c r="A2" s="1"/>
      <c r="F2" s="1"/>
      <c r="G2" s="2"/>
      <c r="H2" s="2"/>
      <c r="I2" s="2"/>
      <c r="J2" s="3"/>
    </row>
    <row r="3" spans="1:10" ht="60" customHeight="1">
      <c r="A3" s="186" t="s">
        <v>103</v>
      </c>
      <c r="B3" s="186"/>
      <c r="C3" s="186"/>
      <c r="D3" s="186"/>
      <c r="E3" s="186"/>
      <c r="F3" s="186" t="s">
        <v>103</v>
      </c>
      <c r="G3" s="186"/>
      <c r="H3" s="186"/>
      <c r="I3" s="186"/>
      <c r="J3" s="186"/>
    </row>
    <row r="4" spans="1:18" s="10" customFormat="1" ht="18" customHeight="1">
      <c r="A4" s="5" t="s">
        <v>1</v>
      </c>
      <c r="B4" s="6"/>
      <c r="C4" s="6"/>
      <c r="D4" s="6"/>
      <c r="E4" s="30"/>
      <c r="F4" s="5" t="s">
        <v>1</v>
      </c>
      <c r="G4" s="6"/>
      <c r="H4" s="6"/>
      <c r="I4" s="6"/>
      <c r="J4" s="30"/>
      <c r="K4" s="9"/>
      <c r="L4" s="9"/>
      <c r="M4" s="61"/>
      <c r="N4" s="61"/>
      <c r="O4" s="61"/>
      <c r="P4" s="61"/>
      <c r="Q4" s="61"/>
      <c r="R4" s="61"/>
    </row>
    <row r="5" spans="1:18" s="15" customFormat="1" ht="36" customHeight="1">
      <c r="A5" s="11"/>
      <c r="B5" s="12" t="s">
        <v>7</v>
      </c>
      <c r="C5" s="12" t="s">
        <v>8</v>
      </c>
      <c r="D5" s="12" t="s">
        <v>9</v>
      </c>
      <c r="E5" s="12" t="s">
        <v>10</v>
      </c>
      <c r="F5" s="11"/>
      <c r="G5" s="12" t="s">
        <v>7</v>
      </c>
      <c r="H5" s="12" t="s">
        <v>8</v>
      </c>
      <c r="I5" s="12" t="s">
        <v>9</v>
      </c>
      <c r="J5" s="12" t="s">
        <v>10</v>
      </c>
      <c r="K5" s="51"/>
      <c r="L5" s="14"/>
      <c r="M5" s="51"/>
      <c r="N5" s="51"/>
      <c r="O5" s="51"/>
      <c r="P5" s="51"/>
      <c r="Q5" s="51"/>
      <c r="R5" s="51"/>
    </row>
    <row r="6" spans="1:18" s="15" customFormat="1" ht="22.5" customHeight="1">
      <c r="A6" s="16" t="s">
        <v>13</v>
      </c>
      <c r="B6" s="17">
        <v>111580.57</v>
      </c>
      <c r="C6" s="17">
        <v>15598.94</v>
      </c>
      <c r="D6" s="17">
        <v>9367.61</v>
      </c>
      <c r="E6" s="17">
        <v>86614.02</v>
      </c>
      <c r="F6" s="16" t="s">
        <v>13</v>
      </c>
      <c r="G6" s="17">
        <v>111580.57</v>
      </c>
      <c r="H6" s="17">
        <v>15598.94</v>
      </c>
      <c r="I6" s="17">
        <v>9367.61</v>
      </c>
      <c r="J6" s="17">
        <v>86614.02</v>
      </c>
      <c r="K6" s="14"/>
      <c r="L6" s="14"/>
      <c r="M6" s="51"/>
      <c r="N6" s="51"/>
      <c r="O6" s="51"/>
      <c r="P6" s="51"/>
      <c r="Q6" s="51"/>
      <c r="R6" s="51"/>
    </row>
    <row r="7" spans="1:12" s="41" customFormat="1" ht="36.75" customHeight="1">
      <c r="A7" s="105" t="s">
        <v>104</v>
      </c>
      <c r="B7" s="106">
        <v>76833.36</v>
      </c>
      <c r="C7" s="106">
        <v>9304.73</v>
      </c>
      <c r="D7" s="106">
        <v>5773.6</v>
      </c>
      <c r="E7" s="106">
        <v>61755.03</v>
      </c>
      <c r="F7" s="59" t="s">
        <v>115</v>
      </c>
      <c r="G7" s="52">
        <v>2580.8</v>
      </c>
      <c r="H7" s="52">
        <v>44.33</v>
      </c>
      <c r="I7" s="52">
        <v>90.2</v>
      </c>
      <c r="J7" s="52">
        <v>2446.27</v>
      </c>
      <c r="K7" s="40"/>
      <c r="L7" s="40"/>
    </row>
    <row r="8" spans="1:12" s="41" customFormat="1" ht="15" customHeight="1">
      <c r="A8" s="65" t="s">
        <v>2</v>
      </c>
      <c r="B8" s="107">
        <f>SUM(C8:E8)</f>
        <v>25923.379999999997</v>
      </c>
      <c r="C8" s="107">
        <v>3188.77</v>
      </c>
      <c r="D8" s="107">
        <v>1764.06</v>
      </c>
      <c r="E8" s="107">
        <v>20970.55</v>
      </c>
      <c r="F8" s="109" t="s">
        <v>2</v>
      </c>
      <c r="G8" s="107">
        <f>SUM(H8:J8)</f>
        <v>768.69</v>
      </c>
      <c r="H8" s="18">
        <v>0</v>
      </c>
      <c r="I8" s="18">
        <v>22.37</v>
      </c>
      <c r="J8" s="18">
        <v>746.32</v>
      </c>
      <c r="K8" s="40"/>
      <c r="L8" s="40"/>
    </row>
    <row r="9" spans="1:12" s="41" customFormat="1" ht="15" customHeight="1">
      <c r="A9" s="65" t="s">
        <v>3</v>
      </c>
      <c r="B9" s="107">
        <f>SUM(C9:E9)</f>
        <v>50909.98</v>
      </c>
      <c r="C9" s="107">
        <v>6115.96</v>
      </c>
      <c r="D9" s="107">
        <v>4009.54</v>
      </c>
      <c r="E9" s="107">
        <v>40784.48</v>
      </c>
      <c r="F9" s="109" t="s">
        <v>3</v>
      </c>
      <c r="G9" s="107">
        <f>SUM(H9:J9)</f>
        <v>1812.1100000000001</v>
      </c>
      <c r="H9" s="18">
        <v>44.33</v>
      </c>
      <c r="I9" s="18">
        <v>67.83</v>
      </c>
      <c r="J9" s="18">
        <v>1699.95</v>
      </c>
      <c r="K9" s="40"/>
      <c r="L9" s="40"/>
    </row>
    <row r="10" spans="1:12" s="41" customFormat="1" ht="15" customHeight="1">
      <c r="A10" s="59" t="s">
        <v>105</v>
      </c>
      <c r="B10" s="52">
        <v>13133.04</v>
      </c>
      <c r="C10" s="52">
        <v>1223.47</v>
      </c>
      <c r="D10" s="52">
        <v>757.65</v>
      </c>
      <c r="E10" s="52">
        <v>11151.92</v>
      </c>
      <c r="F10" s="59" t="s">
        <v>116</v>
      </c>
      <c r="G10" s="52">
        <v>5074.89</v>
      </c>
      <c r="H10" s="52">
        <v>559.85</v>
      </c>
      <c r="I10" s="52">
        <v>186.76</v>
      </c>
      <c r="J10" s="52">
        <v>4328.28</v>
      </c>
      <c r="K10" s="40"/>
      <c r="L10" s="40"/>
    </row>
    <row r="11" spans="1:12" s="41" customFormat="1" ht="15" customHeight="1">
      <c r="A11" s="109" t="s">
        <v>2</v>
      </c>
      <c r="B11" s="107">
        <f>SUM(C11:E11)</f>
        <v>4436.4</v>
      </c>
      <c r="C11" s="107">
        <v>506.92</v>
      </c>
      <c r="D11" s="107">
        <v>302.64</v>
      </c>
      <c r="E11" s="107">
        <v>3626.84</v>
      </c>
      <c r="F11" s="109" t="s">
        <v>2</v>
      </c>
      <c r="G11" s="107">
        <f>SUM(H11:J11)</f>
        <v>1521.79</v>
      </c>
      <c r="H11" s="18">
        <v>96.94</v>
      </c>
      <c r="I11" s="18">
        <v>0</v>
      </c>
      <c r="J11" s="18">
        <v>1424.85</v>
      </c>
      <c r="K11" s="40"/>
      <c r="L11" s="40"/>
    </row>
    <row r="12" spans="1:12" s="41" customFormat="1" ht="15" customHeight="1">
      <c r="A12" s="109" t="s">
        <v>3</v>
      </c>
      <c r="B12" s="107">
        <f>SUM(C12:E12)</f>
        <v>8696.64</v>
      </c>
      <c r="C12" s="107">
        <v>716.55</v>
      </c>
      <c r="D12" s="107">
        <v>455.01</v>
      </c>
      <c r="E12" s="107">
        <v>7525.08</v>
      </c>
      <c r="F12" s="109" t="s">
        <v>3</v>
      </c>
      <c r="G12" s="107">
        <f>SUM(H12:J12)</f>
        <v>3553.1</v>
      </c>
      <c r="H12" s="18">
        <v>462.91</v>
      </c>
      <c r="I12" s="18">
        <v>186.76</v>
      </c>
      <c r="J12" s="18">
        <v>2903.43</v>
      </c>
      <c r="K12" s="40"/>
      <c r="L12" s="40"/>
    </row>
    <row r="13" spans="1:12" s="41" customFormat="1" ht="15" customHeight="1">
      <c r="A13" s="59" t="s">
        <v>106</v>
      </c>
      <c r="B13" s="52">
        <v>12606.36</v>
      </c>
      <c r="C13" s="52">
        <v>1239.23</v>
      </c>
      <c r="D13" s="52">
        <v>686.94</v>
      </c>
      <c r="E13" s="52">
        <v>10680.19</v>
      </c>
      <c r="F13" s="59" t="s">
        <v>117</v>
      </c>
      <c r="G13" s="52">
        <v>13013.54</v>
      </c>
      <c r="H13" s="52">
        <v>1588.2</v>
      </c>
      <c r="I13" s="52">
        <v>763.15</v>
      </c>
      <c r="J13" s="52">
        <v>10662.19</v>
      </c>
      <c r="K13" s="40"/>
      <c r="L13" s="40"/>
    </row>
    <row r="14" spans="1:12" s="41" customFormat="1" ht="15" customHeight="1">
      <c r="A14" s="109" t="s">
        <v>2</v>
      </c>
      <c r="B14" s="107">
        <f>SUM(C14:E14)</f>
        <v>4844.2699999999995</v>
      </c>
      <c r="C14" s="107">
        <v>448.28</v>
      </c>
      <c r="D14" s="107">
        <v>222.42</v>
      </c>
      <c r="E14" s="107">
        <v>4173.57</v>
      </c>
      <c r="F14" s="109" t="s">
        <v>2</v>
      </c>
      <c r="G14" s="107">
        <f>SUM(H14:J14)</f>
        <v>3518.64</v>
      </c>
      <c r="H14" s="18">
        <v>283.92</v>
      </c>
      <c r="I14" s="18">
        <v>147.99</v>
      </c>
      <c r="J14" s="18">
        <v>3086.73</v>
      </c>
      <c r="K14" s="40"/>
      <c r="L14" s="40"/>
    </row>
    <row r="15" spans="1:12" s="41" customFormat="1" ht="15" customHeight="1">
      <c r="A15" s="109" t="s">
        <v>3</v>
      </c>
      <c r="B15" s="107">
        <f>SUM(C15:E15)</f>
        <v>7762.09</v>
      </c>
      <c r="C15" s="107">
        <v>790.95</v>
      </c>
      <c r="D15" s="107">
        <v>464.52</v>
      </c>
      <c r="E15" s="107">
        <v>6506.62</v>
      </c>
      <c r="F15" s="109" t="s">
        <v>3</v>
      </c>
      <c r="G15" s="107">
        <f>SUM(H15:J15)</f>
        <v>9494.9</v>
      </c>
      <c r="H15" s="18">
        <v>1304.28</v>
      </c>
      <c r="I15" s="18">
        <v>615.16</v>
      </c>
      <c r="J15" s="18">
        <v>7575.46</v>
      </c>
      <c r="K15" s="40"/>
      <c r="L15" s="40"/>
    </row>
    <row r="16" spans="1:12" s="41" customFormat="1" ht="15" customHeight="1">
      <c r="A16" s="59" t="s">
        <v>107</v>
      </c>
      <c r="B16" s="52">
        <v>28834.98</v>
      </c>
      <c r="C16" s="52">
        <v>2862.79</v>
      </c>
      <c r="D16" s="52">
        <v>1578.66</v>
      </c>
      <c r="E16" s="52">
        <v>24393.53</v>
      </c>
      <c r="F16" s="59" t="s">
        <v>118</v>
      </c>
      <c r="G16" s="52">
        <v>16371.63</v>
      </c>
      <c r="H16" s="52">
        <v>2177.57</v>
      </c>
      <c r="I16" s="52">
        <v>989.21</v>
      </c>
      <c r="J16" s="52">
        <v>13204.85</v>
      </c>
      <c r="K16" s="40"/>
      <c r="L16" s="40"/>
    </row>
    <row r="17" spans="1:12" s="41" customFormat="1" ht="15" customHeight="1">
      <c r="A17" s="109" t="s">
        <v>2</v>
      </c>
      <c r="B17" s="107">
        <f>SUM(C17:E17)</f>
        <v>8707.11</v>
      </c>
      <c r="C17" s="107">
        <v>772.64</v>
      </c>
      <c r="D17" s="107">
        <v>455.76</v>
      </c>
      <c r="E17" s="107">
        <v>7478.71</v>
      </c>
      <c r="F17" s="109" t="s">
        <v>2</v>
      </c>
      <c r="G17" s="107">
        <f>SUM(H17:J17)</f>
        <v>3220.02</v>
      </c>
      <c r="H17" s="18">
        <v>516.88</v>
      </c>
      <c r="I17" s="18">
        <v>336.33</v>
      </c>
      <c r="J17" s="18">
        <v>2366.81</v>
      </c>
      <c r="K17" s="40"/>
      <c r="L17" s="40"/>
    </row>
    <row r="18" spans="1:12" s="41" customFormat="1" ht="15" customHeight="1">
      <c r="A18" s="109" t="s">
        <v>3</v>
      </c>
      <c r="B18" s="107">
        <f>SUM(C18:E18)</f>
        <v>20127.87</v>
      </c>
      <c r="C18" s="107">
        <v>2090.15</v>
      </c>
      <c r="D18" s="107">
        <v>1122.9</v>
      </c>
      <c r="E18" s="107">
        <v>16914.82</v>
      </c>
      <c r="F18" s="109" t="s">
        <v>3</v>
      </c>
      <c r="G18" s="107">
        <f>SUM(H18:J18)</f>
        <v>13151.61</v>
      </c>
      <c r="H18" s="18">
        <v>1660.69</v>
      </c>
      <c r="I18" s="18">
        <v>652.88</v>
      </c>
      <c r="J18" s="18">
        <v>10838.04</v>
      </c>
      <c r="K18" s="40"/>
      <c r="L18" s="40"/>
    </row>
    <row r="19" spans="1:12" s="41" customFormat="1" ht="15" customHeight="1">
      <c r="A19" s="59" t="s">
        <v>108</v>
      </c>
      <c r="B19" s="52">
        <v>18066.27</v>
      </c>
      <c r="C19" s="52">
        <v>1738.18</v>
      </c>
      <c r="D19" s="52">
        <v>1065.96</v>
      </c>
      <c r="E19" s="52">
        <v>15262.13</v>
      </c>
      <c r="F19" s="59" t="s">
        <v>119</v>
      </c>
      <c r="G19" s="52">
        <v>12996.29</v>
      </c>
      <c r="H19" s="52">
        <v>1401.37</v>
      </c>
      <c r="I19" s="52">
        <v>259.43</v>
      </c>
      <c r="J19" s="52">
        <v>11335.49</v>
      </c>
      <c r="K19" s="40"/>
      <c r="L19" s="40"/>
    </row>
    <row r="20" spans="1:12" s="41" customFormat="1" ht="15" customHeight="1">
      <c r="A20" s="109" t="s">
        <v>2</v>
      </c>
      <c r="B20" s="107">
        <f>SUM(C20:E20)</f>
        <v>5131.34</v>
      </c>
      <c r="C20" s="107">
        <v>345.69</v>
      </c>
      <c r="D20" s="107">
        <v>313.94</v>
      </c>
      <c r="E20" s="107">
        <v>4471.71</v>
      </c>
      <c r="F20" s="109" t="s">
        <v>2</v>
      </c>
      <c r="G20" s="107">
        <f>SUM(H20:J20)</f>
        <v>2345.83</v>
      </c>
      <c r="H20" s="18">
        <v>209.12</v>
      </c>
      <c r="I20" s="18">
        <v>42.82</v>
      </c>
      <c r="J20" s="18">
        <v>2093.89</v>
      </c>
      <c r="K20" s="40"/>
      <c r="L20" s="40"/>
    </row>
    <row r="21" spans="1:12" s="41" customFormat="1" ht="15" customHeight="1">
      <c r="A21" s="109" t="s">
        <v>3</v>
      </c>
      <c r="B21" s="107">
        <f>SUM(C21:E21)</f>
        <v>12934.93</v>
      </c>
      <c r="C21" s="107">
        <v>1392.49</v>
      </c>
      <c r="D21" s="107">
        <v>752.02</v>
      </c>
      <c r="E21" s="107">
        <v>10790.42</v>
      </c>
      <c r="F21" s="109" t="s">
        <v>3</v>
      </c>
      <c r="G21" s="107">
        <f>SUM(H21:J21)</f>
        <v>10650.460000000001</v>
      </c>
      <c r="H21" s="18">
        <v>1192.25</v>
      </c>
      <c r="I21" s="18">
        <v>216.61</v>
      </c>
      <c r="J21" s="18">
        <v>9241.6</v>
      </c>
      <c r="K21" s="40"/>
      <c r="L21" s="40"/>
    </row>
    <row r="22" spans="1:12" s="41" customFormat="1" ht="15" customHeight="1">
      <c r="A22" s="59" t="s">
        <v>109</v>
      </c>
      <c r="B22" s="52">
        <v>8045.95</v>
      </c>
      <c r="C22" s="52">
        <v>1172.82</v>
      </c>
      <c r="D22" s="52">
        <v>324.55</v>
      </c>
      <c r="E22" s="52">
        <v>6548.58</v>
      </c>
      <c r="F22" s="59" t="s">
        <v>120</v>
      </c>
      <c r="G22" s="52">
        <v>15815.06</v>
      </c>
      <c r="H22" s="52">
        <v>1916.03</v>
      </c>
      <c r="I22" s="52">
        <v>527.31</v>
      </c>
      <c r="J22" s="52">
        <v>13371.72</v>
      </c>
      <c r="K22" s="40"/>
      <c r="L22" s="40"/>
    </row>
    <row r="23" spans="1:12" s="41" customFormat="1" ht="15" customHeight="1">
      <c r="A23" s="109" t="s">
        <v>2</v>
      </c>
      <c r="B23" s="107">
        <f>SUM(C23:E23)</f>
        <v>2450.1499999999996</v>
      </c>
      <c r="C23" s="107">
        <v>224.77</v>
      </c>
      <c r="D23" s="107">
        <v>149.45</v>
      </c>
      <c r="E23" s="107">
        <v>2075.93</v>
      </c>
      <c r="F23" s="109" t="s">
        <v>2</v>
      </c>
      <c r="G23" s="107">
        <f>SUM(H23:J23)</f>
        <v>2831.84</v>
      </c>
      <c r="H23" s="18">
        <v>551.73</v>
      </c>
      <c r="I23" s="18">
        <v>41.48</v>
      </c>
      <c r="J23" s="18">
        <v>2238.63</v>
      </c>
      <c r="K23" s="40"/>
      <c r="L23" s="40"/>
    </row>
    <row r="24" spans="1:12" s="41" customFormat="1" ht="15" customHeight="1">
      <c r="A24" s="109" t="s">
        <v>3</v>
      </c>
      <c r="B24" s="107">
        <f>SUM(C24:E24)</f>
        <v>5595.799999999999</v>
      </c>
      <c r="C24" s="107">
        <v>948.05</v>
      </c>
      <c r="D24" s="107">
        <v>175.1</v>
      </c>
      <c r="E24" s="107">
        <v>4472.65</v>
      </c>
      <c r="F24" s="109" t="s">
        <v>3</v>
      </c>
      <c r="G24" s="107">
        <f>SUM(H24:J24)</f>
        <v>12983.22</v>
      </c>
      <c r="H24" s="18">
        <v>1364.3</v>
      </c>
      <c r="I24" s="18">
        <v>485.83</v>
      </c>
      <c r="J24" s="18">
        <v>11133.09</v>
      </c>
      <c r="K24" s="40"/>
      <c r="L24" s="40"/>
    </row>
    <row r="25" spans="1:12" s="41" customFormat="1" ht="15" customHeight="1">
      <c r="A25" s="59" t="s">
        <v>110</v>
      </c>
      <c r="B25" s="52">
        <v>44089.98</v>
      </c>
      <c r="C25" s="52">
        <v>5226.5</v>
      </c>
      <c r="D25" s="52">
        <v>2546.53</v>
      </c>
      <c r="E25" s="52">
        <v>36316.95</v>
      </c>
      <c r="F25" s="59" t="s">
        <v>121</v>
      </c>
      <c r="G25" s="52">
        <v>9275.07</v>
      </c>
      <c r="H25" s="52">
        <v>1277.49</v>
      </c>
      <c r="I25" s="52">
        <v>753.61</v>
      </c>
      <c r="J25" s="52">
        <v>7243.97</v>
      </c>
      <c r="K25" s="40"/>
      <c r="L25" s="40"/>
    </row>
    <row r="26" spans="1:12" s="41" customFormat="1" ht="15" customHeight="1">
      <c r="A26" s="109" t="s">
        <v>2</v>
      </c>
      <c r="B26" s="107">
        <f>SUM(C26:E26)</f>
        <v>9834.32</v>
      </c>
      <c r="C26" s="107">
        <v>1101.77</v>
      </c>
      <c r="D26" s="107">
        <v>518.45</v>
      </c>
      <c r="E26" s="107">
        <v>8214.1</v>
      </c>
      <c r="F26" s="109" t="s">
        <v>2</v>
      </c>
      <c r="G26" s="107">
        <f>SUM(H26:J26)</f>
        <v>2760.4</v>
      </c>
      <c r="H26" s="18">
        <v>531.4</v>
      </c>
      <c r="I26" s="18">
        <v>295.05</v>
      </c>
      <c r="J26" s="18">
        <v>1933.95</v>
      </c>
      <c r="K26" s="40"/>
      <c r="L26" s="40"/>
    </row>
    <row r="27" spans="1:12" s="41" customFormat="1" ht="15" customHeight="1">
      <c r="A27" s="109" t="s">
        <v>3</v>
      </c>
      <c r="B27" s="107">
        <f>SUM(C27:E27)</f>
        <v>34255.659999999996</v>
      </c>
      <c r="C27" s="107">
        <v>4124.73</v>
      </c>
      <c r="D27" s="107">
        <v>2028.08</v>
      </c>
      <c r="E27" s="107">
        <v>28102.85</v>
      </c>
      <c r="F27" s="109" t="s">
        <v>3</v>
      </c>
      <c r="G27" s="107">
        <f>SUM(H27:J27)</f>
        <v>6514.67</v>
      </c>
      <c r="H27" s="18">
        <v>746.09</v>
      </c>
      <c r="I27" s="18">
        <v>458.56</v>
      </c>
      <c r="J27" s="18">
        <v>5310.02</v>
      </c>
      <c r="K27" s="40"/>
      <c r="L27" s="40"/>
    </row>
    <row r="28" spans="1:12" s="41" customFormat="1" ht="15" customHeight="1">
      <c r="A28" s="59" t="s">
        <v>111</v>
      </c>
      <c r="B28" s="52">
        <v>29377.05</v>
      </c>
      <c r="C28" s="52">
        <v>2731</v>
      </c>
      <c r="D28" s="52">
        <v>2351.5</v>
      </c>
      <c r="E28" s="52">
        <v>24294.55</v>
      </c>
      <c r="F28" s="59" t="s">
        <v>122</v>
      </c>
      <c r="G28" s="52">
        <v>7077.3</v>
      </c>
      <c r="H28" s="52">
        <v>772.18</v>
      </c>
      <c r="I28" s="52">
        <v>560.29</v>
      </c>
      <c r="J28" s="52">
        <v>5744.83</v>
      </c>
      <c r="K28" s="40"/>
      <c r="L28" s="40"/>
    </row>
    <row r="29" spans="1:12" s="41" customFormat="1" ht="15" customHeight="1">
      <c r="A29" s="109" t="s">
        <v>2</v>
      </c>
      <c r="B29" s="107">
        <f>SUM(C29:E29)</f>
        <v>9233.58</v>
      </c>
      <c r="C29" s="107">
        <v>886.71</v>
      </c>
      <c r="D29" s="107">
        <v>549.91</v>
      </c>
      <c r="E29" s="107">
        <v>7796.96</v>
      </c>
      <c r="F29" s="109" t="s">
        <v>2</v>
      </c>
      <c r="G29" s="107">
        <f>SUM(H29:J29)</f>
        <v>3592.6</v>
      </c>
      <c r="H29" s="18">
        <v>436.12</v>
      </c>
      <c r="I29" s="18">
        <v>204.46</v>
      </c>
      <c r="J29" s="18">
        <v>2952.02</v>
      </c>
      <c r="K29" s="40"/>
      <c r="L29" s="40"/>
    </row>
    <row r="30" spans="1:12" s="41" customFormat="1" ht="15" customHeight="1">
      <c r="A30" s="109" t="s">
        <v>3</v>
      </c>
      <c r="B30" s="107">
        <f>SUM(C30:E30)</f>
        <v>20143.47</v>
      </c>
      <c r="C30" s="107">
        <v>1844.29</v>
      </c>
      <c r="D30" s="107">
        <v>1801.59</v>
      </c>
      <c r="E30" s="107">
        <v>16497.59</v>
      </c>
      <c r="F30" s="109" t="s">
        <v>3</v>
      </c>
      <c r="G30" s="107">
        <f>SUM(H30:J30)</f>
        <v>3484.7</v>
      </c>
      <c r="H30" s="18">
        <v>336.06</v>
      </c>
      <c r="I30" s="18">
        <v>355.83</v>
      </c>
      <c r="J30" s="18">
        <v>2792.81</v>
      </c>
      <c r="K30" s="40"/>
      <c r="L30" s="40"/>
    </row>
    <row r="31" spans="1:12" s="41" customFormat="1" ht="15" customHeight="1">
      <c r="A31" s="59" t="s">
        <v>112</v>
      </c>
      <c r="B31" s="52">
        <v>13525.93</v>
      </c>
      <c r="C31" s="52">
        <v>1714.31</v>
      </c>
      <c r="D31" s="52">
        <v>746.89</v>
      </c>
      <c r="E31" s="52">
        <v>11064.73</v>
      </c>
      <c r="F31" s="59" t="s">
        <v>123</v>
      </c>
      <c r="G31" s="52">
        <v>15567.5</v>
      </c>
      <c r="H31" s="52">
        <v>1664.49</v>
      </c>
      <c r="I31" s="52">
        <v>926.07</v>
      </c>
      <c r="J31" s="52">
        <v>12976.94</v>
      </c>
      <c r="K31" s="40"/>
      <c r="L31" s="40"/>
    </row>
    <row r="32" spans="1:12" s="41" customFormat="1" ht="15" customHeight="1">
      <c r="A32" s="109" t="s">
        <v>2</v>
      </c>
      <c r="B32" s="107">
        <f>SUM(C32:E32)</f>
        <v>4462.73</v>
      </c>
      <c r="C32" s="107">
        <v>471.15</v>
      </c>
      <c r="D32" s="107">
        <v>298.42</v>
      </c>
      <c r="E32" s="107">
        <v>3693.16</v>
      </c>
      <c r="F32" s="109" t="s">
        <v>2</v>
      </c>
      <c r="G32" s="107">
        <f>SUM(H32:J32)</f>
        <v>5357.87</v>
      </c>
      <c r="H32" s="18">
        <v>504.61</v>
      </c>
      <c r="I32" s="18">
        <v>448.09</v>
      </c>
      <c r="J32" s="18">
        <v>4405.17</v>
      </c>
      <c r="K32" s="40"/>
      <c r="L32" s="40"/>
    </row>
    <row r="33" spans="1:12" s="41" customFormat="1" ht="15" customHeight="1">
      <c r="A33" s="109" t="s">
        <v>3</v>
      </c>
      <c r="B33" s="107">
        <f>SUM(C33:E33)</f>
        <v>9063.2</v>
      </c>
      <c r="C33" s="107">
        <v>1243.16</v>
      </c>
      <c r="D33" s="107">
        <v>448.47</v>
      </c>
      <c r="E33" s="107">
        <v>7371.57</v>
      </c>
      <c r="F33" s="110" t="s">
        <v>3</v>
      </c>
      <c r="G33" s="108">
        <f>SUM(H33:J33)</f>
        <v>10209.630000000001</v>
      </c>
      <c r="H33" s="24">
        <v>1159.88</v>
      </c>
      <c r="I33" s="24">
        <v>477.98</v>
      </c>
      <c r="J33" s="24">
        <v>8571.77</v>
      </c>
      <c r="K33" s="40"/>
      <c r="L33" s="40"/>
    </row>
    <row r="34" spans="1:12" s="41" customFormat="1" ht="15" customHeight="1">
      <c r="A34" s="59" t="s">
        <v>113</v>
      </c>
      <c r="B34" s="52">
        <v>9282.67</v>
      </c>
      <c r="C34" s="52">
        <v>855.48</v>
      </c>
      <c r="D34" s="52">
        <v>151.58</v>
      </c>
      <c r="E34" s="52">
        <v>8275.61</v>
      </c>
      <c r="F34" s="188" t="s">
        <v>11</v>
      </c>
      <c r="G34" s="188"/>
      <c r="H34" s="188"/>
      <c r="I34" s="188"/>
      <c r="J34" s="188"/>
      <c r="K34" s="40"/>
      <c r="L34" s="40"/>
    </row>
    <row r="35" spans="1:12" s="41" customFormat="1" ht="15" customHeight="1">
      <c r="A35" s="109" t="s">
        <v>2</v>
      </c>
      <c r="B35" s="107">
        <f>SUM(C35:E35)</f>
        <v>1408.3500000000001</v>
      </c>
      <c r="C35" s="107">
        <v>212.15</v>
      </c>
      <c r="D35" s="107">
        <v>51.82</v>
      </c>
      <c r="E35" s="107">
        <v>1144.38</v>
      </c>
      <c r="F35" s="187"/>
      <c r="G35" s="187"/>
      <c r="H35" s="187"/>
      <c r="I35" s="187"/>
      <c r="J35" s="187"/>
      <c r="K35" s="40"/>
      <c r="L35" s="40"/>
    </row>
    <row r="36" spans="1:12" s="41" customFormat="1" ht="15" customHeight="1">
      <c r="A36" s="109" t="s">
        <v>3</v>
      </c>
      <c r="B36" s="107">
        <f>SUM(C36:E36)</f>
        <v>7874.32</v>
      </c>
      <c r="C36" s="107">
        <v>643.33</v>
      </c>
      <c r="D36" s="107">
        <v>99.76</v>
      </c>
      <c r="E36" s="107">
        <v>7131.23</v>
      </c>
      <c r="F36" s="27" t="s">
        <v>6</v>
      </c>
      <c r="G36" s="18"/>
      <c r="H36" s="18"/>
      <c r="I36" s="18"/>
      <c r="J36" s="18"/>
      <c r="K36" s="40"/>
      <c r="L36" s="40"/>
    </row>
    <row r="37" spans="1:12" s="41" customFormat="1" ht="15" customHeight="1">
      <c r="A37" s="59" t="s">
        <v>114</v>
      </c>
      <c r="B37" s="52">
        <v>5412.6</v>
      </c>
      <c r="C37" s="52">
        <v>487.08</v>
      </c>
      <c r="D37" s="52">
        <v>422.29</v>
      </c>
      <c r="E37" s="52">
        <v>4503.23</v>
      </c>
      <c r="F37" s="19"/>
      <c r="G37" s="18"/>
      <c r="H37" s="18"/>
      <c r="I37" s="18"/>
      <c r="J37" s="18"/>
      <c r="K37" s="40"/>
      <c r="L37" s="40"/>
    </row>
    <row r="38" spans="1:12" s="41" customFormat="1" ht="15" customHeight="1">
      <c r="A38" s="109" t="s">
        <v>2</v>
      </c>
      <c r="B38" s="107">
        <f>SUM(C38:E38)</f>
        <v>2649.67</v>
      </c>
      <c r="C38" s="107">
        <v>260.91</v>
      </c>
      <c r="D38" s="107">
        <v>194.97</v>
      </c>
      <c r="E38" s="107">
        <v>2193.79</v>
      </c>
      <c r="F38" s="19"/>
      <c r="G38" s="63"/>
      <c r="H38" s="64"/>
      <c r="I38" s="18"/>
      <c r="J38" s="18"/>
      <c r="K38" s="40"/>
      <c r="L38" s="40"/>
    </row>
    <row r="39" spans="1:12" s="41" customFormat="1" ht="15" customHeight="1">
      <c r="A39" s="110" t="s">
        <v>3</v>
      </c>
      <c r="B39" s="108">
        <f>SUM(C39:E39)</f>
        <v>2762.9300000000003</v>
      </c>
      <c r="C39" s="108">
        <v>226.17</v>
      </c>
      <c r="D39" s="108">
        <v>227.32</v>
      </c>
      <c r="E39" s="108">
        <v>2309.44</v>
      </c>
      <c r="F39" s="19"/>
      <c r="G39" s="18"/>
      <c r="H39" s="18"/>
      <c r="I39" s="18"/>
      <c r="J39" s="18"/>
      <c r="K39" s="40"/>
      <c r="L39" s="40"/>
    </row>
    <row r="40" spans="1:12" s="41" customFormat="1" ht="27" customHeight="1">
      <c r="A40" s="187" t="s">
        <v>11</v>
      </c>
      <c r="B40" s="187"/>
      <c r="C40" s="187"/>
      <c r="D40" s="187"/>
      <c r="E40" s="187"/>
      <c r="F40" s="19"/>
      <c r="G40" s="18"/>
      <c r="H40" s="18"/>
      <c r="I40" s="18"/>
      <c r="J40" s="18"/>
      <c r="K40" s="40"/>
      <c r="L40" s="40"/>
    </row>
    <row r="41" spans="1:12" s="41" customFormat="1" ht="15" customHeight="1">
      <c r="A41" s="27" t="s">
        <v>6</v>
      </c>
      <c r="B41" s="28"/>
      <c r="C41" s="18"/>
      <c r="D41" s="28"/>
      <c r="E41" s="3"/>
      <c r="F41" s="19"/>
      <c r="G41" s="63"/>
      <c r="H41" s="64"/>
      <c r="I41" s="18"/>
      <c r="J41" s="18"/>
      <c r="K41" s="40"/>
      <c r="L41" s="40"/>
    </row>
    <row r="42" spans="6:12" s="41" customFormat="1" ht="15" customHeight="1">
      <c r="F42" s="19"/>
      <c r="G42" s="18"/>
      <c r="H42" s="18"/>
      <c r="I42" s="18"/>
      <c r="J42" s="18"/>
      <c r="K42" s="40"/>
      <c r="L42" s="40"/>
    </row>
    <row r="43" spans="6:12" s="41" customFormat="1" ht="15" customHeight="1">
      <c r="F43" s="19"/>
      <c r="G43" s="18"/>
      <c r="H43" s="18"/>
      <c r="I43" s="18"/>
      <c r="J43" s="18"/>
      <c r="K43" s="40"/>
      <c r="L43" s="40"/>
    </row>
    <row r="44" spans="6:12" s="41" customFormat="1" ht="15" customHeight="1">
      <c r="F44" s="19"/>
      <c r="G44" s="63"/>
      <c r="H44" s="64"/>
      <c r="I44" s="18"/>
      <c r="J44" s="18"/>
      <c r="K44" s="40"/>
      <c r="L44" s="40"/>
    </row>
    <row r="45" spans="5:11" ht="22.5" customHeight="1">
      <c r="E45" s="2"/>
      <c r="F45" s="19"/>
      <c r="G45" s="18"/>
      <c r="H45" s="18"/>
      <c r="I45" s="18"/>
      <c r="J45" s="18"/>
      <c r="K45" s="25"/>
    </row>
    <row r="46" spans="5:10" ht="15" customHeight="1">
      <c r="E46" s="2"/>
      <c r="F46" s="19"/>
      <c r="G46" s="18"/>
      <c r="H46" s="62"/>
      <c r="I46" s="62"/>
      <c r="J46" s="18"/>
    </row>
    <row r="47" spans="1:10" ht="15" customHeight="1">
      <c r="A47" s="125" t="s">
        <v>161</v>
      </c>
      <c r="B47" s="125" t="s">
        <v>162</v>
      </c>
      <c r="C47" s="125" t="s">
        <v>163</v>
      </c>
      <c r="D47" s="125" t="s">
        <v>164</v>
      </c>
      <c r="F47" s="125" t="s">
        <v>161</v>
      </c>
      <c r="G47" s="125" t="s">
        <v>162</v>
      </c>
      <c r="H47" s="125" t="s">
        <v>163</v>
      </c>
      <c r="I47" s="125" t="s">
        <v>164</v>
      </c>
      <c r="J47" s="18"/>
    </row>
    <row r="48" spans="1:18" s="39" customFormat="1" ht="30" customHeight="1">
      <c r="A48" s="126" t="s">
        <v>165</v>
      </c>
      <c r="B48" s="127">
        <v>3188.77</v>
      </c>
      <c r="C48" s="127">
        <v>1764.06</v>
      </c>
      <c r="D48" s="127">
        <v>20970.55</v>
      </c>
      <c r="E48" s="4"/>
      <c r="F48" s="126" t="s">
        <v>165</v>
      </c>
      <c r="G48" s="127">
        <v>3188.77</v>
      </c>
      <c r="H48" s="127">
        <v>1764.06</v>
      </c>
      <c r="I48" s="127">
        <v>20970.55</v>
      </c>
      <c r="J48" s="18"/>
      <c r="K48" s="4"/>
      <c r="L48" s="4"/>
      <c r="M48" s="36"/>
      <c r="N48" s="36"/>
      <c r="O48" s="36"/>
      <c r="P48" s="36"/>
      <c r="Q48" s="36"/>
      <c r="R48" s="36"/>
    </row>
    <row r="49" spans="1:12" s="36" customFormat="1" ht="33.75" customHeight="1">
      <c r="A49" s="126" t="s">
        <v>166</v>
      </c>
      <c r="B49" s="127">
        <v>6115.96</v>
      </c>
      <c r="C49" s="127">
        <v>4009.54</v>
      </c>
      <c r="D49" s="127">
        <v>40784.48</v>
      </c>
      <c r="E49" s="4"/>
      <c r="F49" s="126" t="s">
        <v>166</v>
      </c>
      <c r="G49" s="127">
        <v>6115.96</v>
      </c>
      <c r="H49" s="127">
        <v>4009.54</v>
      </c>
      <c r="I49" s="127">
        <v>40784.48</v>
      </c>
      <c r="J49" s="18"/>
      <c r="K49" s="43"/>
      <c r="L49" s="4"/>
    </row>
    <row r="50" spans="1:10" ht="12.75">
      <c r="A50" s="29"/>
      <c r="B50" s="29"/>
      <c r="C50" s="29"/>
      <c r="D50" s="29"/>
      <c r="F50" s="19"/>
      <c r="G50" s="18"/>
      <c r="H50" s="18"/>
      <c r="I50" s="18"/>
      <c r="J50" s="18"/>
    </row>
    <row r="51" spans="1:10" ht="12.75">
      <c r="A51" s="29"/>
      <c r="B51" s="29"/>
      <c r="C51" s="29"/>
      <c r="D51" s="29"/>
      <c r="F51" s="19"/>
      <c r="G51" s="18"/>
      <c r="H51" s="18"/>
      <c r="I51" s="18"/>
      <c r="J51" s="18"/>
    </row>
    <row r="52" spans="1:10" ht="12.75">
      <c r="A52" s="29"/>
      <c r="B52" s="29"/>
      <c r="C52" s="29"/>
      <c r="D52" s="29"/>
      <c r="F52" s="19"/>
      <c r="G52" s="18"/>
      <c r="H52" s="63"/>
      <c r="I52" s="64"/>
      <c r="J52" s="18"/>
    </row>
    <row r="53" spans="1:10" ht="12.75">
      <c r="A53" s="29"/>
      <c r="B53" s="29"/>
      <c r="C53" s="29"/>
      <c r="D53" s="29"/>
      <c r="F53" s="19"/>
      <c r="G53" s="18"/>
      <c r="H53" s="63"/>
      <c r="I53" s="64"/>
      <c r="J53" s="18"/>
    </row>
    <row r="54" spans="1:10" ht="12.75">
      <c r="A54" s="29"/>
      <c r="B54" s="29"/>
      <c r="C54" s="29"/>
      <c r="D54" s="29"/>
      <c r="F54" s="19"/>
      <c r="G54" s="18"/>
      <c r="H54" s="63"/>
      <c r="I54" s="64"/>
      <c r="J54" s="18"/>
    </row>
    <row r="55" spans="1:10" ht="12.75">
      <c r="A55" s="29"/>
      <c r="B55" s="29"/>
      <c r="C55" s="29"/>
      <c r="D55" s="29"/>
      <c r="F55" s="19"/>
      <c r="G55" s="18"/>
      <c r="H55" s="18"/>
      <c r="I55" s="18"/>
      <c r="J55" s="18"/>
    </row>
    <row r="56" spans="1:10" ht="12.75">
      <c r="A56" s="29"/>
      <c r="B56" s="29"/>
      <c r="C56" s="29"/>
      <c r="D56" s="29"/>
      <c r="F56" s="19"/>
      <c r="G56" s="18"/>
      <c r="H56" s="18"/>
      <c r="I56" s="18"/>
      <c r="J56" s="18"/>
    </row>
    <row r="57" spans="6:10" ht="12.75">
      <c r="F57" s="19"/>
      <c r="G57" s="18"/>
      <c r="H57" s="18"/>
      <c r="I57" s="18"/>
      <c r="J57" s="18"/>
    </row>
    <row r="58" spans="6:10" ht="12.75">
      <c r="F58" s="19"/>
      <c r="G58" s="18"/>
      <c r="H58" s="62"/>
      <c r="I58" s="62"/>
      <c r="J58" s="18"/>
    </row>
    <row r="59" spans="6:10" ht="12.75">
      <c r="F59" s="19"/>
      <c r="G59" s="18"/>
      <c r="H59" s="63"/>
      <c r="I59" s="64"/>
      <c r="J59" s="18"/>
    </row>
    <row r="60" spans="6:10" ht="12.75">
      <c r="F60" s="19"/>
      <c r="G60" s="18"/>
      <c r="H60" s="63"/>
      <c r="I60" s="64"/>
      <c r="J60" s="18"/>
    </row>
    <row r="61" spans="6:10" ht="12.75">
      <c r="F61" s="26"/>
      <c r="G61" s="18"/>
      <c r="H61" s="18"/>
      <c r="I61" s="26"/>
      <c r="J61" s="26"/>
    </row>
    <row r="62" spans="7:8" ht="12.75">
      <c r="G62" s="26"/>
      <c r="H62" s="26"/>
    </row>
    <row r="64" spans="7:8" ht="12.75">
      <c r="G64" s="34"/>
      <c r="H64" s="34"/>
    </row>
    <row r="65" spans="7:10" ht="12.75">
      <c r="G65" s="34"/>
      <c r="H65" s="34"/>
      <c r="I65" s="43"/>
      <c r="J65" s="43"/>
    </row>
    <row r="66" spans="6:10" ht="12.75">
      <c r="F66" s="34"/>
      <c r="G66" s="34"/>
      <c r="H66" s="43"/>
      <c r="I66" s="34"/>
      <c r="J66" s="34"/>
    </row>
    <row r="67" spans="6:10" ht="12.75">
      <c r="F67" s="34"/>
      <c r="G67" s="34"/>
      <c r="H67" s="34"/>
      <c r="I67" s="34"/>
      <c r="J67" s="34"/>
    </row>
    <row r="68" spans="6:10" ht="12.75">
      <c r="F68" s="34"/>
      <c r="G68" s="34"/>
      <c r="H68" s="34"/>
      <c r="I68" s="34"/>
      <c r="J68" s="34"/>
    </row>
    <row r="69" spans="6:10" ht="12.75">
      <c r="F69" s="34"/>
      <c r="G69" s="34"/>
      <c r="H69" s="34"/>
      <c r="I69" s="34"/>
      <c r="J69" s="34"/>
    </row>
    <row r="70" spans="6:10" ht="12.75">
      <c r="F70" s="34"/>
      <c r="G70" s="34"/>
      <c r="H70" s="34"/>
      <c r="I70" s="34"/>
      <c r="J70" s="34"/>
    </row>
    <row r="71" spans="6:10" ht="12.75">
      <c r="F71" s="34"/>
      <c r="G71" s="34"/>
      <c r="H71" s="34"/>
      <c r="I71" s="34"/>
      <c r="J71" s="34"/>
    </row>
    <row r="72" spans="6:10" ht="12.75">
      <c r="F72" s="34"/>
      <c r="G72" s="34"/>
      <c r="H72" s="34"/>
      <c r="I72" s="34"/>
      <c r="J72" s="34"/>
    </row>
    <row r="73" spans="6:10" ht="12.75">
      <c r="F73" s="34"/>
      <c r="G73" s="34"/>
      <c r="H73" s="34"/>
      <c r="I73" s="34"/>
      <c r="J73" s="34"/>
    </row>
    <row r="74" spans="6:10" ht="12.75">
      <c r="F74" s="34"/>
      <c r="G74" s="34"/>
      <c r="H74" s="34"/>
      <c r="I74" s="34"/>
      <c r="J74" s="34"/>
    </row>
    <row r="75" spans="6:10" ht="12.75">
      <c r="F75" s="34"/>
      <c r="G75" s="34"/>
      <c r="H75" s="34"/>
      <c r="I75" s="34"/>
      <c r="J75" s="34"/>
    </row>
    <row r="76" spans="6:10" ht="12.75">
      <c r="F76" s="34"/>
      <c r="G76" s="34"/>
      <c r="H76" s="34"/>
      <c r="I76" s="34"/>
      <c r="J76" s="34"/>
    </row>
    <row r="77" spans="6:10" ht="12.75">
      <c r="F77" s="34"/>
      <c r="G77" s="34"/>
      <c r="H77" s="34"/>
      <c r="I77" s="34"/>
      <c r="J77" s="34"/>
    </row>
    <row r="78" spans="6:10" ht="12.75">
      <c r="F78" s="34"/>
      <c r="G78" s="34"/>
      <c r="H78" s="34"/>
      <c r="I78" s="34"/>
      <c r="J78" s="34"/>
    </row>
    <row r="79" spans="7:8" ht="12.75">
      <c r="G79" s="34"/>
      <c r="H79" s="34"/>
    </row>
  </sheetData>
  <mergeCells count="4">
    <mergeCell ref="A3:E3"/>
    <mergeCell ref="A40:E40"/>
    <mergeCell ref="F3:J3"/>
    <mergeCell ref="F34:J3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5.xml><?xml version="1.0" encoding="utf-8"?>
<worksheet xmlns="http://schemas.openxmlformats.org/spreadsheetml/2006/main" xmlns:r="http://schemas.openxmlformats.org/officeDocument/2006/relationships">
  <sheetPr codeName="Hoja40"/>
  <dimension ref="A1:R9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43.7109375" style="4" customWidth="1"/>
    <col min="7" max="7" width="16.140625" style="4" customWidth="1"/>
    <col min="8" max="10" width="13.00390625" style="4" bestFit="1" customWidth="1"/>
    <col min="11" max="11" width="43.28125" style="3" customWidth="1"/>
    <col min="12" max="12" width="11.28125" style="3" customWidth="1"/>
    <col min="13" max="13" width="11.7109375" style="29" customWidth="1"/>
    <col min="14" max="14" width="11.140625" style="29" customWidth="1"/>
    <col min="15" max="15" width="12.7109375" style="29" customWidth="1"/>
    <col min="16" max="18" width="11.421875" style="29" customWidth="1"/>
    <col min="19" max="16384" width="11.421875" style="2" customWidth="1"/>
  </cols>
  <sheetData>
    <row r="1" spans="1:15" ht="19.5" customHeight="1">
      <c r="A1" s="1" t="s">
        <v>0</v>
      </c>
      <c r="F1" s="1" t="s">
        <v>0</v>
      </c>
      <c r="G1" s="2"/>
      <c r="H1" s="2"/>
      <c r="I1" s="2"/>
      <c r="J1" s="3"/>
      <c r="K1" s="1" t="s">
        <v>0</v>
      </c>
      <c r="L1" s="2"/>
      <c r="M1" s="2"/>
      <c r="N1" s="2"/>
      <c r="O1" s="3"/>
    </row>
    <row r="2" spans="1:15" ht="19.5" customHeight="1">
      <c r="A2" s="1"/>
      <c r="F2" s="1"/>
      <c r="G2" s="2"/>
      <c r="H2" s="2"/>
      <c r="I2" s="2"/>
      <c r="J2" s="3"/>
      <c r="K2" s="1"/>
      <c r="L2" s="2"/>
      <c r="M2" s="2"/>
      <c r="N2" s="2"/>
      <c r="O2" s="3"/>
    </row>
    <row r="3" spans="1:15" ht="60" customHeight="1">
      <c r="A3" s="186" t="s">
        <v>103</v>
      </c>
      <c r="B3" s="186"/>
      <c r="C3" s="186"/>
      <c r="D3" s="186"/>
      <c r="E3" s="186"/>
      <c r="F3" s="186" t="s">
        <v>103</v>
      </c>
      <c r="G3" s="186"/>
      <c r="H3" s="186"/>
      <c r="I3" s="186"/>
      <c r="J3" s="186"/>
      <c r="K3" s="186" t="s">
        <v>103</v>
      </c>
      <c r="L3" s="186"/>
      <c r="M3" s="186"/>
      <c r="N3" s="186"/>
      <c r="O3" s="186"/>
    </row>
    <row r="4" spans="1:18" s="10" customFormat="1" ht="18" customHeight="1">
      <c r="A4" s="5" t="s">
        <v>1</v>
      </c>
      <c r="B4" s="6"/>
      <c r="C4" s="6"/>
      <c r="D4" s="6"/>
      <c r="E4" s="30"/>
      <c r="F4" s="5" t="s">
        <v>1</v>
      </c>
      <c r="G4" s="6"/>
      <c r="H4" s="6"/>
      <c r="I4" s="6"/>
      <c r="J4" s="30"/>
      <c r="K4" s="5" t="s">
        <v>1</v>
      </c>
      <c r="L4" s="6"/>
      <c r="M4" s="6"/>
      <c r="N4" s="6"/>
      <c r="O4" s="30"/>
      <c r="P4" s="61"/>
      <c r="Q4" s="61"/>
      <c r="R4" s="61"/>
    </row>
    <row r="5" spans="1:18" s="15" customFormat="1" ht="36" customHeight="1">
      <c r="A5" s="11"/>
      <c r="B5" s="12" t="s">
        <v>7</v>
      </c>
      <c r="C5" s="12" t="s">
        <v>8</v>
      </c>
      <c r="D5" s="12" t="s">
        <v>9</v>
      </c>
      <c r="E5" s="12" t="s">
        <v>10</v>
      </c>
      <c r="F5" s="11"/>
      <c r="G5" s="12" t="s">
        <v>7</v>
      </c>
      <c r="H5" s="12" t="s">
        <v>8</v>
      </c>
      <c r="I5" s="12" t="s">
        <v>9</v>
      </c>
      <c r="J5" s="12" t="s">
        <v>10</v>
      </c>
      <c r="K5" s="11"/>
      <c r="L5" s="12" t="s">
        <v>7</v>
      </c>
      <c r="M5" s="12" t="s">
        <v>8</v>
      </c>
      <c r="N5" s="12" t="s">
        <v>9</v>
      </c>
      <c r="O5" s="12" t="s">
        <v>10</v>
      </c>
      <c r="P5" s="51"/>
      <c r="Q5" s="51"/>
      <c r="R5" s="51"/>
    </row>
    <row r="6" spans="1:18" s="15" customFormat="1" ht="22.5" customHeight="1">
      <c r="A6" s="16" t="s">
        <v>13</v>
      </c>
      <c r="B6" s="17">
        <v>111580.57</v>
      </c>
      <c r="C6" s="17">
        <v>15598.94</v>
      </c>
      <c r="D6" s="17">
        <v>9367.61</v>
      </c>
      <c r="E6" s="17">
        <v>86614.02</v>
      </c>
      <c r="F6" s="16" t="s">
        <v>13</v>
      </c>
      <c r="G6" s="17">
        <v>111580.57</v>
      </c>
      <c r="H6" s="17">
        <v>15598.94</v>
      </c>
      <c r="I6" s="17">
        <v>9367.61</v>
      </c>
      <c r="J6" s="17">
        <v>86614.02</v>
      </c>
      <c r="K6" s="16" t="s">
        <v>13</v>
      </c>
      <c r="L6" s="17">
        <v>111580.57</v>
      </c>
      <c r="M6" s="17">
        <v>15598.94</v>
      </c>
      <c r="N6" s="17">
        <v>9367.61</v>
      </c>
      <c r="O6" s="17">
        <v>86614.02</v>
      </c>
      <c r="P6" s="51"/>
      <c r="Q6" s="51"/>
      <c r="R6" s="51"/>
    </row>
    <row r="7" spans="1:15" s="41" customFormat="1" ht="30" customHeight="1">
      <c r="A7" s="105" t="s">
        <v>104</v>
      </c>
      <c r="B7" s="106">
        <f>SUM(B8:B10)</f>
        <v>76833.36</v>
      </c>
      <c r="C7" s="106">
        <f>SUM(C8:C10)</f>
        <v>9304.73</v>
      </c>
      <c r="D7" s="106">
        <f>SUM(D8:D10)</f>
        <v>5773.6</v>
      </c>
      <c r="E7" s="106">
        <f>SUM(E8:E10)</f>
        <v>61755.03</v>
      </c>
      <c r="F7" s="59" t="s">
        <v>112</v>
      </c>
      <c r="G7" s="52">
        <v>13525.93</v>
      </c>
      <c r="H7" s="52">
        <v>1714.31</v>
      </c>
      <c r="I7" s="52">
        <v>746.89</v>
      </c>
      <c r="J7" s="52">
        <v>11064.73</v>
      </c>
      <c r="K7" s="59" t="s">
        <v>120</v>
      </c>
      <c r="L7" s="52">
        <v>15815.06</v>
      </c>
      <c r="M7" s="52">
        <v>1916.03</v>
      </c>
      <c r="N7" s="52">
        <v>527.31</v>
      </c>
      <c r="O7" s="52">
        <v>13371.72</v>
      </c>
    </row>
    <row r="8" spans="1:15" s="41" customFormat="1" ht="15" customHeight="1">
      <c r="A8" s="20" t="s">
        <v>12</v>
      </c>
      <c r="B8" s="107">
        <f>SUM(C8:E8)</f>
        <v>25618.85</v>
      </c>
      <c r="C8" s="107">
        <v>2532.84</v>
      </c>
      <c r="D8" s="107">
        <v>1932.42</v>
      </c>
      <c r="E8" s="107">
        <v>21153.59</v>
      </c>
      <c r="F8" s="109" t="s">
        <v>12</v>
      </c>
      <c r="G8" s="107">
        <f>SUM(H8:J8)</f>
        <v>1950.22</v>
      </c>
      <c r="H8" s="107">
        <v>323.43</v>
      </c>
      <c r="I8" s="107">
        <v>117.37</v>
      </c>
      <c r="J8" s="107">
        <v>1509.42</v>
      </c>
      <c r="K8" s="109" t="s">
        <v>12</v>
      </c>
      <c r="L8" s="107">
        <f>SUM(M8:O8)</f>
        <v>7120.32</v>
      </c>
      <c r="M8" s="18">
        <v>618.55</v>
      </c>
      <c r="N8" s="18">
        <v>156.9</v>
      </c>
      <c r="O8" s="18">
        <v>6344.87</v>
      </c>
    </row>
    <row r="9" spans="1:15" s="41" customFormat="1" ht="15" customHeight="1">
      <c r="A9" s="20" t="s">
        <v>4</v>
      </c>
      <c r="B9" s="107">
        <f>SUM(C9:E9)</f>
        <v>23029.23</v>
      </c>
      <c r="C9" s="107">
        <v>2897.02</v>
      </c>
      <c r="D9" s="107">
        <v>1379.48</v>
      </c>
      <c r="E9" s="107">
        <v>18752.73</v>
      </c>
      <c r="F9" s="109" t="s">
        <v>4</v>
      </c>
      <c r="G9" s="107">
        <f>SUM(H9:J9)</f>
        <v>5832.82</v>
      </c>
      <c r="H9" s="107">
        <v>666.23</v>
      </c>
      <c r="I9" s="107">
        <v>278.1</v>
      </c>
      <c r="J9" s="107">
        <v>4888.49</v>
      </c>
      <c r="K9" s="109" t="s">
        <v>4</v>
      </c>
      <c r="L9" s="107">
        <f>SUM(M9:O9)</f>
        <v>3162.0200000000004</v>
      </c>
      <c r="M9" s="18">
        <v>509.63</v>
      </c>
      <c r="N9" s="18">
        <v>155.11</v>
      </c>
      <c r="O9" s="18">
        <v>2497.28</v>
      </c>
    </row>
    <row r="10" spans="1:15" s="41" customFormat="1" ht="15" customHeight="1">
      <c r="A10" s="20" t="s">
        <v>5</v>
      </c>
      <c r="B10" s="107">
        <f>SUM(C10:E10)</f>
        <v>28185.28</v>
      </c>
      <c r="C10" s="107">
        <v>3874.87</v>
      </c>
      <c r="D10" s="107">
        <v>2461.7</v>
      </c>
      <c r="E10" s="107">
        <v>21848.71</v>
      </c>
      <c r="F10" s="109" t="s">
        <v>5</v>
      </c>
      <c r="G10" s="107">
        <f>SUM(H10:J10)</f>
        <v>5742.889999999999</v>
      </c>
      <c r="H10" s="107">
        <v>724.65</v>
      </c>
      <c r="I10" s="107">
        <v>351.42</v>
      </c>
      <c r="J10" s="107">
        <v>4666.82</v>
      </c>
      <c r="K10" s="109" t="s">
        <v>5</v>
      </c>
      <c r="L10" s="107">
        <f>SUM(M10:O10)</f>
        <v>5532.719999999999</v>
      </c>
      <c r="M10" s="18">
        <v>787.85</v>
      </c>
      <c r="N10" s="18">
        <v>215.3</v>
      </c>
      <c r="O10" s="18">
        <v>4529.57</v>
      </c>
    </row>
    <row r="11" spans="1:15" s="41" customFormat="1" ht="15" customHeight="1">
      <c r="A11" s="59" t="s">
        <v>105</v>
      </c>
      <c r="B11" s="52">
        <v>13133.04</v>
      </c>
      <c r="C11" s="52">
        <v>1223.47</v>
      </c>
      <c r="D11" s="52">
        <v>757.65</v>
      </c>
      <c r="E11" s="52">
        <v>11151.92</v>
      </c>
      <c r="F11" s="59" t="s">
        <v>113</v>
      </c>
      <c r="G11" s="52">
        <v>9282.67</v>
      </c>
      <c r="H11" s="52">
        <v>855.48</v>
      </c>
      <c r="I11" s="52">
        <v>151.58</v>
      </c>
      <c r="J11" s="52">
        <v>8275.61</v>
      </c>
      <c r="K11" s="59" t="s">
        <v>121</v>
      </c>
      <c r="L11" s="52">
        <v>9275.07</v>
      </c>
      <c r="M11" s="52">
        <v>1277.49</v>
      </c>
      <c r="N11" s="52">
        <v>753.61</v>
      </c>
      <c r="O11" s="52">
        <v>7243.97</v>
      </c>
    </row>
    <row r="12" spans="1:15" s="41" customFormat="1" ht="15" customHeight="1">
      <c r="A12" s="72" t="s">
        <v>12</v>
      </c>
      <c r="B12" s="107">
        <f>SUM(C12:E12)</f>
        <v>4765.21</v>
      </c>
      <c r="C12" s="107">
        <v>254.32</v>
      </c>
      <c r="D12" s="107">
        <v>329.06</v>
      </c>
      <c r="E12" s="107">
        <v>4181.83</v>
      </c>
      <c r="F12" s="109" t="s">
        <v>12</v>
      </c>
      <c r="G12" s="107">
        <f>SUM(H12:J12)</f>
        <v>3589.43</v>
      </c>
      <c r="H12" s="107">
        <v>273.31</v>
      </c>
      <c r="I12" s="107">
        <v>36.14</v>
      </c>
      <c r="J12" s="107">
        <v>3279.98</v>
      </c>
      <c r="K12" s="109" t="s">
        <v>12</v>
      </c>
      <c r="L12" s="107">
        <f>SUM(M12:O12)</f>
        <v>3855.8</v>
      </c>
      <c r="M12" s="18">
        <v>397.56</v>
      </c>
      <c r="N12" s="18">
        <v>241.99</v>
      </c>
      <c r="O12" s="18">
        <v>3216.25</v>
      </c>
    </row>
    <row r="13" spans="1:15" s="41" customFormat="1" ht="15" customHeight="1">
      <c r="A13" s="72" t="s">
        <v>4</v>
      </c>
      <c r="B13" s="107">
        <f>SUM(C13:E13)</f>
        <v>3628.0899999999997</v>
      </c>
      <c r="C13" s="107">
        <v>461.19</v>
      </c>
      <c r="D13" s="107">
        <v>278.93</v>
      </c>
      <c r="E13" s="107">
        <v>2887.97</v>
      </c>
      <c r="F13" s="109" t="s">
        <v>4</v>
      </c>
      <c r="G13" s="107">
        <f>SUM(H13:J13)</f>
        <v>3769.6099999999997</v>
      </c>
      <c r="H13" s="107">
        <v>266.95</v>
      </c>
      <c r="I13" s="107">
        <v>115.44</v>
      </c>
      <c r="J13" s="107">
        <v>3387.22</v>
      </c>
      <c r="K13" s="109" t="s">
        <v>4</v>
      </c>
      <c r="L13" s="107">
        <f>SUM(M13:O13)</f>
        <v>1814.28</v>
      </c>
      <c r="M13" s="18">
        <v>246.22</v>
      </c>
      <c r="N13" s="18">
        <v>195.51</v>
      </c>
      <c r="O13" s="18">
        <v>1372.55</v>
      </c>
    </row>
    <row r="14" spans="1:15" s="41" customFormat="1" ht="15" customHeight="1">
      <c r="A14" s="72" t="s">
        <v>5</v>
      </c>
      <c r="B14" s="107">
        <f>SUM(C14:E14)</f>
        <v>4739.74</v>
      </c>
      <c r="C14" s="107">
        <v>507.96</v>
      </c>
      <c r="D14" s="107">
        <v>149.66</v>
      </c>
      <c r="E14" s="107">
        <v>4082.12</v>
      </c>
      <c r="F14" s="109" t="s">
        <v>5</v>
      </c>
      <c r="G14" s="107">
        <f>SUM(H14:J14)</f>
        <v>1923.63</v>
      </c>
      <c r="H14" s="107">
        <v>315.22</v>
      </c>
      <c r="I14" s="107">
        <v>0</v>
      </c>
      <c r="J14" s="107">
        <v>1608.41</v>
      </c>
      <c r="K14" s="109" t="s">
        <v>5</v>
      </c>
      <c r="L14" s="107">
        <f>SUM(M14:O14)</f>
        <v>3604.9900000000002</v>
      </c>
      <c r="M14" s="18">
        <v>633.71</v>
      </c>
      <c r="N14" s="18">
        <v>316.11</v>
      </c>
      <c r="O14" s="18">
        <v>2655.17</v>
      </c>
    </row>
    <row r="15" spans="1:15" s="41" customFormat="1" ht="15" customHeight="1">
      <c r="A15" s="59" t="s">
        <v>106</v>
      </c>
      <c r="B15" s="52">
        <v>12606.36</v>
      </c>
      <c r="C15" s="52">
        <v>1239.23</v>
      </c>
      <c r="D15" s="52">
        <v>686.94</v>
      </c>
      <c r="E15" s="52">
        <v>10680.19</v>
      </c>
      <c r="F15" s="59" t="s">
        <v>114</v>
      </c>
      <c r="G15" s="52">
        <v>5412.6</v>
      </c>
      <c r="H15" s="52">
        <v>487.08</v>
      </c>
      <c r="I15" s="52">
        <v>422.29</v>
      </c>
      <c r="J15" s="52">
        <v>4503.23</v>
      </c>
      <c r="K15" s="59" t="s">
        <v>122</v>
      </c>
      <c r="L15" s="52">
        <v>7077.3</v>
      </c>
      <c r="M15" s="52">
        <v>772.18</v>
      </c>
      <c r="N15" s="52">
        <v>560.29</v>
      </c>
      <c r="O15" s="52">
        <v>5744.83</v>
      </c>
    </row>
    <row r="16" spans="1:15" s="41" customFormat="1" ht="15" customHeight="1">
      <c r="A16" s="72" t="s">
        <v>12</v>
      </c>
      <c r="B16" s="107">
        <f>SUM(C16:E16)</f>
        <v>2086.55</v>
      </c>
      <c r="C16" s="107">
        <v>99.64</v>
      </c>
      <c r="D16" s="107">
        <v>131.36</v>
      </c>
      <c r="E16" s="107">
        <v>1855.55</v>
      </c>
      <c r="F16" s="109" t="s">
        <v>12</v>
      </c>
      <c r="G16" s="107">
        <f>SUM(H16:J16)</f>
        <v>1288.5500000000002</v>
      </c>
      <c r="H16" s="107">
        <v>182.29</v>
      </c>
      <c r="I16" s="107">
        <v>64.13</v>
      </c>
      <c r="J16" s="107">
        <v>1042.13</v>
      </c>
      <c r="K16" s="109" t="s">
        <v>12</v>
      </c>
      <c r="L16" s="107">
        <f>SUM(M16:O16)</f>
        <v>4071.9700000000003</v>
      </c>
      <c r="M16" s="18">
        <v>363.22</v>
      </c>
      <c r="N16" s="18">
        <v>387.06</v>
      </c>
      <c r="O16" s="18">
        <v>3321.69</v>
      </c>
    </row>
    <row r="17" spans="1:15" s="41" customFormat="1" ht="15" customHeight="1">
      <c r="A17" s="72" t="s">
        <v>4</v>
      </c>
      <c r="B17" s="107">
        <f>SUM(C17:E17)</f>
        <v>4216.87</v>
      </c>
      <c r="C17" s="107">
        <v>453.27</v>
      </c>
      <c r="D17" s="107">
        <v>130.2</v>
      </c>
      <c r="E17" s="107">
        <v>3633.4</v>
      </c>
      <c r="F17" s="109" t="s">
        <v>4</v>
      </c>
      <c r="G17" s="107">
        <f>SUM(H17:J17)</f>
        <v>1585.44</v>
      </c>
      <c r="H17" s="107">
        <v>102.68</v>
      </c>
      <c r="I17" s="107">
        <v>116.01</v>
      </c>
      <c r="J17" s="107">
        <v>1366.75</v>
      </c>
      <c r="K17" s="109" t="s">
        <v>4</v>
      </c>
      <c r="L17" s="107">
        <f>SUM(M17:O17)</f>
        <v>958.43</v>
      </c>
      <c r="M17" s="18">
        <v>155.42</v>
      </c>
      <c r="N17" s="18">
        <v>113.72</v>
      </c>
      <c r="O17" s="18">
        <v>689.29</v>
      </c>
    </row>
    <row r="18" spans="1:15" s="41" customFormat="1" ht="15" customHeight="1">
      <c r="A18" s="72" t="s">
        <v>5</v>
      </c>
      <c r="B18" s="107">
        <f>SUM(C18:E18)</f>
        <v>6302.94</v>
      </c>
      <c r="C18" s="107">
        <v>686.32</v>
      </c>
      <c r="D18" s="107">
        <v>425.38</v>
      </c>
      <c r="E18" s="107">
        <v>5191.24</v>
      </c>
      <c r="F18" s="109" t="s">
        <v>5</v>
      </c>
      <c r="G18" s="107">
        <f>SUM(H18:J18)</f>
        <v>2538.6099999999997</v>
      </c>
      <c r="H18" s="107">
        <v>202.11</v>
      </c>
      <c r="I18" s="107">
        <v>242.15</v>
      </c>
      <c r="J18" s="107">
        <v>2094.35</v>
      </c>
      <c r="K18" s="109" t="s">
        <v>5</v>
      </c>
      <c r="L18" s="107">
        <f>SUM(M18:O18)</f>
        <v>2046.8999999999999</v>
      </c>
      <c r="M18" s="18">
        <v>253.54</v>
      </c>
      <c r="N18" s="18">
        <v>59.51</v>
      </c>
      <c r="O18" s="18">
        <v>1733.85</v>
      </c>
    </row>
    <row r="19" spans="1:15" s="41" customFormat="1" ht="15" customHeight="1">
      <c r="A19" s="59" t="s">
        <v>107</v>
      </c>
      <c r="B19" s="52">
        <v>28834.98</v>
      </c>
      <c r="C19" s="52">
        <v>2862.79</v>
      </c>
      <c r="D19" s="52">
        <v>1578.66</v>
      </c>
      <c r="E19" s="52">
        <v>24393.53</v>
      </c>
      <c r="F19" s="59" t="s">
        <v>115</v>
      </c>
      <c r="G19" s="52">
        <v>2580.8</v>
      </c>
      <c r="H19" s="52">
        <v>44.33</v>
      </c>
      <c r="I19" s="52">
        <v>90.2</v>
      </c>
      <c r="J19" s="52">
        <v>2446.27</v>
      </c>
      <c r="K19" s="59" t="s">
        <v>123</v>
      </c>
      <c r="L19" s="52">
        <v>15567.5</v>
      </c>
      <c r="M19" s="52">
        <v>1664.49</v>
      </c>
      <c r="N19" s="52">
        <v>926.07</v>
      </c>
      <c r="O19" s="52">
        <v>12976.94</v>
      </c>
    </row>
    <row r="20" spans="1:15" s="41" customFormat="1" ht="15" customHeight="1">
      <c r="A20" s="109" t="s">
        <v>12</v>
      </c>
      <c r="B20" s="107">
        <f>SUM(C20:E20)</f>
        <v>5603.56</v>
      </c>
      <c r="C20" s="107">
        <v>427.97</v>
      </c>
      <c r="D20" s="107">
        <v>374.87</v>
      </c>
      <c r="E20" s="107">
        <v>4800.72</v>
      </c>
      <c r="F20" s="109" t="s">
        <v>12</v>
      </c>
      <c r="G20" s="107">
        <f>SUM(H20:J20)</f>
        <v>407.15</v>
      </c>
      <c r="H20" s="18">
        <v>0</v>
      </c>
      <c r="I20" s="18">
        <v>0</v>
      </c>
      <c r="J20" s="18">
        <v>407.15</v>
      </c>
      <c r="K20" s="109" t="s">
        <v>12</v>
      </c>
      <c r="L20" s="107">
        <f>SUM(M20:O20)</f>
        <v>7214.33</v>
      </c>
      <c r="M20" s="18">
        <v>531.89</v>
      </c>
      <c r="N20" s="18">
        <v>559.14</v>
      </c>
      <c r="O20" s="18">
        <v>6123.3</v>
      </c>
    </row>
    <row r="21" spans="1:15" s="41" customFormat="1" ht="15" customHeight="1">
      <c r="A21" s="109" t="s">
        <v>4</v>
      </c>
      <c r="B21" s="107">
        <f>SUM(C21:E21)</f>
        <v>10530.45999999999</v>
      </c>
      <c r="C21" s="107">
        <v>1049.31</v>
      </c>
      <c r="D21" s="107">
        <v>526.97</v>
      </c>
      <c r="E21" s="107">
        <v>8954.17999999999</v>
      </c>
      <c r="F21" s="109" t="s">
        <v>4</v>
      </c>
      <c r="G21" s="107">
        <f>SUM(H21:J21)</f>
        <v>1103.9499999999998</v>
      </c>
      <c r="H21" s="18">
        <v>0</v>
      </c>
      <c r="I21" s="18">
        <v>22.37</v>
      </c>
      <c r="J21" s="18">
        <v>1081.58</v>
      </c>
      <c r="K21" s="109" t="s">
        <v>4</v>
      </c>
      <c r="L21" s="107">
        <f>SUM(M21:O21)</f>
        <v>3897.57</v>
      </c>
      <c r="M21" s="18">
        <v>546.01</v>
      </c>
      <c r="N21" s="18">
        <v>131.45</v>
      </c>
      <c r="O21" s="18">
        <v>3220.11</v>
      </c>
    </row>
    <row r="22" spans="1:15" s="41" customFormat="1" ht="15" customHeight="1">
      <c r="A22" s="109" t="s">
        <v>5</v>
      </c>
      <c r="B22" s="107">
        <f>SUM(C22:E22)</f>
        <v>12700.96</v>
      </c>
      <c r="C22" s="107">
        <v>1385.51</v>
      </c>
      <c r="D22" s="107">
        <v>676.82</v>
      </c>
      <c r="E22" s="107">
        <v>10638.63</v>
      </c>
      <c r="F22" s="109" t="s">
        <v>5</v>
      </c>
      <c r="G22" s="107">
        <f>SUM(H22:J22)</f>
        <v>1069.7</v>
      </c>
      <c r="H22" s="18">
        <v>44.33</v>
      </c>
      <c r="I22" s="18">
        <v>67.83</v>
      </c>
      <c r="J22" s="18">
        <v>957.54</v>
      </c>
      <c r="K22" s="110" t="s">
        <v>5</v>
      </c>
      <c r="L22" s="108">
        <f>SUM(M22:O22)</f>
        <v>4455.6</v>
      </c>
      <c r="M22" s="24">
        <v>586.59</v>
      </c>
      <c r="N22" s="24">
        <v>235.48</v>
      </c>
      <c r="O22" s="24">
        <v>3633.53</v>
      </c>
    </row>
    <row r="23" spans="1:15" s="41" customFormat="1" ht="15" customHeight="1">
      <c r="A23" s="59" t="s">
        <v>108</v>
      </c>
      <c r="B23" s="52">
        <v>18066.27</v>
      </c>
      <c r="C23" s="52">
        <v>1738.18</v>
      </c>
      <c r="D23" s="52">
        <v>1065.96</v>
      </c>
      <c r="E23" s="52">
        <v>15262.13</v>
      </c>
      <c r="F23" s="59" t="s">
        <v>116</v>
      </c>
      <c r="G23" s="52">
        <v>5074.89</v>
      </c>
      <c r="H23" s="52">
        <v>559.85</v>
      </c>
      <c r="I23" s="52">
        <v>186.76</v>
      </c>
      <c r="J23" s="52">
        <v>4328.28</v>
      </c>
      <c r="K23" s="187" t="s">
        <v>11</v>
      </c>
      <c r="L23" s="187"/>
      <c r="M23" s="187"/>
      <c r="N23" s="187"/>
      <c r="O23" s="187"/>
    </row>
    <row r="24" spans="1:15" s="41" customFormat="1" ht="15" customHeight="1">
      <c r="A24" s="109" t="s">
        <v>12</v>
      </c>
      <c r="B24" s="107">
        <f>SUM(C24:E24)</f>
        <v>5837.73</v>
      </c>
      <c r="C24" s="107">
        <v>502.42</v>
      </c>
      <c r="D24" s="107">
        <v>330.94</v>
      </c>
      <c r="E24" s="107">
        <v>5004.37</v>
      </c>
      <c r="F24" s="109" t="s">
        <v>12</v>
      </c>
      <c r="G24" s="107">
        <f>SUM(H24:J24)</f>
        <v>2625.75</v>
      </c>
      <c r="H24" s="18">
        <v>308.32</v>
      </c>
      <c r="I24" s="18">
        <v>56.93</v>
      </c>
      <c r="J24" s="18">
        <v>2260.5</v>
      </c>
      <c r="K24" s="178"/>
      <c r="L24" s="178"/>
      <c r="M24" s="178"/>
      <c r="N24" s="178"/>
      <c r="O24" s="178"/>
    </row>
    <row r="25" spans="1:11" s="41" customFormat="1" ht="15" customHeight="1">
      <c r="A25" s="109" t="s">
        <v>4</v>
      </c>
      <c r="B25" s="107">
        <f>SUM(C25:E25)</f>
        <v>7327.129999999999</v>
      </c>
      <c r="C25" s="107">
        <v>664.68</v>
      </c>
      <c r="D25" s="107">
        <v>374.42</v>
      </c>
      <c r="E25" s="107">
        <v>6288.03</v>
      </c>
      <c r="F25" s="109" t="s">
        <v>4</v>
      </c>
      <c r="G25" s="107">
        <f>SUM(H25:J25)</f>
        <v>1009.58</v>
      </c>
      <c r="H25" s="18">
        <v>70.21</v>
      </c>
      <c r="I25" s="18">
        <v>56.43</v>
      </c>
      <c r="J25" s="18">
        <v>882.94</v>
      </c>
      <c r="K25" s="27" t="s">
        <v>6</v>
      </c>
    </row>
    <row r="26" spans="1:12" s="41" customFormat="1" ht="15" customHeight="1">
      <c r="A26" s="109" t="s">
        <v>5</v>
      </c>
      <c r="B26" s="107">
        <f>SUM(C26:E26)</f>
        <v>4901.41</v>
      </c>
      <c r="C26" s="107">
        <v>571.08</v>
      </c>
      <c r="D26" s="107">
        <v>360.6</v>
      </c>
      <c r="E26" s="107">
        <v>3969.73</v>
      </c>
      <c r="F26" s="109" t="s">
        <v>5</v>
      </c>
      <c r="G26" s="107">
        <f>SUM(H26:J26)</f>
        <v>1439.56</v>
      </c>
      <c r="H26" s="18">
        <v>181.32</v>
      </c>
      <c r="I26" s="18">
        <v>73.4</v>
      </c>
      <c r="J26" s="18">
        <v>1184.84</v>
      </c>
      <c r="K26" s="40"/>
      <c r="L26" s="40"/>
    </row>
    <row r="27" spans="1:12" s="41" customFormat="1" ht="15" customHeight="1">
      <c r="A27" s="59" t="s">
        <v>109</v>
      </c>
      <c r="B27" s="52">
        <v>8045.95</v>
      </c>
      <c r="C27" s="52">
        <v>1172.82</v>
      </c>
      <c r="D27" s="52">
        <v>324.55</v>
      </c>
      <c r="E27" s="52">
        <v>6548.58</v>
      </c>
      <c r="F27" s="59" t="s">
        <v>117</v>
      </c>
      <c r="G27" s="52">
        <v>13013.54</v>
      </c>
      <c r="H27" s="52">
        <v>1588.2</v>
      </c>
      <c r="I27" s="52">
        <v>763.15</v>
      </c>
      <c r="J27" s="52">
        <v>10662.19</v>
      </c>
      <c r="K27" s="40"/>
      <c r="L27" s="40"/>
    </row>
    <row r="28" spans="1:12" s="41" customFormat="1" ht="15" customHeight="1">
      <c r="A28" s="109" t="s">
        <v>12</v>
      </c>
      <c r="B28" s="107">
        <f>SUM(C28:E28)</f>
        <v>993.8900000000001</v>
      </c>
      <c r="C28" s="107">
        <v>41.36</v>
      </c>
      <c r="D28" s="107">
        <v>185.09</v>
      </c>
      <c r="E28" s="107">
        <v>767.44</v>
      </c>
      <c r="F28" s="109" t="s">
        <v>12</v>
      </c>
      <c r="G28" s="107">
        <f>SUM(H28:J28)</f>
        <v>6300.3099999999995</v>
      </c>
      <c r="H28" s="18">
        <v>749.67</v>
      </c>
      <c r="I28" s="18">
        <v>326.77</v>
      </c>
      <c r="J28" s="18">
        <v>5223.87</v>
      </c>
      <c r="K28" s="40"/>
      <c r="L28" s="40"/>
    </row>
    <row r="29" spans="1:12" s="41" customFormat="1" ht="15" customHeight="1">
      <c r="A29" s="109" t="s">
        <v>4</v>
      </c>
      <c r="B29" s="107">
        <f>SUM(C29:E29)</f>
        <v>3223.34</v>
      </c>
      <c r="C29" s="107">
        <v>479.29</v>
      </c>
      <c r="D29" s="107">
        <v>56.15</v>
      </c>
      <c r="E29" s="107">
        <v>2687.9</v>
      </c>
      <c r="F29" s="109" t="s">
        <v>4</v>
      </c>
      <c r="G29" s="107">
        <f>SUM(H29:J29)</f>
        <v>3726.3900000000003</v>
      </c>
      <c r="H29" s="18">
        <v>314.14</v>
      </c>
      <c r="I29" s="18">
        <v>146.72</v>
      </c>
      <c r="J29" s="18">
        <v>3265.53</v>
      </c>
      <c r="K29" s="40"/>
      <c r="L29" s="40"/>
    </row>
    <row r="30" spans="1:12" s="41" customFormat="1" ht="15" customHeight="1">
      <c r="A30" s="109" t="s">
        <v>5</v>
      </c>
      <c r="B30" s="107">
        <f>SUM(C30:E30)</f>
        <v>3828.72</v>
      </c>
      <c r="C30" s="107">
        <v>652.17</v>
      </c>
      <c r="D30" s="107">
        <v>83.31</v>
      </c>
      <c r="E30" s="107">
        <v>3093.24</v>
      </c>
      <c r="F30" s="109" t="s">
        <v>5</v>
      </c>
      <c r="G30" s="107">
        <f>SUM(H30:J30)</f>
        <v>2986.84</v>
      </c>
      <c r="H30" s="18">
        <v>524.39</v>
      </c>
      <c r="I30" s="18">
        <v>289.66</v>
      </c>
      <c r="J30" s="18">
        <v>2172.79</v>
      </c>
      <c r="K30" s="40"/>
      <c r="L30" s="40"/>
    </row>
    <row r="31" spans="1:12" s="41" customFormat="1" ht="15" customHeight="1">
      <c r="A31" s="59" t="s">
        <v>110</v>
      </c>
      <c r="B31" s="52">
        <v>44089.98</v>
      </c>
      <c r="C31" s="52">
        <v>5226.5</v>
      </c>
      <c r="D31" s="52">
        <v>2546.53</v>
      </c>
      <c r="E31" s="52">
        <v>36316.95</v>
      </c>
      <c r="F31" s="59" t="s">
        <v>118</v>
      </c>
      <c r="G31" s="52">
        <v>16371.63</v>
      </c>
      <c r="H31" s="52">
        <v>2177.57</v>
      </c>
      <c r="I31" s="52">
        <v>989.21</v>
      </c>
      <c r="J31" s="52">
        <v>13204.85</v>
      </c>
      <c r="K31" s="40"/>
      <c r="L31" s="40"/>
    </row>
    <row r="32" spans="1:12" s="41" customFormat="1" ht="15" customHeight="1">
      <c r="A32" s="109" t="s">
        <v>12</v>
      </c>
      <c r="B32" s="107">
        <f>SUM(C32:E32)</f>
        <v>9829.18</v>
      </c>
      <c r="C32" s="107">
        <v>941.94</v>
      </c>
      <c r="D32" s="107">
        <v>521.74</v>
      </c>
      <c r="E32" s="107">
        <v>8365.5</v>
      </c>
      <c r="F32" s="109" t="s">
        <v>12</v>
      </c>
      <c r="G32" s="107">
        <f>SUM(H32:J32)</f>
        <v>2952.92</v>
      </c>
      <c r="H32" s="18">
        <v>301.4</v>
      </c>
      <c r="I32" s="18">
        <v>170.68</v>
      </c>
      <c r="J32" s="18">
        <v>2480.84</v>
      </c>
      <c r="K32" s="40"/>
      <c r="L32" s="40"/>
    </row>
    <row r="33" spans="1:12" s="41" customFormat="1" ht="15" customHeight="1">
      <c r="A33" s="109" t="s">
        <v>4</v>
      </c>
      <c r="B33" s="107">
        <f>SUM(C33:E33)</f>
        <v>13766</v>
      </c>
      <c r="C33" s="107">
        <v>1586.14</v>
      </c>
      <c r="D33" s="107">
        <v>717.61</v>
      </c>
      <c r="E33" s="107">
        <v>11462.25</v>
      </c>
      <c r="F33" s="109" t="s">
        <v>4</v>
      </c>
      <c r="G33" s="107">
        <f>SUM(H33:J33)</f>
        <v>4376.43</v>
      </c>
      <c r="H33" s="18">
        <v>750.24</v>
      </c>
      <c r="I33" s="18">
        <v>179.73</v>
      </c>
      <c r="J33" s="18">
        <v>3446.46</v>
      </c>
      <c r="K33" s="40"/>
      <c r="L33" s="40"/>
    </row>
    <row r="34" spans="1:12" s="41" customFormat="1" ht="15" customHeight="1">
      <c r="A34" s="109" t="s">
        <v>5</v>
      </c>
      <c r="B34" s="107">
        <f>SUM(C34:E34)</f>
        <v>20494.800000000003</v>
      </c>
      <c r="C34" s="107">
        <v>2698.42</v>
      </c>
      <c r="D34" s="107">
        <v>1307.18</v>
      </c>
      <c r="E34" s="107">
        <v>16489.2</v>
      </c>
      <c r="F34" s="109" t="s">
        <v>5</v>
      </c>
      <c r="G34" s="107">
        <f>SUM(H34:J34)</f>
        <v>9042.28</v>
      </c>
      <c r="H34" s="18">
        <v>1125.93</v>
      </c>
      <c r="I34" s="18">
        <v>638.8</v>
      </c>
      <c r="J34" s="18">
        <v>7277.55</v>
      </c>
      <c r="K34" s="40"/>
      <c r="L34" s="40"/>
    </row>
    <row r="35" spans="1:12" s="41" customFormat="1" ht="15" customHeight="1">
      <c r="A35" s="59" t="s">
        <v>111</v>
      </c>
      <c r="B35" s="52">
        <v>29377.05</v>
      </c>
      <c r="C35" s="52">
        <v>2731</v>
      </c>
      <c r="D35" s="52">
        <v>2351.5</v>
      </c>
      <c r="E35" s="52">
        <v>24294.55</v>
      </c>
      <c r="F35" s="59" t="s">
        <v>119</v>
      </c>
      <c r="G35" s="52">
        <v>12996.29</v>
      </c>
      <c r="H35" s="52">
        <v>1401.37</v>
      </c>
      <c r="I35" s="52">
        <v>259.43</v>
      </c>
      <c r="J35" s="52">
        <v>11335.49</v>
      </c>
      <c r="K35" s="40"/>
      <c r="L35" s="40"/>
    </row>
    <row r="36" spans="1:12" s="41" customFormat="1" ht="15" customHeight="1">
      <c r="A36" s="109" t="s">
        <v>12</v>
      </c>
      <c r="B36" s="107">
        <f>SUM(C36:E36)</f>
        <v>12615.36</v>
      </c>
      <c r="C36" s="107">
        <v>1127.74</v>
      </c>
      <c r="D36" s="107">
        <v>991.38</v>
      </c>
      <c r="E36" s="107">
        <v>10496.24</v>
      </c>
      <c r="F36" s="109" t="s">
        <v>12</v>
      </c>
      <c r="G36" s="107">
        <f>SUM(H36:J36)</f>
        <v>6627.929999999999</v>
      </c>
      <c r="H36" s="18">
        <v>661.45</v>
      </c>
      <c r="I36" s="18">
        <v>174.29</v>
      </c>
      <c r="J36" s="18">
        <v>5792.19</v>
      </c>
      <c r="K36" s="40"/>
      <c r="L36" s="40"/>
    </row>
    <row r="37" spans="1:12" s="41" customFormat="1" ht="15" customHeight="1">
      <c r="A37" s="109" t="s">
        <v>4</v>
      </c>
      <c r="B37" s="107">
        <f>SUM(C37:E37)</f>
        <v>7685.2</v>
      </c>
      <c r="C37" s="107">
        <v>817.44</v>
      </c>
      <c r="D37" s="107">
        <v>465.28</v>
      </c>
      <c r="E37" s="107">
        <v>6402.48</v>
      </c>
      <c r="F37" s="109" t="s">
        <v>4</v>
      </c>
      <c r="G37" s="107">
        <f>SUM(H37:J37)</f>
        <v>3625.94</v>
      </c>
      <c r="H37" s="18">
        <v>398.21</v>
      </c>
      <c r="I37" s="18">
        <v>85.14</v>
      </c>
      <c r="J37" s="18">
        <v>3142.59</v>
      </c>
      <c r="K37" s="40"/>
      <c r="L37" s="40"/>
    </row>
    <row r="38" spans="1:12" s="41" customFormat="1" ht="15" customHeight="1">
      <c r="A38" s="110" t="s">
        <v>5</v>
      </c>
      <c r="B38" s="108">
        <f>SUM(C38:E38)</f>
        <v>9076.49</v>
      </c>
      <c r="C38" s="108">
        <v>785.82</v>
      </c>
      <c r="D38" s="108">
        <v>894.84</v>
      </c>
      <c r="E38" s="108">
        <v>7395.83</v>
      </c>
      <c r="F38" s="110" t="s">
        <v>5</v>
      </c>
      <c r="G38" s="108">
        <f>SUM(H38:J38)</f>
        <v>2742.42</v>
      </c>
      <c r="H38" s="24">
        <v>341.71</v>
      </c>
      <c r="I38" s="24">
        <v>0</v>
      </c>
      <c r="J38" s="24">
        <v>2400.71</v>
      </c>
      <c r="K38" s="40"/>
      <c r="L38" s="40"/>
    </row>
    <row r="39" spans="1:12" s="41" customFormat="1" ht="15" customHeight="1">
      <c r="A39" s="187" t="s">
        <v>11</v>
      </c>
      <c r="B39" s="187"/>
      <c r="C39" s="187"/>
      <c r="D39" s="187"/>
      <c r="E39" s="187"/>
      <c r="F39" s="187" t="s">
        <v>11</v>
      </c>
      <c r="G39" s="187"/>
      <c r="H39" s="187"/>
      <c r="I39" s="187"/>
      <c r="J39" s="187"/>
      <c r="K39" s="40"/>
      <c r="L39" s="40"/>
    </row>
    <row r="40" spans="1:12" s="41" customFormat="1" ht="15" customHeight="1">
      <c r="A40" s="178"/>
      <c r="B40" s="178"/>
      <c r="C40" s="178"/>
      <c r="D40" s="178"/>
      <c r="E40" s="178"/>
      <c r="F40" s="178"/>
      <c r="G40" s="178"/>
      <c r="H40" s="178"/>
      <c r="I40" s="178"/>
      <c r="J40" s="178"/>
      <c r="K40" s="40"/>
      <c r="L40" s="40"/>
    </row>
    <row r="41" spans="1:12" s="41" customFormat="1" ht="15" customHeight="1">
      <c r="A41" s="27" t="s">
        <v>6</v>
      </c>
      <c r="F41" s="27" t="s">
        <v>6</v>
      </c>
      <c r="K41" s="40"/>
      <c r="L41" s="40"/>
    </row>
    <row r="42" spans="11:12" s="41" customFormat="1" ht="15" customHeight="1">
      <c r="K42" s="40"/>
      <c r="L42" s="40"/>
    </row>
    <row r="43" spans="1:12" s="41" customFormat="1" ht="15" customHeight="1">
      <c r="A43" s="41" t="s">
        <v>167</v>
      </c>
      <c r="B43" s="41">
        <v>22</v>
      </c>
      <c r="C43" s="41">
        <v>44</v>
      </c>
      <c r="D43" s="41">
        <v>50</v>
      </c>
      <c r="K43" s="40"/>
      <c r="L43" s="40"/>
    </row>
    <row r="44" spans="1:12" s="41" customFormat="1" ht="15" customHeight="1">
      <c r="A44" s="41" t="s">
        <v>168</v>
      </c>
      <c r="B44" s="41">
        <v>2532.84</v>
      </c>
      <c r="C44" s="41">
        <v>1932.42</v>
      </c>
      <c r="D44" s="41">
        <v>21153.59</v>
      </c>
      <c r="K44" s="40"/>
      <c r="L44" s="40"/>
    </row>
    <row r="45" spans="1:12" s="41" customFormat="1" ht="15" customHeight="1">
      <c r="A45" s="41" t="s">
        <v>169</v>
      </c>
      <c r="B45" s="41">
        <v>2897.02</v>
      </c>
      <c r="C45" s="41">
        <v>1379.48</v>
      </c>
      <c r="D45" s="41">
        <v>18752.73</v>
      </c>
      <c r="K45" s="40"/>
      <c r="L45" s="40"/>
    </row>
    <row r="46" spans="1:12" s="41" customFormat="1" ht="15" customHeight="1">
      <c r="A46" s="41" t="s">
        <v>170</v>
      </c>
      <c r="B46" s="41">
        <v>3874.87</v>
      </c>
      <c r="C46" s="41">
        <v>2461.7</v>
      </c>
      <c r="D46" s="41">
        <v>21848.71</v>
      </c>
      <c r="K46" s="40"/>
      <c r="L46" s="40"/>
    </row>
    <row r="47" spans="6:12" s="41" customFormat="1" ht="15" customHeight="1">
      <c r="F47" s="188"/>
      <c r="G47" s="188"/>
      <c r="H47" s="188"/>
      <c r="I47" s="188"/>
      <c r="J47" s="188"/>
      <c r="K47" s="40"/>
      <c r="L47" s="40"/>
    </row>
    <row r="48" spans="5:11" ht="22.5" customHeight="1">
      <c r="E48" s="2"/>
      <c r="F48" s="187"/>
      <c r="G48" s="187"/>
      <c r="H48" s="187"/>
      <c r="I48" s="187"/>
      <c r="J48" s="187"/>
      <c r="K48" s="25"/>
    </row>
    <row r="49" spans="5:10" ht="15" customHeight="1">
      <c r="E49" s="2"/>
      <c r="F49" s="74"/>
      <c r="G49" s="74"/>
      <c r="H49" s="74"/>
      <c r="I49" s="74"/>
      <c r="J49" s="74"/>
    </row>
    <row r="50" spans="1:10" ht="15" customHeight="1">
      <c r="A50" s="37"/>
      <c r="D50" s="38"/>
      <c r="F50" s="27"/>
      <c r="G50" s="18"/>
      <c r="H50" s="18"/>
      <c r="I50" s="18"/>
      <c r="J50" s="18"/>
    </row>
    <row r="51" spans="1:18" s="39" customFormat="1" ht="30" customHeight="1">
      <c r="A51" s="37"/>
      <c r="D51" s="38"/>
      <c r="E51" s="4"/>
      <c r="F51" s="19"/>
      <c r="G51" s="18"/>
      <c r="H51" s="18"/>
      <c r="I51" s="18"/>
      <c r="J51" s="18"/>
      <c r="K51" s="4"/>
      <c r="L51" s="4"/>
      <c r="M51" s="36"/>
      <c r="N51" s="36"/>
      <c r="O51" s="36"/>
      <c r="P51" s="36"/>
      <c r="Q51" s="36"/>
      <c r="R51" s="36"/>
    </row>
    <row r="52" spans="1:12" s="36" customFormat="1" ht="33.75" customHeight="1">
      <c r="A52" s="35"/>
      <c r="C52" s="37"/>
      <c r="D52" s="38"/>
      <c r="E52" s="4"/>
      <c r="F52" s="19"/>
      <c r="G52" s="63"/>
      <c r="H52" s="64"/>
      <c r="I52" s="18"/>
      <c r="J52" s="18"/>
      <c r="K52" s="43"/>
      <c r="L52" s="4"/>
    </row>
    <row r="53" spans="1:10" ht="12.75">
      <c r="A53" s="29"/>
      <c r="B53" s="29"/>
      <c r="C53" s="29"/>
      <c r="D53" s="29"/>
      <c r="F53" s="19"/>
      <c r="G53" s="63"/>
      <c r="H53" s="64"/>
      <c r="I53" s="18"/>
      <c r="J53" s="18"/>
    </row>
    <row r="54" spans="1:10" ht="12.75">
      <c r="A54" s="29"/>
      <c r="B54" s="29"/>
      <c r="C54" s="29"/>
      <c r="D54" s="29"/>
      <c r="F54" s="19"/>
      <c r="G54" s="18"/>
      <c r="H54" s="18"/>
      <c r="I54" s="18"/>
      <c r="J54" s="18"/>
    </row>
    <row r="55" spans="1:10" ht="12.75">
      <c r="A55" s="29"/>
      <c r="B55" s="29"/>
      <c r="C55" s="29"/>
      <c r="D55" s="29"/>
      <c r="F55" s="19"/>
      <c r="G55" s="18"/>
      <c r="H55" s="18"/>
      <c r="I55" s="18"/>
      <c r="J55" s="18"/>
    </row>
    <row r="56" spans="1:10" ht="12.75">
      <c r="A56" s="29"/>
      <c r="B56" s="29"/>
      <c r="C56" s="29"/>
      <c r="D56" s="29"/>
      <c r="F56" s="19"/>
      <c r="G56" s="63"/>
      <c r="H56" s="64"/>
      <c r="I56" s="18"/>
      <c r="J56" s="18"/>
    </row>
    <row r="57" spans="1:10" ht="12.75">
      <c r="A57" s="29"/>
      <c r="B57" s="29"/>
      <c r="C57" s="29"/>
      <c r="D57" s="29"/>
      <c r="F57" s="19"/>
      <c r="G57" s="18"/>
      <c r="H57" s="18"/>
      <c r="I57" s="18"/>
      <c r="J57" s="18"/>
    </row>
    <row r="58" spans="1:10" ht="12.75">
      <c r="A58" s="29"/>
      <c r="B58" s="29"/>
      <c r="C58" s="29"/>
      <c r="D58" s="29"/>
      <c r="F58" s="19"/>
      <c r="G58" s="18"/>
      <c r="H58" s="18"/>
      <c r="I58" s="18"/>
      <c r="J58" s="18"/>
    </row>
    <row r="59" spans="1:10" ht="12.75">
      <c r="A59" s="29"/>
      <c r="B59" s="29"/>
      <c r="C59" s="29"/>
      <c r="D59" s="29"/>
      <c r="F59" s="19"/>
      <c r="G59" s="63"/>
      <c r="H59" s="64"/>
      <c r="I59" s="18"/>
      <c r="J59" s="18"/>
    </row>
    <row r="60" spans="6:10" ht="12.75">
      <c r="F60" s="19"/>
      <c r="G60" s="18"/>
      <c r="H60" s="18"/>
      <c r="I60" s="18"/>
      <c r="J60" s="18"/>
    </row>
    <row r="61" spans="6:10" ht="12.75">
      <c r="F61" s="19"/>
      <c r="G61" s="18"/>
      <c r="H61" s="62"/>
      <c r="I61" s="62"/>
      <c r="J61" s="18"/>
    </row>
    <row r="62" spans="6:10" ht="12.75">
      <c r="F62" s="19"/>
      <c r="G62" s="18"/>
      <c r="H62" s="18"/>
      <c r="I62" s="18"/>
      <c r="J62" s="18"/>
    </row>
    <row r="63" spans="6:10" ht="12.75">
      <c r="F63" s="19"/>
      <c r="G63" s="18"/>
      <c r="H63" s="18"/>
      <c r="I63" s="18"/>
      <c r="J63" s="18"/>
    </row>
    <row r="64" spans="6:10" ht="12.75">
      <c r="F64" s="19"/>
      <c r="G64" s="18"/>
      <c r="H64" s="63"/>
      <c r="I64" s="64"/>
      <c r="J64" s="18"/>
    </row>
    <row r="65" spans="6:10" ht="12.75">
      <c r="F65" s="19"/>
      <c r="G65" s="18"/>
      <c r="H65" s="18"/>
      <c r="I65" s="18"/>
      <c r="J65" s="18"/>
    </row>
    <row r="66" spans="6:10" ht="12.75">
      <c r="F66" s="19"/>
      <c r="G66" s="18"/>
      <c r="H66" s="18"/>
      <c r="I66" s="18"/>
      <c r="J66" s="18"/>
    </row>
    <row r="67" spans="6:10" ht="12.75">
      <c r="F67" s="19"/>
      <c r="G67" s="18"/>
      <c r="H67" s="63"/>
      <c r="I67" s="64"/>
      <c r="J67" s="18"/>
    </row>
    <row r="68" spans="6:10" ht="12.75">
      <c r="F68" s="19"/>
      <c r="G68" s="18"/>
      <c r="H68" s="63"/>
      <c r="I68" s="64"/>
      <c r="J68" s="18"/>
    </row>
    <row r="69" spans="6:10" ht="12.75">
      <c r="F69" s="19"/>
      <c r="G69" s="18"/>
      <c r="H69" s="63"/>
      <c r="I69" s="64"/>
      <c r="J69" s="18"/>
    </row>
    <row r="70" spans="6:10" ht="12.75">
      <c r="F70" s="19"/>
      <c r="G70" s="18"/>
      <c r="H70" s="18"/>
      <c r="I70" s="18"/>
      <c r="J70" s="18"/>
    </row>
    <row r="71" spans="6:10" ht="12.75">
      <c r="F71" s="19"/>
      <c r="G71" s="18"/>
      <c r="H71" s="18"/>
      <c r="I71" s="18"/>
      <c r="J71" s="18"/>
    </row>
    <row r="72" spans="6:10" ht="12.75">
      <c r="F72" s="19"/>
      <c r="G72" s="18"/>
      <c r="H72" s="18"/>
      <c r="I72" s="18"/>
      <c r="J72" s="18"/>
    </row>
    <row r="73" spans="6:10" ht="12.75">
      <c r="F73" s="19"/>
      <c r="G73" s="18"/>
      <c r="H73" s="62"/>
      <c r="I73" s="62"/>
      <c r="J73" s="18"/>
    </row>
    <row r="74" spans="6:10" ht="12.75">
      <c r="F74" s="19"/>
      <c r="G74" s="18"/>
      <c r="H74" s="63"/>
      <c r="I74" s="64"/>
      <c r="J74" s="18"/>
    </row>
    <row r="75" spans="6:10" ht="12.75">
      <c r="F75" s="19"/>
      <c r="G75" s="18"/>
      <c r="H75" s="63"/>
      <c r="I75" s="64"/>
      <c r="J75" s="18"/>
    </row>
    <row r="76" spans="6:10" ht="12.75">
      <c r="F76" s="26"/>
      <c r="G76" s="18"/>
      <c r="H76" s="18"/>
      <c r="I76" s="26"/>
      <c r="J76" s="26"/>
    </row>
    <row r="77" spans="7:8" ht="12.75">
      <c r="G77" s="26"/>
      <c r="H77" s="26"/>
    </row>
    <row r="79" spans="7:8" ht="12.75">
      <c r="G79" s="34"/>
      <c r="H79" s="34"/>
    </row>
    <row r="80" spans="7:10" ht="12.75">
      <c r="G80" s="34"/>
      <c r="H80" s="34"/>
      <c r="I80" s="43"/>
      <c r="J80" s="43"/>
    </row>
    <row r="81" spans="6:10" ht="12.75">
      <c r="F81" s="34"/>
      <c r="G81" s="34"/>
      <c r="H81" s="43"/>
      <c r="I81" s="34"/>
      <c r="J81" s="34"/>
    </row>
    <row r="82" spans="6:10" ht="12.75">
      <c r="F82" s="34"/>
      <c r="G82" s="34"/>
      <c r="H82" s="34"/>
      <c r="I82" s="34"/>
      <c r="J82" s="34"/>
    </row>
    <row r="83" spans="6:10" ht="12.75">
      <c r="F83" s="34"/>
      <c r="G83" s="34"/>
      <c r="H83" s="34"/>
      <c r="I83" s="34"/>
      <c r="J83" s="34"/>
    </row>
    <row r="84" spans="6:10" ht="12.75">
      <c r="F84" s="34"/>
      <c r="G84" s="34"/>
      <c r="H84" s="34"/>
      <c r="I84" s="34"/>
      <c r="J84" s="34"/>
    </row>
    <row r="85" spans="6:10" ht="12.75">
      <c r="F85" s="34"/>
      <c r="G85" s="34"/>
      <c r="H85" s="34"/>
      <c r="I85" s="34"/>
      <c r="J85" s="34"/>
    </row>
    <row r="86" spans="6:10" ht="12.75">
      <c r="F86" s="34"/>
      <c r="G86" s="34"/>
      <c r="H86" s="34"/>
      <c r="I86" s="34"/>
      <c r="J86" s="34"/>
    </row>
    <row r="87" spans="6:10" ht="12.75">
      <c r="F87" s="34"/>
      <c r="G87" s="34"/>
      <c r="H87" s="34"/>
      <c r="I87" s="34"/>
      <c r="J87" s="34"/>
    </row>
    <row r="88" spans="6:10" ht="12.75">
      <c r="F88" s="34"/>
      <c r="G88" s="34"/>
      <c r="H88" s="34"/>
      <c r="I88" s="34"/>
      <c r="J88" s="34"/>
    </row>
    <row r="89" spans="6:10" ht="12.75">
      <c r="F89" s="34"/>
      <c r="G89" s="34"/>
      <c r="H89" s="34"/>
      <c r="I89" s="34"/>
      <c r="J89" s="34"/>
    </row>
    <row r="90" spans="6:10" ht="12.75">
      <c r="F90" s="34"/>
      <c r="G90" s="34"/>
      <c r="H90" s="34"/>
      <c r="I90" s="34"/>
      <c r="J90" s="34"/>
    </row>
    <row r="91" spans="6:10" ht="12.75">
      <c r="F91" s="34"/>
      <c r="G91" s="34"/>
      <c r="H91" s="34"/>
      <c r="I91" s="34"/>
      <c r="J91" s="34"/>
    </row>
    <row r="92" spans="6:10" ht="12.75">
      <c r="F92" s="34"/>
      <c r="G92" s="34"/>
      <c r="H92" s="34"/>
      <c r="I92" s="34"/>
      <c r="J92" s="34"/>
    </row>
    <row r="93" spans="6:10" ht="12.75">
      <c r="F93" s="34"/>
      <c r="G93" s="34"/>
      <c r="H93" s="34"/>
      <c r="I93" s="34"/>
      <c r="J93" s="34"/>
    </row>
    <row r="94" spans="7:8" ht="12.75">
      <c r="G94" s="34"/>
      <c r="H94" s="34"/>
    </row>
  </sheetData>
  <mergeCells count="7">
    <mergeCell ref="F47:J48"/>
    <mergeCell ref="A39:E40"/>
    <mergeCell ref="K3:O3"/>
    <mergeCell ref="F39:J40"/>
    <mergeCell ref="K23:O24"/>
    <mergeCell ref="A3:E3"/>
    <mergeCell ref="F3:J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6.xml><?xml version="1.0" encoding="utf-8"?>
<worksheet xmlns="http://schemas.openxmlformats.org/spreadsheetml/2006/main" xmlns:r="http://schemas.openxmlformats.org/officeDocument/2006/relationships">
  <sheetPr codeName="Hoja41"/>
  <dimension ref="A1:R33"/>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8" ht="19.5" customHeight="1">
      <c r="A1" s="1" t="s">
        <v>0</v>
      </c>
      <c r="G1" s="55"/>
      <c r="H1" s="55"/>
    </row>
    <row r="2" spans="1:8" ht="19.5" customHeight="1">
      <c r="A2" s="1"/>
      <c r="G2" s="56"/>
      <c r="H2" s="56"/>
    </row>
    <row r="3" spans="1:8" ht="60" customHeight="1">
      <c r="A3" s="186" t="s">
        <v>124</v>
      </c>
      <c r="B3" s="186"/>
      <c r="C3" s="186"/>
      <c r="D3" s="186"/>
      <c r="E3" s="186"/>
      <c r="G3" s="57"/>
      <c r="H3" s="57"/>
    </row>
    <row r="4" spans="1:18" s="10" customFormat="1" ht="18" customHeight="1">
      <c r="A4" s="5" t="s">
        <v>1</v>
      </c>
      <c r="B4" s="6"/>
      <c r="C4" s="6"/>
      <c r="D4" s="6"/>
      <c r="E4" s="30"/>
      <c r="F4" s="7"/>
      <c r="G4" s="54"/>
      <c r="H4" s="54"/>
      <c r="I4" s="8"/>
      <c r="J4" s="8"/>
      <c r="K4" s="9"/>
      <c r="L4" s="9"/>
      <c r="M4" s="61"/>
      <c r="N4" s="61"/>
      <c r="O4" s="61"/>
      <c r="P4" s="61"/>
      <c r="Q4" s="61"/>
      <c r="R4" s="61"/>
    </row>
    <row r="5" spans="1:18" s="15" customFormat="1" ht="36" customHeight="1">
      <c r="A5" s="11"/>
      <c r="B5" s="12" t="s">
        <v>7</v>
      </c>
      <c r="C5" s="12" t="s">
        <v>8</v>
      </c>
      <c r="D5" s="12" t="s">
        <v>9</v>
      </c>
      <c r="E5" s="12" t="s">
        <v>10</v>
      </c>
      <c r="F5" s="13"/>
      <c r="G5" s="51"/>
      <c r="H5" s="51"/>
      <c r="I5" s="43"/>
      <c r="J5" s="43"/>
      <c r="K5" s="51"/>
      <c r="L5" s="14"/>
      <c r="M5" s="51"/>
      <c r="N5" s="51"/>
      <c r="O5" s="51"/>
      <c r="P5" s="51"/>
      <c r="Q5" s="51"/>
      <c r="R5" s="51"/>
    </row>
    <row r="6" spans="1:18" s="15" customFormat="1" ht="22.5" customHeight="1">
      <c r="A6" s="16" t="s">
        <v>13</v>
      </c>
      <c r="B6" s="17">
        <v>111580.57</v>
      </c>
      <c r="C6" s="17">
        <v>15598.94</v>
      </c>
      <c r="D6" s="17">
        <v>9367.61</v>
      </c>
      <c r="E6" s="17">
        <v>86614.02</v>
      </c>
      <c r="F6" s="50"/>
      <c r="G6" s="51"/>
      <c r="H6" s="51"/>
      <c r="I6" s="42"/>
      <c r="J6" s="42"/>
      <c r="K6" s="14"/>
      <c r="L6" s="14"/>
      <c r="M6" s="51"/>
      <c r="N6" s="51"/>
      <c r="O6" s="51"/>
      <c r="P6" s="51"/>
      <c r="Q6" s="51"/>
      <c r="R6" s="51"/>
    </row>
    <row r="7" spans="1:12" s="41" customFormat="1" ht="30" customHeight="1">
      <c r="A7" s="60" t="s">
        <v>125</v>
      </c>
      <c r="B7" s="52">
        <v>11622.45</v>
      </c>
      <c r="C7" s="52">
        <v>2136.91</v>
      </c>
      <c r="D7" s="52">
        <v>869.09</v>
      </c>
      <c r="E7" s="52">
        <v>8616.45</v>
      </c>
      <c r="F7" s="19"/>
      <c r="G7" s="18"/>
      <c r="H7" s="18"/>
      <c r="I7" s="18"/>
      <c r="J7" s="18"/>
      <c r="K7" s="40"/>
      <c r="L7" s="40"/>
    </row>
    <row r="8" spans="1:12" s="41" customFormat="1" ht="15" customHeight="1">
      <c r="A8" s="20" t="s">
        <v>2</v>
      </c>
      <c r="B8" s="18">
        <v>3817.3</v>
      </c>
      <c r="C8" s="18">
        <v>989.51</v>
      </c>
      <c r="D8" s="18">
        <v>220.18</v>
      </c>
      <c r="E8" s="18">
        <v>2607.61</v>
      </c>
      <c r="F8" s="19"/>
      <c r="G8" s="18"/>
      <c r="H8" s="18"/>
      <c r="I8" s="18"/>
      <c r="J8" s="18"/>
      <c r="K8" s="40"/>
      <c r="L8" s="40"/>
    </row>
    <row r="9" spans="1:12" s="41" customFormat="1" ht="15" customHeight="1">
      <c r="A9" s="20" t="s">
        <v>3</v>
      </c>
      <c r="B9" s="18">
        <v>7805.15</v>
      </c>
      <c r="C9" s="18">
        <v>1147.4</v>
      </c>
      <c r="D9" s="18">
        <v>648.91</v>
      </c>
      <c r="E9" s="18">
        <v>6008.84</v>
      </c>
      <c r="F9" s="19"/>
      <c r="G9" s="102"/>
      <c r="H9" s="102"/>
      <c r="I9" s="102"/>
      <c r="J9" s="102"/>
      <c r="K9" s="40"/>
      <c r="L9" s="40"/>
    </row>
    <row r="10" spans="1:12" s="41" customFormat="1" ht="30" customHeight="1">
      <c r="A10" s="60" t="s">
        <v>125</v>
      </c>
      <c r="B10" s="52">
        <v>11622.45</v>
      </c>
      <c r="C10" s="52">
        <v>2136.91</v>
      </c>
      <c r="D10" s="52">
        <v>869.09</v>
      </c>
      <c r="E10" s="52">
        <v>8616.45</v>
      </c>
      <c r="F10" s="19"/>
      <c r="G10" s="103"/>
      <c r="H10" s="104"/>
      <c r="I10" s="104"/>
      <c r="J10" s="104"/>
      <c r="K10" s="40"/>
      <c r="L10" s="40"/>
    </row>
    <row r="11" spans="1:12" s="41" customFormat="1" ht="15" customHeight="1">
      <c r="A11" s="20" t="s">
        <v>12</v>
      </c>
      <c r="B11" s="18">
        <v>5119.43</v>
      </c>
      <c r="C11" s="18">
        <v>1092.5</v>
      </c>
      <c r="D11" s="18">
        <v>262.12</v>
      </c>
      <c r="E11" s="18">
        <v>3764.81</v>
      </c>
      <c r="F11" s="19"/>
      <c r="G11" s="103"/>
      <c r="H11" s="104"/>
      <c r="I11" s="104"/>
      <c r="J11" s="104"/>
      <c r="K11" s="40"/>
      <c r="L11" s="40"/>
    </row>
    <row r="12" spans="1:12" s="41" customFormat="1" ht="15" customHeight="1">
      <c r="A12" s="20" t="s">
        <v>4</v>
      </c>
      <c r="B12" s="18">
        <v>3087.46</v>
      </c>
      <c r="C12" s="18">
        <v>368.7</v>
      </c>
      <c r="D12" s="18">
        <v>33.01</v>
      </c>
      <c r="E12" s="18">
        <v>2685.75</v>
      </c>
      <c r="F12" s="19"/>
      <c r="G12" s="111"/>
      <c r="H12" s="111"/>
      <c r="I12" s="111"/>
      <c r="J12" s="111"/>
      <c r="K12" s="40"/>
      <c r="L12" s="40"/>
    </row>
    <row r="13" spans="1:12" s="41" customFormat="1" ht="15" customHeight="1">
      <c r="A13" s="58" t="s">
        <v>5</v>
      </c>
      <c r="B13" s="24">
        <v>3415.56</v>
      </c>
      <c r="C13" s="24">
        <v>675.71</v>
      </c>
      <c r="D13" s="24">
        <v>573.96</v>
      </c>
      <c r="E13" s="24">
        <v>2165.89</v>
      </c>
      <c r="F13" s="19"/>
      <c r="G13" s="112"/>
      <c r="H13" s="113"/>
      <c r="I13" s="113"/>
      <c r="J13" s="113"/>
      <c r="K13" s="40"/>
      <c r="L13" s="40"/>
    </row>
    <row r="14" spans="1:11" ht="22.5" customHeight="1">
      <c r="A14" s="187" t="s">
        <v>11</v>
      </c>
      <c r="B14" s="187"/>
      <c r="C14" s="187"/>
      <c r="D14" s="187"/>
      <c r="E14" s="187"/>
      <c r="F14" s="26"/>
      <c r="G14" s="112"/>
      <c r="H14" s="113"/>
      <c r="I14" s="113"/>
      <c r="J14" s="113"/>
      <c r="K14" s="25"/>
    </row>
    <row r="15" spans="1:10" ht="15" customHeight="1">
      <c r="A15" s="27" t="s">
        <v>6</v>
      </c>
      <c r="B15" s="28"/>
      <c r="C15" s="18"/>
      <c r="D15" s="28"/>
      <c r="G15" s="112"/>
      <c r="H15" s="113"/>
      <c r="I15" s="113"/>
      <c r="J15" s="113"/>
    </row>
    <row r="16" spans="1:4" ht="37.5" customHeight="1">
      <c r="A16" s="37"/>
      <c r="D16" s="38"/>
    </row>
    <row r="17" spans="1:18" s="39" customFormat="1" ht="79.5" customHeight="1">
      <c r="A17" s="186" t="s">
        <v>126</v>
      </c>
      <c r="B17" s="186"/>
      <c r="C17" s="186"/>
      <c r="D17" s="186"/>
      <c r="E17" s="186"/>
      <c r="F17" s="4"/>
      <c r="G17" s="34"/>
      <c r="H17" s="34"/>
      <c r="I17" s="4"/>
      <c r="J17" s="4"/>
      <c r="K17" s="4"/>
      <c r="L17" s="4"/>
      <c r="M17" s="36"/>
      <c r="N17" s="36"/>
      <c r="O17" s="36"/>
      <c r="P17" s="36"/>
      <c r="Q17" s="36"/>
      <c r="R17" s="36"/>
    </row>
    <row r="18" spans="1:12" s="36" customFormat="1" ht="19.5" customHeight="1">
      <c r="A18" s="5" t="s">
        <v>1</v>
      </c>
      <c r="B18" s="6"/>
      <c r="C18" s="6"/>
      <c r="D18" s="6"/>
      <c r="E18" s="30"/>
      <c r="F18" s="4"/>
      <c r="G18" s="34"/>
      <c r="H18" s="34"/>
      <c r="I18" s="43"/>
      <c r="J18" s="43"/>
      <c r="K18" s="43"/>
      <c r="L18" s="4"/>
    </row>
    <row r="19" spans="1:10" ht="36" customHeight="1">
      <c r="A19" s="11"/>
      <c r="B19" s="12" t="s">
        <v>7</v>
      </c>
      <c r="C19" s="12" t="s">
        <v>8</v>
      </c>
      <c r="D19" s="12" t="s">
        <v>9</v>
      </c>
      <c r="E19" s="12" t="s">
        <v>10</v>
      </c>
      <c r="F19" s="34"/>
      <c r="G19" s="111"/>
      <c r="H19" s="111"/>
      <c r="I19" s="111"/>
      <c r="J19" s="111"/>
    </row>
    <row r="20" spans="1:10" ht="22.5" customHeight="1">
      <c r="A20" s="16" t="s">
        <v>13</v>
      </c>
      <c r="B20" s="17">
        <v>111580.57</v>
      </c>
      <c r="C20" s="17">
        <v>15598.94</v>
      </c>
      <c r="D20" s="17">
        <v>9367.61</v>
      </c>
      <c r="E20" s="17">
        <v>86614.02</v>
      </c>
      <c r="F20" s="34"/>
      <c r="G20" s="112"/>
      <c r="H20" s="113"/>
      <c r="I20" s="113"/>
      <c r="J20" s="113"/>
    </row>
    <row r="21" spans="1:10" ht="32.25" customHeight="1">
      <c r="A21" s="60" t="s">
        <v>125</v>
      </c>
      <c r="B21" s="52">
        <v>11622.45</v>
      </c>
      <c r="C21" s="52">
        <v>2136.91</v>
      </c>
      <c r="D21" s="52">
        <v>869.09</v>
      </c>
      <c r="E21" s="52">
        <v>8616.45</v>
      </c>
      <c r="F21" s="34"/>
      <c r="G21" s="112"/>
      <c r="H21" s="113"/>
      <c r="I21" s="113"/>
      <c r="J21" s="113"/>
    </row>
    <row r="22" spans="1:18" s="39" customFormat="1" ht="15" customHeight="1">
      <c r="A22" s="65" t="s">
        <v>127</v>
      </c>
      <c r="B22" s="18">
        <f>SUM(C22:E22)</f>
        <v>6702.41</v>
      </c>
      <c r="C22" s="18">
        <v>975.11</v>
      </c>
      <c r="D22" s="18">
        <v>531.5</v>
      </c>
      <c r="E22" s="18">
        <v>5195.8</v>
      </c>
      <c r="F22" s="34"/>
      <c r="G22" s="112"/>
      <c r="H22" s="113"/>
      <c r="I22" s="113"/>
      <c r="J22" s="113"/>
      <c r="K22" s="4"/>
      <c r="L22" s="4"/>
      <c r="M22" s="36"/>
      <c r="N22" s="36"/>
      <c r="O22" s="36"/>
      <c r="P22" s="36"/>
      <c r="Q22" s="36"/>
      <c r="R22" s="36"/>
    </row>
    <row r="23" spans="1:18" s="39" customFormat="1" ht="15" customHeight="1">
      <c r="A23" s="65" t="s">
        <v>128</v>
      </c>
      <c r="B23" s="18">
        <f aca="true" t="shared" si="0" ref="B23:B28">SUM(C23:E23)</f>
        <v>780.36</v>
      </c>
      <c r="C23" s="18">
        <v>315.7</v>
      </c>
      <c r="D23" s="18">
        <v>106.67</v>
      </c>
      <c r="E23" s="18">
        <v>357.99</v>
      </c>
      <c r="F23" s="34"/>
      <c r="G23" s="112"/>
      <c r="H23" s="113"/>
      <c r="I23" s="113"/>
      <c r="J23" s="113"/>
      <c r="K23" s="4"/>
      <c r="L23" s="4"/>
      <c r="M23" s="36"/>
      <c r="N23" s="36"/>
      <c r="O23" s="36"/>
      <c r="P23" s="36"/>
      <c r="Q23" s="36"/>
      <c r="R23" s="36"/>
    </row>
    <row r="24" spans="1:18" s="39" customFormat="1" ht="15" customHeight="1">
      <c r="A24" s="65" t="s">
        <v>129</v>
      </c>
      <c r="B24" s="18">
        <f t="shared" si="0"/>
        <v>1630.6499999999999</v>
      </c>
      <c r="C24" s="18">
        <v>261.7</v>
      </c>
      <c r="D24" s="18">
        <v>91.62</v>
      </c>
      <c r="E24" s="18">
        <v>1277.33</v>
      </c>
      <c r="F24" s="34"/>
      <c r="G24" s="112"/>
      <c r="H24" s="113"/>
      <c r="I24" s="114"/>
      <c r="J24" s="113"/>
      <c r="K24" s="4"/>
      <c r="L24" s="4"/>
      <c r="M24" s="36"/>
      <c r="N24" s="36"/>
      <c r="O24" s="36"/>
      <c r="P24" s="36"/>
      <c r="Q24" s="36"/>
      <c r="R24" s="36"/>
    </row>
    <row r="25" spans="1:18" s="39" customFormat="1" ht="15" customHeight="1">
      <c r="A25" s="65" t="s">
        <v>130</v>
      </c>
      <c r="B25" s="18">
        <f t="shared" si="0"/>
        <v>522.95</v>
      </c>
      <c r="C25" s="18">
        <v>285.74</v>
      </c>
      <c r="D25" s="18">
        <v>54.27</v>
      </c>
      <c r="E25" s="18">
        <v>182.94</v>
      </c>
      <c r="F25" s="34"/>
      <c r="G25" s="112"/>
      <c r="H25" s="113"/>
      <c r="I25" s="114"/>
      <c r="J25" s="113"/>
      <c r="K25" s="4"/>
      <c r="L25" s="4"/>
      <c r="M25" s="36"/>
      <c r="N25" s="36"/>
      <c r="O25" s="36"/>
      <c r="P25" s="36"/>
      <c r="Q25" s="36"/>
      <c r="R25" s="36"/>
    </row>
    <row r="26" spans="1:10" ht="15" customHeight="1">
      <c r="A26" s="20" t="s">
        <v>131</v>
      </c>
      <c r="B26" s="18">
        <f t="shared" si="0"/>
        <v>279.11</v>
      </c>
      <c r="C26" s="18">
        <v>63.85</v>
      </c>
      <c r="D26" s="18">
        <v>0</v>
      </c>
      <c r="E26" s="18">
        <v>215.26</v>
      </c>
      <c r="F26" s="34"/>
      <c r="G26" s="34"/>
      <c r="H26" s="34"/>
      <c r="I26" s="34"/>
      <c r="J26" s="34"/>
    </row>
    <row r="27" spans="1:10" ht="15" customHeight="1">
      <c r="A27" s="20" t="s">
        <v>132</v>
      </c>
      <c r="B27" s="18">
        <f t="shared" si="0"/>
        <v>555.39</v>
      </c>
      <c r="C27" s="18">
        <v>91.47</v>
      </c>
      <c r="D27" s="18">
        <v>0</v>
      </c>
      <c r="E27" s="18">
        <v>463.92</v>
      </c>
      <c r="F27" s="34"/>
      <c r="G27" s="34"/>
      <c r="H27" s="34"/>
      <c r="I27" s="34"/>
      <c r="J27" s="34"/>
    </row>
    <row r="28" spans="1:10" ht="15" customHeight="1">
      <c r="A28" s="58" t="s">
        <v>133</v>
      </c>
      <c r="B28" s="24">
        <f t="shared" si="0"/>
        <v>1151.58</v>
      </c>
      <c r="C28" s="24">
        <v>143.34</v>
      </c>
      <c r="D28" s="24">
        <v>85.03</v>
      </c>
      <c r="E28" s="24">
        <v>923.21</v>
      </c>
      <c r="F28" s="34"/>
      <c r="G28" s="34"/>
      <c r="H28" s="34"/>
      <c r="I28" s="34"/>
      <c r="J28" s="34"/>
    </row>
    <row r="29" spans="1:10" ht="21.75" customHeight="1">
      <c r="A29" s="188" t="s">
        <v>11</v>
      </c>
      <c r="B29" s="188"/>
      <c r="C29" s="188"/>
      <c r="D29" s="188"/>
      <c r="E29" s="188"/>
      <c r="F29" s="34"/>
      <c r="G29" s="34"/>
      <c r="H29" s="34"/>
      <c r="I29" s="34"/>
      <c r="J29" s="34"/>
    </row>
    <row r="30" spans="1:10" ht="12.75">
      <c r="A30" s="27" t="s">
        <v>6</v>
      </c>
      <c r="B30" s="28"/>
      <c r="C30" s="74"/>
      <c r="D30" s="74"/>
      <c r="E30" s="74"/>
      <c r="F30" s="34"/>
      <c r="G30" s="34"/>
      <c r="H30" s="34"/>
      <c r="I30" s="34"/>
      <c r="J30" s="34"/>
    </row>
    <row r="31" spans="3:10" ht="12.75">
      <c r="C31" s="18"/>
      <c r="D31" s="28"/>
      <c r="F31" s="34"/>
      <c r="G31" s="34"/>
      <c r="H31" s="34"/>
      <c r="I31" s="34"/>
      <c r="J31" s="34"/>
    </row>
    <row r="32" spans="6:10" ht="12.75">
      <c r="F32" s="34"/>
      <c r="G32" s="34"/>
      <c r="H32" s="34"/>
      <c r="I32" s="34"/>
      <c r="J32" s="34"/>
    </row>
    <row r="33" spans="7:8" ht="12.75">
      <c r="G33" s="34"/>
      <c r="H33" s="34"/>
    </row>
  </sheetData>
  <mergeCells count="4">
    <mergeCell ref="A29:E29"/>
    <mergeCell ref="A3:E3"/>
    <mergeCell ref="A14:E14"/>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7.xml><?xml version="1.0" encoding="utf-8"?>
<worksheet xmlns="http://schemas.openxmlformats.org/spreadsheetml/2006/main" xmlns:r="http://schemas.openxmlformats.org/officeDocument/2006/relationships">
  <sheetPr codeName="Hoja42"/>
  <dimension ref="A1:E24"/>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16384" width="11.421875" style="2" customWidth="1"/>
  </cols>
  <sheetData>
    <row r="1" ht="19.5" customHeight="1">
      <c r="A1" s="1" t="s">
        <v>0</v>
      </c>
    </row>
    <row r="2" ht="19.5" customHeight="1">
      <c r="A2" s="1"/>
    </row>
    <row r="3" spans="1:5" ht="39.75" customHeight="1">
      <c r="A3" s="186" t="s">
        <v>137</v>
      </c>
      <c r="B3" s="186"/>
      <c r="C3" s="186"/>
      <c r="D3" s="186"/>
      <c r="E3" s="186"/>
    </row>
    <row r="4" spans="1:5" s="10" customFormat="1" ht="18" customHeight="1">
      <c r="A4" s="5" t="s">
        <v>1</v>
      </c>
      <c r="B4" s="6"/>
      <c r="C4" s="6"/>
      <c r="D4" s="6"/>
      <c r="E4" s="30"/>
    </row>
    <row r="5" spans="1:5" s="15" customFormat="1" ht="36" customHeight="1">
      <c r="A5" s="11"/>
      <c r="B5" s="12" t="s">
        <v>7</v>
      </c>
      <c r="C5" s="12" t="s">
        <v>8</v>
      </c>
      <c r="D5" s="12" t="s">
        <v>9</v>
      </c>
      <c r="E5" s="12" t="s">
        <v>10</v>
      </c>
    </row>
    <row r="6" spans="1:5" s="15" customFormat="1" ht="22.5" customHeight="1">
      <c r="A6" s="16" t="s">
        <v>13</v>
      </c>
      <c r="B6" s="17">
        <v>111580.57</v>
      </c>
      <c r="C6" s="17">
        <v>15598.94</v>
      </c>
      <c r="D6" s="17">
        <v>9367.61</v>
      </c>
      <c r="E6" s="17">
        <v>86614.02</v>
      </c>
    </row>
    <row r="7" spans="1:5" s="41" customFormat="1" ht="27.75" customHeight="1">
      <c r="A7" s="60" t="s">
        <v>139</v>
      </c>
      <c r="B7" s="52">
        <f>SUM(C7:E7)</f>
        <v>51225.78</v>
      </c>
      <c r="C7" s="52">
        <f>SUM(C8:C9)</f>
        <v>5459.8099999999995</v>
      </c>
      <c r="D7" s="52">
        <f>SUM(D8:D9)</f>
        <v>4007.0699999999997</v>
      </c>
      <c r="E7" s="52">
        <f>SUM(E8:E9)</f>
        <v>41758.9</v>
      </c>
    </row>
    <row r="8" spans="1:5" s="41" customFormat="1" ht="15" customHeight="1">
      <c r="A8" s="65" t="s">
        <v>2</v>
      </c>
      <c r="B8" s="18">
        <f>SUM(C8:E8)</f>
        <v>16697.56</v>
      </c>
      <c r="C8" s="18">
        <v>1878.98</v>
      </c>
      <c r="D8" s="18">
        <v>1320.57</v>
      </c>
      <c r="E8" s="18">
        <v>13498.01</v>
      </c>
    </row>
    <row r="9" spans="1:5" s="41" customFormat="1" ht="15" customHeight="1">
      <c r="A9" s="80" t="s">
        <v>3</v>
      </c>
      <c r="B9" s="24">
        <f>SUM(C9:E9)</f>
        <v>34528.22</v>
      </c>
      <c r="C9" s="24">
        <v>3580.83</v>
      </c>
      <c r="D9" s="24">
        <v>2686.5</v>
      </c>
      <c r="E9" s="24">
        <v>28260.89</v>
      </c>
    </row>
    <row r="10" spans="1:5" ht="21" customHeight="1">
      <c r="A10" s="187" t="s">
        <v>11</v>
      </c>
      <c r="B10" s="187"/>
      <c r="C10" s="187"/>
      <c r="D10" s="187"/>
      <c r="E10" s="187"/>
    </row>
    <row r="11" spans="1:5" ht="33" customHeight="1">
      <c r="A11" s="187" t="s">
        <v>138</v>
      </c>
      <c r="B11" s="187"/>
      <c r="C11" s="187"/>
      <c r="D11" s="187"/>
      <c r="E11" s="187"/>
    </row>
    <row r="12" spans="1:4" ht="12" customHeight="1">
      <c r="A12" s="27" t="s">
        <v>6</v>
      </c>
      <c r="B12" s="28"/>
      <c r="C12" s="18"/>
      <c r="D12" s="28"/>
    </row>
    <row r="13" spans="1:4" ht="30" customHeight="1">
      <c r="A13" s="29"/>
      <c r="B13" s="29"/>
      <c r="C13" s="29"/>
      <c r="D13" s="29"/>
    </row>
    <row r="14" spans="1:5" ht="39.75" customHeight="1">
      <c r="A14" s="186" t="s">
        <v>140</v>
      </c>
      <c r="B14" s="186"/>
      <c r="C14" s="186"/>
      <c r="D14" s="186"/>
      <c r="E14" s="186"/>
    </row>
    <row r="15" spans="1:5" ht="18" customHeight="1">
      <c r="A15" s="5" t="s">
        <v>1</v>
      </c>
      <c r="B15" s="6"/>
      <c r="C15" s="6"/>
      <c r="D15" s="6"/>
      <c r="E15" s="30"/>
    </row>
    <row r="16" spans="1:5" ht="36" customHeight="1">
      <c r="A16" s="11"/>
      <c r="B16" s="12" t="s">
        <v>7</v>
      </c>
      <c r="C16" s="12" t="s">
        <v>8</v>
      </c>
      <c r="D16" s="12" t="s">
        <v>9</v>
      </c>
      <c r="E16" s="12" t="s">
        <v>10</v>
      </c>
    </row>
    <row r="17" spans="1:5" ht="22.5" customHeight="1">
      <c r="A17" s="16" t="s">
        <v>13</v>
      </c>
      <c r="B17" s="17">
        <v>111580.57</v>
      </c>
      <c r="C17" s="17">
        <v>15598.94</v>
      </c>
      <c r="D17" s="17">
        <v>9367.61</v>
      </c>
      <c r="E17" s="17">
        <v>86614.02</v>
      </c>
    </row>
    <row r="18" spans="1:5" ht="30" customHeight="1">
      <c r="A18" s="60" t="s">
        <v>139</v>
      </c>
      <c r="B18" s="52">
        <v>51225.78</v>
      </c>
      <c r="C18" s="52">
        <v>5459.81</v>
      </c>
      <c r="D18" s="52">
        <v>4007.07</v>
      </c>
      <c r="E18" s="52">
        <v>41758.9</v>
      </c>
    </row>
    <row r="19" spans="1:5" ht="15" customHeight="1">
      <c r="A19" s="72" t="s">
        <v>12</v>
      </c>
      <c r="B19" s="18">
        <f>SUM(C19:E19)</f>
        <v>18945.43</v>
      </c>
      <c r="C19" s="18">
        <v>1570.75</v>
      </c>
      <c r="D19" s="18">
        <v>1399.15</v>
      </c>
      <c r="E19" s="18">
        <v>15975.53</v>
      </c>
    </row>
    <row r="20" spans="1:5" ht="15" customHeight="1">
      <c r="A20" s="72" t="s">
        <v>4</v>
      </c>
      <c r="B20" s="18">
        <f>SUM(C20:E20)</f>
        <v>15674.92</v>
      </c>
      <c r="C20" s="18">
        <v>2133.68</v>
      </c>
      <c r="D20" s="18">
        <v>855.12</v>
      </c>
      <c r="E20" s="18">
        <v>12686.12</v>
      </c>
    </row>
    <row r="21" spans="1:5" ht="15" customHeight="1">
      <c r="A21" s="73" t="s">
        <v>5</v>
      </c>
      <c r="B21" s="24">
        <f>SUM(C21:E21)</f>
        <v>16605.43</v>
      </c>
      <c r="C21" s="24">
        <v>1755.38</v>
      </c>
      <c r="D21" s="24">
        <v>1752.8</v>
      </c>
      <c r="E21" s="24">
        <v>13097.25</v>
      </c>
    </row>
    <row r="22" spans="1:5" ht="25.5" customHeight="1">
      <c r="A22" s="187" t="s">
        <v>11</v>
      </c>
      <c r="B22" s="187"/>
      <c r="C22" s="187"/>
      <c r="D22" s="187"/>
      <c r="E22" s="187"/>
    </row>
    <row r="23" spans="1:5" ht="30" customHeight="1">
      <c r="A23" s="187" t="s">
        <v>138</v>
      </c>
      <c r="B23" s="187"/>
      <c r="C23" s="187"/>
      <c r="D23" s="187"/>
      <c r="E23" s="187"/>
    </row>
    <row r="24" spans="1:4" ht="12.75">
      <c r="A24" s="27" t="s">
        <v>6</v>
      </c>
      <c r="B24" s="28"/>
      <c r="C24" s="18"/>
      <c r="D24" s="28"/>
    </row>
  </sheetData>
  <mergeCells count="6">
    <mergeCell ref="A23:E23"/>
    <mergeCell ref="A3:E3"/>
    <mergeCell ref="A10:E10"/>
    <mergeCell ref="A14:E14"/>
    <mergeCell ref="A22:E22"/>
    <mergeCell ref="A11:E1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8.xml><?xml version="1.0" encoding="utf-8"?>
<worksheet xmlns="http://schemas.openxmlformats.org/spreadsheetml/2006/main" xmlns:r="http://schemas.openxmlformats.org/officeDocument/2006/relationships">
  <sheetPr codeName="Hoja43"/>
  <dimension ref="A1:K39"/>
  <sheetViews>
    <sheetView showGridLines="0" view="pageBreakPreview" zoomScaleSheetLayoutView="100" workbookViewId="0" topLeftCell="A1">
      <selection activeCell="A1" sqref="A1:H1"/>
    </sheetView>
  </sheetViews>
  <sheetFormatPr defaultColWidth="11.421875" defaultRowHeight="12"/>
  <cols>
    <col min="1" max="1" width="47.421875" style="2" customWidth="1"/>
    <col min="2" max="4" width="10.7109375" style="2" customWidth="1"/>
    <col min="5" max="5" width="12.28125" style="3" customWidth="1"/>
    <col min="6" max="6" width="9.00390625" style="2" customWidth="1"/>
    <col min="7" max="7" width="11.421875" style="115" customWidth="1"/>
    <col min="8" max="16384" width="11.421875" style="2" customWidth="1"/>
  </cols>
  <sheetData>
    <row r="1" ht="19.5" customHeight="1">
      <c r="A1" s="1" t="s">
        <v>0</v>
      </c>
    </row>
    <row r="2" ht="19.5" customHeight="1">
      <c r="A2" s="1"/>
    </row>
    <row r="3" spans="1:5" ht="39.75" customHeight="1">
      <c r="A3" s="186" t="s">
        <v>142</v>
      </c>
      <c r="B3" s="186"/>
      <c r="C3" s="186"/>
      <c r="D3" s="186"/>
      <c r="E3" s="186"/>
    </row>
    <row r="4" spans="1:7" s="10" customFormat="1" ht="18" customHeight="1">
      <c r="A4" s="5" t="s">
        <v>1</v>
      </c>
      <c r="B4" s="6"/>
      <c r="C4" s="6"/>
      <c r="D4" s="6"/>
      <c r="E4" s="30"/>
      <c r="G4" s="116"/>
    </row>
    <row r="5" spans="1:10" s="15" customFormat="1" ht="36" customHeight="1">
      <c r="A5" s="11"/>
      <c r="B5" s="12" t="s">
        <v>7</v>
      </c>
      <c r="C5" s="12" t="s">
        <v>8</v>
      </c>
      <c r="D5" s="12" t="s">
        <v>9</v>
      </c>
      <c r="E5" s="12" t="s">
        <v>10</v>
      </c>
      <c r="G5" s="133"/>
      <c r="H5" s="134" t="s">
        <v>7</v>
      </c>
      <c r="I5" s="134"/>
      <c r="J5" s="134"/>
    </row>
    <row r="6" spans="1:10" s="15" customFormat="1" ht="22.5" customHeight="1">
      <c r="A6" s="16" t="s">
        <v>13</v>
      </c>
      <c r="B6" s="17">
        <v>111580.57</v>
      </c>
      <c r="C6" s="17">
        <v>15598.94</v>
      </c>
      <c r="D6" s="17">
        <v>9367.61</v>
      </c>
      <c r="E6" s="17">
        <v>86614.02</v>
      </c>
      <c r="G6" s="133" t="s">
        <v>151</v>
      </c>
      <c r="H6" s="134">
        <v>111580.57</v>
      </c>
      <c r="I6" s="134"/>
      <c r="J6" s="134"/>
    </row>
    <row r="7" spans="1:10" s="41" customFormat="1" ht="27.75" customHeight="1">
      <c r="A7" s="60" t="s">
        <v>139</v>
      </c>
      <c r="B7" s="52">
        <v>51225.78</v>
      </c>
      <c r="C7" s="52">
        <v>5459.81</v>
      </c>
      <c r="D7" s="52">
        <v>4007.07</v>
      </c>
      <c r="E7" s="52">
        <v>41758.9</v>
      </c>
      <c r="G7" s="135" t="s">
        <v>143</v>
      </c>
      <c r="H7" s="136">
        <v>25884.99</v>
      </c>
      <c r="I7" s="136"/>
      <c r="J7" s="136"/>
    </row>
    <row r="8" spans="1:10" s="41" customFormat="1" ht="15" customHeight="1">
      <c r="A8" s="20" t="s">
        <v>143</v>
      </c>
      <c r="B8" s="18">
        <v>10789.07</v>
      </c>
      <c r="C8" s="18">
        <v>1237.15</v>
      </c>
      <c r="D8" s="18">
        <v>1193.04</v>
      </c>
      <c r="E8" s="18">
        <v>8358.88</v>
      </c>
      <c r="G8" s="135" t="s">
        <v>144</v>
      </c>
      <c r="H8" s="136">
        <v>34676.21</v>
      </c>
      <c r="I8" s="136"/>
      <c r="J8" s="136"/>
    </row>
    <row r="9" spans="1:10" s="41" customFormat="1" ht="15" customHeight="1">
      <c r="A9" s="20" t="s">
        <v>144</v>
      </c>
      <c r="B9" s="18">
        <v>13807.29</v>
      </c>
      <c r="C9" s="18">
        <v>1515.47</v>
      </c>
      <c r="D9" s="18">
        <v>1444.2</v>
      </c>
      <c r="E9" s="18">
        <v>10847.62</v>
      </c>
      <c r="G9" s="135" t="s">
        <v>145</v>
      </c>
      <c r="H9" s="136">
        <v>18777.37</v>
      </c>
      <c r="I9" s="136"/>
      <c r="J9" s="136"/>
    </row>
    <row r="10" spans="1:10" s="41" customFormat="1" ht="15" customHeight="1">
      <c r="A10" s="20" t="s">
        <v>145</v>
      </c>
      <c r="B10" s="18">
        <v>7386.4</v>
      </c>
      <c r="C10" s="18">
        <v>790.53</v>
      </c>
      <c r="D10" s="18">
        <v>809.96</v>
      </c>
      <c r="E10" s="18">
        <v>5785.91</v>
      </c>
      <c r="G10" s="135" t="s">
        <v>146</v>
      </c>
      <c r="H10" s="136">
        <v>16670.9</v>
      </c>
      <c r="I10" s="136"/>
      <c r="J10" s="136"/>
    </row>
    <row r="11" spans="1:10" s="41" customFormat="1" ht="15" customHeight="1">
      <c r="A11" s="20" t="s">
        <v>146</v>
      </c>
      <c r="B11" s="18">
        <v>6955.82</v>
      </c>
      <c r="C11" s="18">
        <v>777.8</v>
      </c>
      <c r="D11" s="18">
        <v>559.52</v>
      </c>
      <c r="E11" s="18">
        <v>5618.5</v>
      </c>
      <c r="G11" s="135" t="s">
        <v>147</v>
      </c>
      <c r="H11" s="136">
        <v>73256.52</v>
      </c>
      <c r="I11" s="136"/>
      <c r="J11" s="136"/>
    </row>
    <row r="12" spans="1:10" s="41" customFormat="1" ht="15" customHeight="1">
      <c r="A12" s="20" t="s">
        <v>147</v>
      </c>
      <c r="B12" s="18">
        <v>36031.05</v>
      </c>
      <c r="C12" s="18">
        <v>3995.88</v>
      </c>
      <c r="D12" s="18">
        <v>2503.13</v>
      </c>
      <c r="E12" s="18">
        <v>29532.04</v>
      </c>
      <c r="G12" s="135" t="s">
        <v>148</v>
      </c>
      <c r="H12" s="136">
        <v>50053.43</v>
      </c>
      <c r="I12" s="136"/>
      <c r="J12" s="136"/>
    </row>
    <row r="13" spans="1:10" s="41" customFormat="1" ht="15" customHeight="1">
      <c r="A13" s="20" t="s">
        <v>148</v>
      </c>
      <c r="B13" s="18">
        <v>24255.89</v>
      </c>
      <c r="C13" s="18">
        <v>2899.99</v>
      </c>
      <c r="D13" s="18">
        <v>2177</v>
      </c>
      <c r="E13" s="18">
        <v>19178.9</v>
      </c>
      <c r="G13" s="135" t="s">
        <v>149</v>
      </c>
      <c r="H13" s="136">
        <v>62400.49</v>
      </c>
      <c r="I13" s="136"/>
      <c r="J13" s="136"/>
    </row>
    <row r="14" spans="1:10" s="41" customFormat="1" ht="15" customHeight="1">
      <c r="A14" s="20" t="s">
        <v>149</v>
      </c>
      <c r="B14" s="18">
        <v>32146.36</v>
      </c>
      <c r="C14" s="18">
        <v>3101.3</v>
      </c>
      <c r="D14" s="18">
        <v>2415.72</v>
      </c>
      <c r="E14" s="18">
        <v>26629.34</v>
      </c>
      <c r="G14" s="135" t="s">
        <v>150</v>
      </c>
      <c r="H14" s="136">
        <v>18557.15</v>
      </c>
      <c r="I14" s="136"/>
      <c r="J14" s="136"/>
    </row>
    <row r="15" spans="1:10" s="41" customFormat="1" ht="15" customHeight="1">
      <c r="A15" s="58" t="s">
        <v>150</v>
      </c>
      <c r="B15" s="24">
        <v>9407.75</v>
      </c>
      <c r="C15" s="24">
        <v>913.17</v>
      </c>
      <c r="D15" s="24">
        <v>471.35</v>
      </c>
      <c r="E15" s="24">
        <v>8023.23</v>
      </c>
      <c r="G15" s="135"/>
      <c r="H15" s="136"/>
      <c r="I15" s="136"/>
      <c r="J15" s="136"/>
    </row>
    <row r="16" spans="1:10" ht="21" customHeight="1">
      <c r="A16" s="187" t="s">
        <v>11</v>
      </c>
      <c r="B16" s="187"/>
      <c r="C16" s="187"/>
      <c r="D16" s="187"/>
      <c r="E16" s="187"/>
      <c r="G16" s="137"/>
      <c r="H16" s="138"/>
      <c r="I16" s="138"/>
      <c r="J16" s="138"/>
    </row>
    <row r="17" spans="1:10" ht="24.75" customHeight="1">
      <c r="A17" s="187" t="s">
        <v>141</v>
      </c>
      <c r="B17" s="187"/>
      <c r="C17" s="187"/>
      <c r="D17" s="187"/>
      <c r="E17" s="187"/>
      <c r="G17" s="137"/>
      <c r="H17" s="138"/>
      <c r="I17" s="138"/>
      <c r="J17" s="138"/>
    </row>
    <row r="18" spans="1:10" ht="12" customHeight="1">
      <c r="A18" s="27" t="s">
        <v>6</v>
      </c>
      <c r="B18" s="28"/>
      <c r="C18" s="18"/>
      <c r="D18" s="28"/>
      <c r="G18" s="137"/>
      <c r="H18" s="138"/>
      <c r="I18" s="138"/>
      <c r="J18" s="138"/>
    </row>
    <row r="19" spans="1:10" ht="30" customHeight="1">
      <c r="A19" s="29"/>
      <c r="B19" s="29"/>
      <c r="C19" s="29"/>
      <c r="D19" s="29"/>
      <c r="G19" s="137"/>
      <c r="H19" s="138"/>
      <c r="I19" s="138"/>
      <c r="J19" s="138"/>
    </row>
    <row r="20" spans="7:8" ht="12.75">
      <c r="G20" s="118"/>
      <c r="H20" s="29"/>
    </row>
    <row r="21" spans="7:11" ht="12.75">
      <c r="G21" s="118"/>
      <c r="H21" s="139"/>
      <c r="I21" s="139"/>
      <c r="J21" s="139"/>
      <c r="K21" s="139"/>
    </row>
    <row r="22" spans="7:11" ht="12.75">
      <c r="G22" s="118"/>
      <c r="H22" s="139"/>
      <c r="I22" s="139"/>
      <c r="J22" s="139"/>
      <c r="K22" s="139"/>
    </row>
    <row r="23" spans="7:11" ht="12.75">
      <c r="G23" s="119"/>
      <c r="H23" s="140"/>
      <c r="I23" s="139"/>
      <c r="J23" s="139"/>
      <c r="K23" s="139"/>
    </row>
    <row r="24" spans="7:11" ht="12.75">
      <c r="G24" s="120"/>
      <c r="H24" s="141"/>
      <c r="I24" s="139"/>
      <c r="J24" s="139"/>
      <c r="K24" s="139"/>
    </row>
    <row r="25" spans="7:11" ht="12.75">
      <c r="G25" s="120"/>
      <c r="H25" s="141"/>
      <c r="I25" s="142" t="s">
        <v>143</v>
      </c>
      <c r="J25" s="139">
        <f>B8/H7</f>
        <v>0.4168079647703167</v>
      </c>
      <c r="K25" s="139"/>
    </row>
    <row r="26" spans="7:11" ht="12.75">
      <c r="G26" s="120"/>
      <c r="H26" s="141"/>
      <c r="I26" s="142" t="s">
        <v>144</v>
      </c>
      <c r="J26" s="139">
        <f aca="true" t="shared" si="0" ref="J26:J32">B9/H8</f>
        <v>0.39817759784013307</v>
      </c>
      <c r="K26" s="139"/>
    </row>
    <row r="27" spans="8:11" ht="12.75">
      <c r="H27" s="139"/>
      <c r="I27" s="142" t="s">
        <v>145</v>
      </c>
      <c r="J27" s="139">
        <f t="shared" si="0"/>
        <v>0.39336712223277276</v>
      </c>
      <c r="K27" s="139"/>
    </row>
    <row r="28" spans="8:11" ht="12.75">
      <c r="H28" s="139"/>
      <c r="I28" s="142" t="s">
        <v>146</v>
      </c>
      <c r="J28" s="139">
        <f t="shared" si="0"/>
        <v>0.41724322022206356</v>
      </c>
      <c r="K28" s="139"/>
    </row>
    <row r="29" spans="8:11" ht="12.75">
      <c r="H29" s="139"/>
      <c r="I29" s="142" t="s">
        <v>147</v>
      </c>
      <c r="J29" s="139">
        <f t="shared" si="0"/>
        <v>0.4918476880965681</v>
      </c>
      <c r="K29" s="139"/>
    </row>
    <row r="30" spans="8:11" ht="12.75">
      <c r="H30" s="139"/>
      <c r="I30" s="142" t="s">
        <v>148</v>
      </c>
      <c r="J30" s="139">
        <f t="shared" si="0"/>
        <v>0.4845999564864985</v>
      </c>
      <c r="K30" s="139"/>
    </row>
    <row r="31" spans="8:11" ht="12.75">
      <c r="H31" s="139"/>
      <c r="I31" s="142" t="s">
        <v>149</v>
      </c>
      <c r="J31" s="139">
        <f t="shared" si="0"/>
        <v>0.5151619802985522</v>
      </c>
      <c r="K31" s="139"/>
    </row>
    <row r="32" spans="8:11" ht="12.75">
      <c r="H32" s="139"/>
      <c r="I32" s="142" t="s">
        <v>150</v>
      </c>
      <c r="J32" s="139">
        <f t="shared" si="0"/>
        <v>0.5069609288064169</v>
      </c>
      <c r="K32" s="139"/>
    </row>
    <row r="33" spans="8:11" ht="12.75">
      <c r="H33" s="139"/>
      <c r="I33" s="139"/>
      <c r="J33" s="139"/>
      <c r="K33" s="139"/>
    </row>
    <row r="34" spans="8:11" ht="12.75">
      <c r="H34" s="139"/>
      <c r="I34" s="139"/>
      <c r="J34" s="139"/>
      <c r="K34" s="139"/>
    </row>
    <row r="35" spans="8:11" ht="12.75">
      <c r="H35" s="139"/>
      <c r="I35" s="139"/>
      <c r="J35" s="139"/>
      <c r="K35" s="139"/>
    </row>
    <row r="36" spans="8:11" ht="12.75">
      <c r="H36" s="139"/>
      <c r="I36" s="139"/>
      <c r="J36" s="139"/>
      <c r="K36" s="139"/>
    </row>
    <row r="37" spans="8:11" ht="12.75">
      <c r="H37" s="139"/>
      <c r="I37" s="139"/>
      <c r="J37" s="139"/>
      <c r="K37" s="139"/>
    </row>
    <row r="38" spans="8:11" ht="12.75">
      <c r="H38" s="139"/>
      <c r="I38" s="139"/>
      <c r="J38" s="139"/>
      <c r="K38" s="139"/>
    </row>
    <row r="39" spans="8:11" ht="12.75">
      <c r="H39" s="139"/>
      <c r="I39" s="139"/>
      <c r="J39" s="139"/>
      <c r="K39" s="139"/>
    </row>
  </sheetData>
  <mergeCells count="3">
    <mergeCell ref="A3:E3"/>
    <mergeCell ref="A16:E16"/>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9.xml><?xml version="1.0" encoding="utf-8"?>
<worksheet xmlns="http://schemas.openxmlformats.org/spreadsheetml/2006/main" xmlns:r="http://schemas.openxmlformats.org/officeDocument/2006/relationships">
  <sheetPr codeName="Hoja44"/>
  <dimension ref="A1:J34"/>
  <sheetViews>
    <sheetView showGridLines="0" view="pageBreakPreview" zoomScaleSheetLayoutView="100" workbookViewId="0" topLeftCell="A1">
      <selection activeCell="A1" sqref="A1:H1"/>
    </sheetView>
  </sheetViews>
  <sheetFormatPr defaultColWidth="11.421875" defaultRowHeight="12"/>
  <cols>
    <col min="1" max="1" width="47.421875" style="2" customWidth="1"/>
    <col min="2" max="4" width="10.7109375" style="2" customWidth="1"/>
    <col min="5" max="5" width="12.28125" style="3" customWidth="1"/>
    <col min="6" max="6" width="9.00390625" style="2" customWidth="1"/>
    <col min="7" max="7" width="30.28125" style="115" bestFit="1" customWidth="1"/>
    <col min="8" max="16384" width="11.421875" style="2" customWidth="1"/>
  </cols>
  <sheetData>
    <row r="1" ht="19.5" customHeight="1">
      <c r="A1" s="1" t="s">
        <v>0</v>
      </c>
    </row>
    <row r="2" ht="19.5" customHeight="1">
      <c r="A2" s="1"/>
    </row>
    <row r="3" spans="1:5" ht="39.75" customHeight="1">
      <c r="A3" s="186" t="s">
        <v>152</v>
      </c>
      <c r="B3" s="186"/>
      <c r="C3" s="186"/>
      <c r="D3" s="186"/>
      <c r="E3" s="186"/>
    </row>
    <row r="4" spans="1:7" s="10" customFormat="1" ht="18" customHeight="1">
      <c r="A4" s="5" t="s">
        <v>1</v>
      </c>
      <c r="B4" s="6"/>
      <c r="C4" s="6"/>
      <c r="D4" s="6"/>
      <c r="E4" s="30"/>
      <c r="G4" s="116"/>
    </row>
    <row r="5" spans="1:7" s="15" customFormat="1" ht="36" customHeight="1">
      <c r="A5" s="11"/>
      <c r="B5" s="12" t="s">
        <v>7</v>
      </c>
      <c r="C5" s="12" t="s">
        <v>8</v>
      </c>
      <c r="D5" s="12" t="s">
        <v>9</v>
      </c>
      <c r="E5" s="12" t="s">
        <v>10</v>
      </c>
      <c r="G5" s="117"/>
    </row>
    <row r="6" spans="1:10" s="15" customFormat="1" ht="22.5" customHeight="1">
      <c r="A6" s="16" t="s">
        <v>13</v>
      </c>
      <c r="B6" s="17">
        <v>111580.57</v>
      </c>
      <c r="C6" s="17">
        <v>15598.94</v>
      </c>
      <c r="D6" s="17">
        <v>9367.61</v>
      </c>
      <c r="E6" s="17">
        <v>86614.02</v>
      </c>
      <c r="G6" s="148"/>
      <c r="H6" s="149"/>
      <c r="I6" s="149"/>
      <c r="J6" s="149"/>
    </row>
    <row r="7" spans="1:10" s="41" customFormat="1" ht="27.75" customHeight="1">
      <c r="A7" s="60" t="s">
        <v>139</v>
      </c>
      <c r="B7" s="52">
        <v>51225.78</v>
      </c>
      <c r="C7" s="52">
        <v>5459.81</v>
      </c>
      <c r="D7" s="52">
        <v>4007.07</v>
      </c>
      <c r="E7" s="52">
        <v>41758.9</v>
      </c>
      <c r="G7" s="135"/>
      <c r="H7" s="149" t="s">
        <v>7</v>
      </c>
      <c r="I7" s="136"/>
      <c r="J7" s="136"/>
    </row>
    <row r="8" spans="1:10" s="41" customFormat="1" ht="15" customHeight="1">
      <c r="A8" s="20" t="s">
        <v>78</v>
      </c>
      <c r="B8" s="18">
        <f>SUM(C8:E8)</f>
        <v>9416.25</v>
      </c>
      <c r="C8" s="18">
        <v>992.91</v>
      </c>
      <c r="D8" s="18">
        <v>694.51</v>
      </c>
      <c r="E8" s="18">
        <v>7728.83</v>
      </c>
      <c r="G8" s="135" t="s">
        <v>78</v>
      </c>
      <c r="H8" s="136">
        <v>21874.75</v>
      </c>
      <c r="I8" s="136"/>
      <c r="J8" s="136"/>
    </row>
    <row r="9" spans="1:10" s="41" customFormat="1" ht="15" customHeight="1">
      <c r="A9" s="20" t="s">
        <v>79</v>
      </c>
      <c r="B9" s="18">
        <f aca="true" t="shared" si="0" ref="B9:B15">SUM(C9:E9)</f>
        <v>8797.539999999999</v>
      </c>
      <c r="C9" s="18">
        <v>950.96</v>
      </c>
      <c r="D9" s="18">
        <v>986.85</v>
      </c>
      <c r="E9" s="18">
        <v>6859.73</v>
      </c>
      <c r="G9" s="135" t="s">
        <v>79</v>
      </c>
      <c r="H9" s="136">
        <v>22346.77</v>
      </c>
      <c r="I9" s="136"/>
      <c r="J9" s="136"/>
    </row>
    <row r="10" spans="1:10" s="41" customFormat="1" ht="15" customHeight="1">
      <c r="A10" s="20" t="s">
        <v>80</v>
      </c>
      <c r="B10" s="18">
        <f t="shared" si="0"/>
        <v>12579.65</v>
      </c>
      <c r="C10" s="18">
        <v>1215.26</v>
      </c>
      <c r="D10" s="18">
        <v>1317.14</v>
      </c>
      <c r="E10" s="18">
        <v>10047.25</v>
      </c>
      <c r="G10" s="135" t="s">
        <v>80</v>
      </c>
      <c r="H10" s="136">
        <v>31536.51</v>
      </c>
      <c r="I10" s="136"/>
      <c r="J10" s="136"/>
    </row>
    <row r="11" spans="1:10" s="41" customFormat="1" ht="15" customHeight="1">
      <c r="A11" s="20" t="s">
        <v>81</v>
      </c>
      <c r="B11" s="18">
        <f t="shared" si="0"/>
        <v>635.5</v>
      </c>
      <c r="C11" s="18">
        <v>222.53</v>
      </c>
      <c r="D11" s="18">
        <v>106.21</v>
      </c>
      <c r="E11" s="18">
        <v>306.76</v>
      </c>
      <c r="G11" s="135" t="s">
        <v>81</v>
      </c>
      <c r="H11" s="136">
        <v>1679.74</v>
      </c>
      <c r="I11" s="136"/>
      <c r="J11" s="136"/>
    </row>
    <row r="12" spans="1:10" s="41" customFormat="1" ht="15" customHeight="1">
      <c r="A12" s="20" t="s">
        <v>82</v>
      </c>
      <c r="B12" s="18">
        <f t="shared" si="0"/>
        <v>21744.03</v>
      </c>
      <c r="C12" s="18">
        <v>2487.39</v>
      </c>
      <c r="D12" s="18">
        <v>1436.43</v>
      </c>
      <c r="E12" s="18">
        <v>17820.21</v>
      </c>
      <c r="G12" s="135" t="s">
        <v>82</v>
      </c>
      <c r="H12" s="136">
        <v>41136.49</v>
      </c>
      <c r="I12" s="136"/>
      <c r="J12" s="136"/>
    </row>
    <row r="13" spans="1:10" s="41" customFormat="1" ht="15" customHeight="1">
      <c r="A13" s="20" t="s">
        <v>83</v>
      </c>
      <c r="B13" s="18">
        <f t="shared" si="0"/>
        <v>7172.83</v>
      </c>
      <c r="C13" s="18">
        <v>813.74</v>
      </c>
      <c r="D13" s="18">
        <v>521.49</v>
      </c>
      <c r="E13" s="18">
        <v>5837.6</v>
      </c>
      <c r="G13" s="135" t="s">
        <v>83</v>
      </c>
      <c r="H13" s="136">
        <v>14323.83</v>
      </c>
      <c r="I13" s="136"/>
      <c r="J13" s="136"/>
    </row>
    <row r="14" spans="1:10" s="41" customFormat="1" ht="15" customHeight="1">
      <c r="A14" s="20" t="s">
        <v>84</v>
      </c>
      <c r="B14" s="18">
        <f t="shared" si="0"/>
        <v>10144.82</v>
      </c>
      <c r="C14" s="18">
        <v>544.04</v>
      </c>
      <c r="D14" s="18">
        <v>484.12</v>
      </c>
      <c r="E14" s="18">
        <v>9116.66</v>
      </c>
      <c r="G14" s="135" t="s">
        <v>84</v>
      </c>
      <c r="H14" s="136">
        <v>16878.18</v>
      </c>
      <c r="I14" s="136"/>
      <c r="J14" s="136"/>
    </row>
    <row r="15" spans="1:10" s="41" customFormat="1" ht="15" customHeight="1">
      <c r="A15" s="58" t="s">
        <v>85</v>
      </c>
      <c r="B15" s="24">
        <f t="shared" si="0"/>
        <v>4414.44</v>
      </c>
      <c r="C15" s="24">
        <v>482.4</v>
      </c>
      <c r="D15" s="24">
        <v>1295.32</v>
      </c>
      <c r="E15" s="24">
        <v>2636.72</v>
      </c>
      <c r="G15" s="135" t="s">
        <v>85</v>
      </c>
      <c r="H15" s="136">
        <v>8786.28</v>
      </c>
      <c r="I15" s="136"/>
      <c r="J15" s="136"/>
    </row>
    <row r="16" spans="1:10" ht="21" customHeight="1">
      <c r="A16" s="187" t="s">
        <v>11</v>
      </c>
      <c r="B16" s="187"/>
      <c r="C16" s="187"/>
      <c r="D16" s="187"/>
      <c r="E16" s="187"/>
      <c r="G16" s="143"/>
      <c r="H16" s="144"/>
      <c r="I16" s="144"/>
      <c r="J16" s="144"/>
    </row>
    <row r="17" spans="1:10" ht="27" customHeight="1">
      <c r="A17" s="187" t="s">
        <v>141</v>
      </c>
      <c r="B17" s="187"/>
      <c r="C17" s="187"/>
      <c r="D17" s="187"/>
      <c r="E17" s="187"/>
      <c r="G17" s="150"/>
      <c r="H17" s="150"/>
      <c r="I17" s="144"/>
      <c r="J17" s="144"/>
    </row>
    <row r="18" spans="1:10" ht="12" customHeight="1">
      <c r="A18" s="27" t="s">
        <v>6</v>
      </c>
      <c r="B18" s="28"/>
      <c r="C18" s="18"/>
      <c r="D18" s="28"/>
      <c r="G18" s="151"/>
      <c r="H18" s="152"/>
      <c r="I18" s="144"/>
      <c r="J18" s="144"/>
    </row>
    <row r="19" spans="1:10" ht="30" customHeight="1">
      <c r="A19" s="29"/>
      <c r="B19" s="29"/>
      <c r="C19" s="29"/>
      <c r="D19" s="29"/>
      <c r="G19" s="151"/>
      <c r="H19" s="152"/>
      <c r="I19" s="144"/>
      <c r="J19" s="144"/>
    </row>
    <row r="20" spans="7:10" ht="12.75">
      <c r="G20" s="151"/>
      <c r="H20" s="152"/>
      <c r="I20" s="144"/>
      <c r="J20" s="144"/>
    </row>
    <row r="21" spans="7:10" ht="12.75">
      <c r="G21" s="143"/>
      <c r="H21" s="144"/>
      <c r="I21" s="144"/>
      <c r="J21" s="144"/>
    </row>
    <row r="22" spans="7:10" ht="12.75">
      <c r="G22" s="143"/>
      <c r="H22" s="144"/>
      <c r="I22" s="144"/>
      <c r="J22" s="144"/>
    </row>
    <row r="23" spans="7:10" ht="12.75">
      <c r="G23" s="145"/>
      <c r="H23" s="145"/>
      <c r="I23" s="144"/>
      <c r="J23" s="144"/>
    </row>
    <row r="24" spans="7:10" ht="12.75">
      <c r="G24" s="146"/>
      <c r="H24" s="147"/>
      <c r="I24" s="144"/>
      <c r="J24" s="144"/>
    </row>
    <row r="25" spans="7:10" ht="12.75">
      <c r="G25" s="146"/>
      <c r="H25" s="147"/>
      <c r="I25" s="135" t="s">
        <v>78</v>
      </c>
      <c r="J25" s="144">
        <f>B8/H8</f>
        <v>0.43046206242357055</v>
      </c>
    </row>
    <row r="26" spans="7:10" ht="12.75">
      <c r="G26" s="146"/>
      <c r="H26" s="147"/>
      <c r="I26" s="135" t="s">
        <v>79</v>
      </c>
      <c r="J26" s="144">
        <f aca="true" t="shared" si="1" ref="J26:J32">B9/H9</f>
        <v>0.39368284544030296</v>
      </c>
    </row>
    <row r="27" spans="7:10" ht="12.75">
      <c r="G27" s="143"/>
      <c r="H27" s="144"/>
      <c r="I27" s="135" t="s">
        <v>80</v>
      </c>
      <c r="J27" s="144">
        <f t="shared" si="1"/>
        <v>0.39889163385549004</v>
      </c>
    </row>
    <row r="28" spans="7:10" ht="12.75">
      <c r="G28" s="143"/>
      <c r="H28" s="144"/>
      <c r="I28" s="135" t="s">
        <v>81</v>
      </c>
      <c r="J28" s="144">
        <f t="shared" si="1"/>
        <v>0.37833236096062484</v>
      </c>
    </row>
    <row r="29" spans="7:10" ht="12.75">
      <c r="G29" s="143"/>
      <c r="H29" s="144"/>
      <c r="I29" s="135" t="s">
        <v>82</v>
      </c>
      <c r="J29" s="144">
        <f t="shared" si="1"/>
        <v>0.5285825309840485</v>
      </c>
    </row>
    <row r="30" spans="7:10" ht="12.75">
      <c r="G30" s="143"/>
      <c r="H30" s="144"/>
      <c r="I30" s="135" t="s">
        <v>83</v>
      </c>
      <c r="J30" s="144">
        <f t="shared" si="1"/>
        <v>0.5007620168628083</v>
      </c>
    </row>
    <row r="31" spans="7:10" ht="12.75">
      <c r="G31" s="143"/>
      <c r="H31" s="144"/>
      <c r="I31" s="135" t="s">
        <v>84</v>
      </c>
      <c r="J31" s="144">
        <f t="shared" si="1"/>
        <v>0.6010612518648337</v>
      </c>
    </row>
    <row r="32" spans="7:10" ht="12.75">
      <c r="G32" s="143"/>
      <c r="H32" s="144"/>
      <c r="I32" s="135" t="s">
        <v>85</v>
      </c>
      <c r="J32" s="144">
        <f t="shared" si="1"/>
        <v>0.5024242341468743</v>
      </c>
    </row>
    <row r="33" spans="7:10" ht="12.75">
      <c r="G33" s="143"/>
      <c r="H33" s="144"/>
      <c r="I33" s="144"/>
      <c r="J33" s="144"/>
    </row>
    <row r="34" spans="7:10" ht="12.75">
      <c r="G34" s="143"/>
      <c r="H34" s="144"/>
      <c r="I34" s="144"/>
      <c r="J34" s="144"/>
    </row>
  </sheetData>
  <mergeCells count="3">
    <mergeCell ref="A3:E3"/>
    <mergeCell ref="A16:E16"/>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xml><?xml version="1.0" encoding="utf-8"?>
<worksheet xmlns="http://schemas.openxmlformats.org/spreadsheetml/2006/main" xmlns:r="http://schemas.openxmlformats.org/officeDocument/2006/relationships">
  <sheetPr codeName="Hoja27"/>
  <dimension ref="A1:H46"/>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76" t="s">
        <v>171</v>
      </c>
      <c r="B1" s="176"/>
      <c r="C1" s="176"/>
      <c r="D1" s="176"/>
      <c r="E1" s="176"/>
      <c r="F1" s="176"/>
      <c r="G1" s="176"/>
      <c r="H1" s="176"/>
    </row>
    <row r="2" spans="1:7" ht="30" customHeight="1">
      <c r="A2" s="44"/>
      <c r="B2" s="45"/>
      <c r="C2" s="45"/>
      <c r="D2" s="45"/>
      <c r="E2" s="45"/>
      <c r="F2" s="45"/>
      <c r="G2" s="45"/>
    </row>
    <row r="3" spans="1:8" ht="27.75" customHeight="1">
      <c r="A3" s="174" t="s">
        <v>0</v>
      </c>
      <c r="B3" s="174"/>
      <c r="C3" s="174"/>
      <c r="D3" s="174"/>
      <c r="E3" s="174"/>
      <c r="F3" s="174"/>
      <c r="G3" s="174"/>
      <c r="H3" s="174"/>
    </row>
    <row r="4" spans="1:8" ht="27" customHeight="1" thickBot="1">
      <c r="A4" s="175" t="s">
        <v>172</v>
      </c>
      <c r="B4" s="175"/>
      <c r="C4" s="175"/>
      <c r="D4" s="175"/>
      <c r="E4" s="175"/>
      <c r="F4" s="175"/>
      <c r="G4" s="175"/>
      <c r="H4" s="175"/>
    </row>
    <row r="5" ht="19.5" customHeight="1" thickTop="1">
      <c r="A5" s="1"/>
    </row>
    <row r="6" spans="1:8" s="46" customFormat="1" ht="39.75" customHeight="1">
      <c r="A6" s="181" t="s">
        <v>176</v>
      </c>
      <c r="B6" s="181"/>
      <c r="C6" s="181"/>
      <c r="D6" s="181"/>
      <c r="E6" s="181"/>
      <c r="F6" s="181"/>
      <c r="G6" s="181"/>
      <c r="H6" s="181"/>
    </row>
    <row r="7" spans="1:8" s="15" customFormat="1" ht="15" customHeight="1">
      <c r="A7" s="182" t="s">
        <v>178</v>
      </c>
      <c r="B7" s="183"/>
      <c r="C7" s="183"/>
      <c r="D7" s="183"/>
      <c r="E7" s="183"/>
      <c r="F7" s="183"/>
      <c r="G7" s="183"/>
      <c r="H7" s="183"/>
    </row>
    <row r="8" spans="1:8" s="15" customFormat="1" ht="15" customHeight="1">
      <c r="A8" s="183"/>
      <c r="B8" s="183"/>
      <c r="C8" s="183"/>
      <c r="D8" s="183"/>
      <c r="E8" s="183"/>
      <c r="F8" s="183"/>
      <c r="G8" s="183"/>
      <c r="H8" s="183"/>
    </row>
    <row r="9" spans="1:8" s="15" customFormat="1" ht="15" customHeight="1">
      <c r="A9" s="183"/>
      <c r="B9" s="183"/>
      <c r="C9" s="183"/>
      <c r="D9" s="183"/>
      <c r="E9" s="183"/>
      <c r="F9" s="183"/>
      <c r="G9" s="183"/>
      <c r="H9" s="183"/>
    </row>
    <row r="10" spans="1:8" s="15" customFormat="1" ht="15" customHeight="1">
      <c r="A10" s="183"/>
      <c r="B10" s="183"/>
      <c r="C10" s="183"/>
      <c r="D10" s="183"/>
      <c r="E10" s="183"/>
      <c r="F10" s="183"/>
      <c r="G10" s="183"/>
      <c r="H10" s="183"/>
    </row>
    <row r="11" spans="1:8" s="15" customFormat="1" ht="15" customHeight="1">
      <c r="A11" s="178"/>
      <c r="B11" s="178"/>
      <c r="C11" s="178"/>
      <c r="D11" s="178"/>
      <c r="E11" s="178"/>
      <c r="F11" s="178"/>
      <c r="G11" s="178"/>
      <c r="H11" s="178"/>
    </row>
    <row r="12" spans="1:8" s="15" customFormat="1" ht="15" customHeight="1">
      <c r="A12" s="178"/>
      <c r="B12" s="178"/>
      <c r="C12" s="178"/>
      <c r="D12" s="178"/>
      <c r="E12" s="178"/>
      <c r="F12" s="178"/>
      <c r="G12" s="178"/>
      <c r="H12" s="178"/>
    </row>
    <row r="13" spans="1:8" s="15" customFormat="1" ht="15" customHeight="1">
      <c r="A13" s="178"/>
      <c r="B13" s="178"/>
      <c r="C13" s="178"/>
      <c r="D13" s="178"/>
      <c r="E13" s="178"/>
      <c r="F13" s="178"/>
      <c r="G13" s="178"/>
      <c r="H13" s="178"/>
    </row>
    <row r="14" spans="1:8" s="22" customFormat="1" ht="15" customHeight="1">
      <c r="A14" s="178"/>
      <c r="B14" s="178"/>
      <c r="C14" s="178"/>
      <c r="D14" s="178"/>
      <c r="E14" s="178"/>
      <c r="F14" s="178"/>
      <c r="G14" s="178"/>
      <c r="H14" s="178"/>
    </row>
    <row r="15" spans="1:8" s="22" customFormat="1" ht="15" customHeight="1">
      <c r="A15" s="178"/>
      <c r="B15" s="178"/>
      <c r="C15" s="178"/>
      <c r="D15" s="178"/>
      <c r="E15" s="178"/>
      <c r="F15" s="178"/>
      <c r="G15" s="178"/>
      <c r="H15" s="178"/>
    </row>
    <row r="16" spans="1:8" s="23" customFormat="1" ht="15" customHeight="1">
      <c r="A16" s="178"/>
      <c r="B16" s="178"/>
      <c r="C16" s="178"/>
      <c r="D16" s="178"/>
      <c r="E16" s="178"/>
      <c r="F16" s="178"/>
      <c r="G16" s="178"/>
      <c r="H16" s="178"/>
    </row>
    <row r="17" spans="1:8" s="23" customFormat="1" ht="15" customHeight="1">
      <c r="A17" s="178"/>
      <c r="B17" s="178"/>
      <c r="C17" s="178"/>
      <c r="D17" s="178"/>
      <c r="E17" s="178"/>
      <c r="F17" s="178"/>
      <c r="G17" s="178"/>
      <c r="H17" s="178"/>
    </row>
    <row r="18" spans="1:8" s="23" customFormat="1" ht="15" customHeight="1">
      <c r="A18" s="178"/>
      <c r="B18" s="178"/>
      <c r="C18" s="178"/>
      <c r="D18" s="178"/>
      <c r="E18" s="178"/>
      <c r="F18" s="178"/>
      <c r="G18" s="178"/>
      <c r="H18" s="178"/>
    </row>
    <row r="19" spans="1:8" ht="15" customHeight="1">
      <c r="A19" s="178"/>
      <c r="B19" s="178"/>
      <c r="C19" s="178"/>
      <c r="D19" s="178"/>
      <c r="E19" s="178"/>
      <c r="F19" s="178"/>
      <c r="G19" s="178"/>
      <c r="H19" s="178"/>
    </row>
    <row r="20" spans="1:8" ht="15" customHeight="1">
      <c r="A20" s="178"/>
      <c r="B20" s="178"/>
      <c r="C20" s="178"/>
      <c r="D20" s="178"/>
      <c r="E20" s="178"/>
      <c r="F20" s="178"/>
      <c r="G20" s="178"/>
      <c r="H20" s="178"/>
    </row>
    <row r="21" spans="1:7" ht="15" customHeight="1">
      <c r="A21" s="49"/>
      <c r="B21" s="49"/>
      <c r="C21" s="49"/>
      <c r="D21" s="49"/>
      <c r="E21" s="49"/>
      <c r="F21" s="49"/>
      <c r="G21" s="49"/>
    </row>
    <row r="22" spans="1:8" ht="15" customHeight="1">
      <c r="A22" s="184" t="s">
        <v>179</v>
      </c>
      <c r="B22" s="185"/>
      <c r="C22" s="185"/>
      <c r="D22" s="185"/>
      <c r="E22" s="185"/>
      <c r="F22" s="185"/>
      <c r="G22" s="185"/>
      <c r="H22" s="185"/>
    </row>
    <row r="23" spans="1:8" ht="15" customHeight="1">
      <c r="A23" s="185"/>
      <c r="B23" s="185"/>
      <c r="C23" s="185"/>
      <c r="D23" s="185"/>
      <c r="E23" s="185"/>
      <c r="F23" s="185"/>
      <c r="G23" s="185"/>
      <c r="H23" s="185"/>
    </row>
    <row r="24" spans="1:8" ht="15" customHeight="1">
      <c r="A24" s="185"/>
      <c r="B24" s="185"/>
      <c r="C24" s="185"/>
      <c r="D24" s="185"/>
      <c r="E24" s="185"/>
      <c r="F24" s="185"/>
      <c r="G24" s="185"/>
      <c r="H24" s="185"/>
    </row>
    <row r="25" spans="1:8" ht="15" customHeight="1">
      <c r="A25" s="185"/>
      <c r="B25" s="185"/>
      <c r="C25" s="185"/>
      <c r="D25" s="185"/>
      <c r="E25" s="185"/>
      <c r="F25" s="185"/>
      <c r="G25" s="185"/>
      <c r="H25" s="185"/>
    </row>
    <row r="26" spans="1:8" ht="15" customHeight="1">
      <c r="A26" s="185"/>
      <c r="B26" s="185"/>
      <c r="C26" s="185"/>
      <c r="D26" s="185"/>
      <c r="E26" s="185"/>
      <c r="F26" s="185"/>
      <c r="G26" s="185"/>
      <c r="H26" s="185"/>
    </row>
    <row r="27" spans="1:8" ht="15" customHeight="1">
      <c r="A27" s="185"/>
      <c r="B27" s="185"/>
      <c r="C27" s="185"/>
      <c r="D27" s="185"/>
      <c r="E27" s="185"/>
      <c r="F27" s="185"/>
      <c r="G27" s="185"/>
      <c r="H27" s="185"/>
    </row>
    <row r="28" spans="1:8" ht="15" customHeight="1">
      <c r="A28" s="185"/>
      <c r="B28" s="185"/>
      <c r="C28" s="185"/>
      <c r="D28" s="185"/>
      <c r="E28" s="185"/>
      <c r="F28" s="185"/>
      <c r="G28" s="185"/>
      <c r="H28" s="185"/>
    </row>
    <row r="29" spans="1:8" ht="15" customHeight="1">
      <c r="A29" s="185"/>
      <c r="B29" s="185"/>
      <c r="C29" s="185"/>
      <c r="D29" s="185"/>
      <c r="E29" s="185"/>
      <c r="F29" s="185"/>
      <c r="G29" s="185"/>
      <c r="H29" s="185"/>
    </row>
    <row r="30" spans="1:8" ht="15" customHeight="1">
      <c r="A30" s="185"/>
      <c r="B30" s="185"/>
      <c r="C30" s="185"/>
      <c r="D30" s="185"/>
      <c r="E30" s="185"/>
      <c r="F30" s="185"/>
      <c r="G30" s="185"/>
      <c r="H30" s="185"/>
    </row>
    <row r="31" spans="1:7" ht="15" customHeight="1">
      <c r="A31" s="48"/>
      <c r="B31" s="48"/>
      <c r="C31" s="48"/>
      <c r="D31" s="48"/>
      <c r="E31" s="48"/>
      <c r="F31" s="48"/>
      <c r="G31" s="48"/>
    </row>
    <row r="32" spans="1:8" ht="15" customHeight="1">
      <c r="A32" s="184" t="s">
        <v>177</v>
      </c>
      <c r="B32" s="178"/>
      <c r="C32" s="178"/>
      <c r="D32" s="178"/>
      <c r="E32" s="178"/>
      <c r="F32" s="178"/>
      <c r="G32" s="178"/>
      <c r="H32" s="178"/>
    </row>
    <row r="33" spans="1:8" ht="15" customHeight="1">
      <c r="A33" s="178"/>
      <c r="B33" s="178"/>
      <c r="C33" s="178"/>
      <c r="D33" s="178"/>
      <c r="E33" s="178"/>
      <c r="F33" s="178"/>
      <c r="G33" s="178"/>
      <c r="H33" s="178"/>
    </row>
    <row r="34" spans="1:8" ht="15" customHeight="1">
      <c r="A34" s="171"/>
      <c r="B34" s="171"/>
      <c r="C34" s="171"/>
      <c r="D34" s="171"/>
      <c r="E34" s="171"/>
      <c r="F34" s="171"/>
      <c r="G34" s="171"/>
      <c r="H34" s="171"/>
    </row>
    <row r="35" spans="1:8" ht="19.5" customHeight="1">
      <c r="A35" s="171"/>
      <c r="B35" s="171"/>
      <c r="C35" s="171"/>
      <c r="D35" s="171"/>
      <c r="E35" s="171"/>
      <c r="F35" s="171"/>
      <c r="G35" s="171"/>
      <c r="H35" s="171"/>
    </row>
    <row r="36" spans="1:8" ht="15" customHeight="1">
      <c r="A36" s="171"/>
      <c r="B36" s="171"/>
      <c r="C36" s="171"/>
      <c r="D36" s="171"/>
      <c r="E36" s="171"/>
      <c r="F36" s="171"/>
      <c r="G36" s="171"/>
      <c r="H36" s="171"/>
    </row>
    <row r="37" spans="1:8" ht="15" customHeight="1">
      <c r="A37" s="171"/>
      <c r="B37" s="171"/>
      <c r="C37" s="171"/>
      <c r="D37" s="171"/>
      <c r="E37" s="171"/>
      <c r="F37" s="171"/>
      <c r="G37" s="171"/>
      <c r="H37" s="171"/>
    </row>
    <row r="38" spans="1:8" ht="15" customHeight="1">
      <c r="A38" s="171"/>
      <c r="B38" s="171"/>
      <c r="C38" s="171"/>
      <c r="D38" s="171"/>
      <c r="E38" s="171"/>
      <c r="F38" s="171"/>
      <c r="G38" s="171"/>
      <c r="H38" s="171"/>
    </row>
    <row r="39" spans="1:4" ht="15" customHeight="1">
      <c r="A39" s="49"/>
      <c r="B39" s="18"/>
      <c r="C39" s="21"/>
      <c r="D39" s="21"/>
    </row>
    <row r="40" spans="1:7" ht="15" customHeight="1">
      <c r="A40" s="179"/>
      <c r="B40" s="180"/>
      <c r="C40" s="180"/>
      <c r="D40" s="180"/>
      <c r="E40" s="180"/>
      <c r="F40" s="180"/>
      <c r="G40" s="180"/>
    </row>
    <row r="41" spans="1:4" ht="19.5" customHeight="1">
      <c r="A41" s="49"/>
      <c r="B41" s="18"/>
      <c r="C41" s="21"/>
      <c r="D41" s="21"/>
    </row>
    <row r="42" spans="1:4" ht="12.75">
      <c r="A42" s="29"/>
      <c r="B42" s="29"/>
      <c r="C42" s="29"/>
      <c r="D42" s="29"/>
    </row>
    <row r="43" spans="1:4" ht="12.75">
      <c r="A43" s="29"/>
      <c r="B43" s="29"/>
      <c r="C43" s="29"/>
      <c r="D43" s="29"/>
    </row>
    <row r="44" spans="1:4" ht="12.75">
      <c r="A44" s="29"/>
      <c r="B44" s="29"/>
      <c r="C44" s="29"/>
      <c r="D44" s="29"/>
    </row>
    <row r="45" spans="1:4" ht="12.75">
      <c r="A45" s="29"/>
      <c r="B45" s="29"/>
      <c r="C45" s="29"/>
      <c r="D45" s="29"/>
    </row>
    <row r="46" spans="1:4" ht="12.75">
      <c r="A46" s="29"/>
      <c r="B46" s="29"/>
      <c r="C46" s="29"/>
      <c r="D46" s="29"/>
    </row>
  </sheetData>
  <mergeCells count="8">
    <mergeCell ref="A1:H1"/>
    <mergeCell ref="A40:G40"/>
    <mergeCell ref="A3:H3"/>
    <mergeCell ref="A4:H4"/>
    <mergeCell ref="A6:H6"/>
    <mergeCell ref="A7:H20"/>
    <mergeCell ref="A22:H30"/>
    <mergeCell ref="A32:H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0.xml><?xml version="1.0" encoding="utf-8"?>
<worksheet xmlns="http://schemas.openxmlformats.org/spreadsheetml/2006/main" xmlns:r="http://schemas.openxmlformats.org/officeDocument/2006/relationships">
  <sheetPr codeName="Hoja45"/>
  <dimension ref="A1:E22"/>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16384" width="11.421875" style="2" customWidth="1"/>
  </cols>
  <sheetData>
    <row r="1" ht="19.5" customHeight="1">
      <c r="A1" s="1" t="s">
        <v>0</v>
      </c>
    </row>
    <row r="2" ht="19.5" customHeight="1">
      <c r="A2" s="1"/>
    </row>
    <row r="3" spans="1:5" ht="60" customHeight="1">
      <c r="A3" s="186" t="s">
        <v>156</v>
      </c>
      <c r="B3" s="186"/>
      <c r="C3" s="186"/>
      <c r="D3" s="186"/>
      <c r="E3" s="186"/>
    </row>
    <row r="4" spans="1:5" s="10" customFormat="1" ht="18" customHeight="1">
      <c r="A4" s="5" t="s">
        <v>1</v>
      </c>
      <c r="B4" s="6"/>
      <c r="C4" s="6"/>
      <c r="D4" s="6"/>
      <c r="E4" s="30"/>
    </row>
    <row r="5" spans="1:5" s="15" customFormat="1" ht="36" customHeight="1">
      <c r="A5" s="11"/>
      <c r="B5" s="12" t="s">
        <v>7</v>
      </c>
      <c r="C5" s="12" t="s">
        <v>8</v>
      </c>
      <c r="D5" s="12" t="s">
        <v>9</v>
      </c>
      <c r="E5" s="12" t="s">
        <v>10</v>
      </c>
    </row>
    <row r="6" spans="1:5" s="15" customFormat="1" ht="22.5" customHeight="1">
      <c r="A6" s="16" t="s">
        <v>13</v>
      </c>
      <c r="B6" s="17">
        <v>111580.57</v>
      </c>
      <c r="C6" s="17">
        <v>15598.94</v>
      </c>
      <c r="D6" s="17">
        <v>9367.61</v>
      </c>
      <c r="E6" s="17">
        <v>86614.02</v>
      </c>
    </row>
    <row r="7" spans="1:5" s="41" customFormat="1" ht="27.75" customHeight="1">
      <c r="A7" s="60" t="s">
        <v>158</v>
      </c>
      <c r="B7" s="52">
        <f>SUM(C7:E7)</f>
        <v>50762.29</v>
      </c>
      <c r="C7" s="52">
        <v>5537.1</v>
      </c>
      <c r="D7" s="52">
        <v>3829.48</v>
      </c>
      <c r="E7" s="52">
        <v>41395.71</v>
      </c>
    </row>
    <row r="8" spans="1:5" s="41" customFormat="1" ht="15" customHeight="1">
      <c r="A8" s="65" t="s">
        <v>2</v>
      </c>
      <c r="B8" s="18">
        <f>SUM(C8:E8)</f>
        <v>22294.9</v>
      </c>
      <c r="C8" s="18">
        <v>2521.42</v>
      </c>
      <c r="D8" s="18">
        <v>1669.75</v>
      </c>
      <c r="E8" s="18">
        <v>18103.73</v>
      </c>
    </row>
    <row r="9" spans="1:5" s="41" customFormat="1" ht="15" customHeight="1">
      <c r="A9" s="80" t="s">
        <v>3</v>
      </c>
      <c r="B9" s="24">
        <f>SUM(C9:E9)</f>
        <v>28467.39</v>
      </c>
      <c r="C9" s="24">
        <v>3015.68</v>
      </c>
      <c r="D9" s="24">
        <v>2159.73</v>
      </c>
      <c r="E9" s="24">
        <v>23291.98</v>
      </c>
    </row>
    <row r="10" spans="1:5" ht="21" customHeight="1">
      <c r="A10" s="187" t="s">
        <v>11</v>
      </c>
      <c r="B10" s="187"/>
      <c r="C10" s="187"/>
      <c r="D10" s="187"/>
      <c r="E10" s="187"/>
    </row>
    <row r="11" spans="1:4" ht="12" customHeight="1">
      <c r="A11" s="27" t="s">
        <v>6</v>
      </c>
      <c r="B11" s="28"/>
      <c r="C11" s="18"/>
      <c r="D11" s="28"/>
    </row>
    <row r="12" spans="1:4" ht="30" customHeight="1">
      <c r="A12" s="29"/>
      <c r="B12" s="29"/>
      <c r="C12" s="29"/>
      <c r="D12" s="29"/>
    </row>
    <row r="13" spans="1:5" ht="60" customHeight="1">
      <c r="A13" s="186" t="s">
        <v>157</v>
      </c>
      <c r="B13" s="186"/>
      <c r="C13" s="186"/>
      <c r="D13" s="186"/>
      <c r="E13" s="186"/>
    </row>
    <row r="14" spans="1:5" ht="18" customHeight="1">
      <c r="A14" s="5" t="s">
        <v>1</v>
      </c>
      <c r="B14" s="6"/>
      <c r="C14" s="6"/>
      <c r="D14" s="6"/>
      <c r="E14" s="30"/>
    </row>
    <row r="15" spans="1:5" ht="36" customHeight="1">
      <c r="A15" s="11"/>
      <c r="B15" s="12" t="s">
        <v>7</v>
      </c>
      <c r="C15" s="12" t="s">
        <v>8</v>
      </c>
      <c r="D15" s="12" t="s">
        <v>9</v>
      </c>
      <c r="E15" s="12" t="s">
        <v>10</v>
      </c>
    </row>
    <row r="16" spans="1:5" ht="22.5" customHeight="1">
      <c r="A16" s="16" t="s">
        <v>13</v>
      </c>
      <c r="B16" s="17">
        <v>111580.57</v>
      </c>
      <c r="C16" s="17">
        <v>15598.94</v>
      </c>
      <c r="D16" s="17">
        <v>9367.61</v>
      </c>
      <c r="E16" s="17">
        <v>86614.02</v>
      </c>
    </row>
    <row r="17" spans="1:5" ht="30" customHeight="1">
      <c r="A17" s="60" t="s">
        <v>158</v>
      </c>
      <c r="B17" s="52">
        <v>50762.29</v>
      </c>
      <c r="C17" s="52">
        <v>5537.1</v>
      </c>
      <c r="D17" s="52">
        <v>3829.48</v>
      </c>
      <c r="E17" s="52">
        <v>41395.71</v>
      </c>
    </row>
    <row r="18" spans="1:5" ht="15" customHeight="1">
      <c r="A18" s="72" t="s">
        <v>12</v>
      </c>
      <c r="B18" s="18">
        <f>SUM(C18:E18)</f>
        <v>25518.409999999996</v>
      </c>
      <c r="C18" s="18">
        <v>2661.43</v>
      </c>
      <c r="D18" s="18">
        <v>1471.13</v>
      </c>
      <c r="E18" s="18">
        <v>21385.85</v>
      </c>
    </row>
    <row r="19" spans="1:5" ht="15" customHeight="1">
      <c r="A19" s="72" t="s">
        <v>4</v>
      </c>
      <c r="B19" s="18">
        <f>SUM(C19:E19)</f>
        <v>14430.470000000001</v>
      </c>
      <c r="C19" s="18">
        <v>1412.41</v>
      </c>
      <c r="D19" s="18">
        <v>1088.22</v>
      </c>
      <c r="E19" s="18">
        <v>11929.84</v>
      </c>
    </row>
    <row r="20" spans="1:5" ht="15" customHeight="1">
      <c r="A20" s="73" t="s">
        <v>5</v>
      </c>
      <c r="B20" s="24">
        <f>SUM(C20:E20)</f>
        <v>10813.41</v>
      </c>
      <c r="C20" s="24">
        <v>1463.26</v>
      </c>
      <c r="D20" s="24">
        <v>1270.13</v>
      </c>
      <c r="E20" s="24">
        <v>8080.02</v>
      </c>
    </row>
    <row r="21" spans="1:5" ht="25.5" customHeight="1">
      <c r="A21" s="187" t="s">
        <v>11</v>
      </c>
      <c r="B21" s="187"/>
      <c r="C21" s="187"/>
      <c r="D21" s="187"/>
      <c r="E21" s="187"/>
    </row>
    <row r="22" spans="1:4" ht="12.75">
      <c r="A22" s="27" t="s">
        <v>6</v>
      </c>
      <c r="B22" s="28"/>
      <c r="C22" s="18"/>
      <c r="D22" s="28"/>
    </row>
  </sheetData>
  <mergeCells count="4">
    <mergeCell ref="A3:E3"/>
    <mergeCell ref="A10:E10"/>
    <mergeCell ref="A13:E13"/>
    <mergeCell ref="A21:E2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1.xml><?xml version="1.0" encoding="utf-8"?>
<worksheet xmlns="http://schemas.openxmlformats.org/spreadsheetml/2006/main" xmlns:r="http://schemas.openxmlformats.org/officeDocument/2006/relationships">
  <sheetPr codeName="Hoja46"/>
  <dimension ref="A1:R31"/>
  <sheetViews>
    <sheetView showGridLines="0" view="pageBreakPreview" zoomScaleSheetLayoutView="100" workbookViewId="0" topLeftCell="A1">
      <selection activeCell="A1" sqref="A1:H1"/>
    </sheetView>
  </sheetViews>
  <sheetFormatPr defaultColWidth="11.421875" defaultRowHeight="12"/>
  <cols>
    <col min="1" max="1" width="47.421875" style="2" customWidth="1"/>
    <col min="2" max="4" width="10.7109375" style="2" customWidth="1"/>
    <col min="5" max="5" width="12.28125" style="3" customWidth="1"/>
    <col min="6" max="6" width="9.00390625" style="2" customWidth="1"/>
    <col min="7" max="7" width="11.421875" style="155" customWidth="1"/>
    <col min="8" max="18" width="11.421875" style="139" customWidth="1"/>
    <col min="19" max="16384" width="11.421875" style="2" customWidth="1"/>
  </cols>
  <sheetData>
    <row r="1" ht="19.5" customHeight="1">
      <c r="A1" s="1" t="s">
        <v>0</v>
      </c>
    </row>
    <row r="2" ht="19.5" customHeight="1">
      <c r="A2" s="1"/>
    </row>
    <row r="3" spans="1:5" ht="60" customHeight="1">
      <c r="A3" s="186" t="s">
        <v>160</v>
      </c>
      <c r="B3" s="186"/>
      <c r="C3" s="186"/>
      <c r="D3" s="186"/>
      <c r="E3" s="186"/>
    </row>
    <row r="4" spans="1:18" s="10" customFormat="1" ht="18" customHeight="1">
      <c r="A4" s="5" t="s">
        <v>1</v>
      </c>
      <c r="B4" s="6"/>
      <c r="C4" s="6"/>
      <c r="D4" s="6"/>
      <c r="E4" s="30"/>
      <c r="G4" s="167"/>
      <c r="H4" s="162"/>
      <c r="I4" s="162"/>
      <c r="J4" s="162"/>
      <c r="K4" s="162"/>
      <c r="L4" s="162"/>
      <c r="M4" s="162"/>
      <c r="N4" s="162"/>
      <c r="O4" s="162"/>
      <c r="P4" s="162"/>
      <c r="Q4" s="162"/>
      <c r="R4" s="162"/>
    </row>
    <row r="5" spans="1:18" s="15" customFormat="1" ht="36" customHeight="1">
      <c r="A5" s="11"/>
      <c r="B5" s="12" t="s">
        <v>7</v>
      </c>
      <c r="C5" s="12" t="s">
        <v>8</v>
      </c>
      <c r="D5" s="12" t="s">
        <v>9</v>
      </c>
      <c r="E5" s="12" t="s">
        <v>10</v>
      </c>
      <c r="G5" s="163"/>
      <c r="H5" s="164" t="s">
        <v>7</v>
      </c>
      <c r="I5" s="164"/>
      <c r="J5" s="164"/>
      <c r="K5" s="164"/>
      <c r="L5" s="164"/>
      <c r="M5" s="164"/>
      <c r="N5" s="164"/>
      <c r="O5" s="164"/>
      <c r="P5" s="164"/>
      <c r="Q5" s="164"/>
      <c r="R5" s="164"/>
    </row>
    <row r="6" spans="1:18" s="15" customFormat="1" ht="22.5" customHeight="1">
      <c r="A6" s="16" t="s">
        <v>13</v>
      </c>
      <c r="B6" s="17">
        <v>111580.57</v>
      </c>
      <c r="C6" s="17">
        <v>15598.94</v>
      </c>
      <c r="D6" s="17">
        <v>9367.61</v>
      </c>
      <c r="E6" s="17">
        <v>86614.02</v>
      </c>
      <c r="G6" s="163" t="s">
        <v>151</v>
      </c>
      <c r="H6" s="164">
        <v>111580.57</v>
      </c>
      <c r="I6" s="164"/>
      <c r="J6" s="168"/>
      <c r="K6" s="168"/>
      <c r="L6" s="164"/>
      <c r="M6" s="164"/>
      <c r="N6" s="164"/>
      <c r="O6" s="164"/>
      <c r="P6" s="164"/>
      <c r="Q6" s="164"/>
      <c r="R6" s="164"/>
    </row>
    <row r="7" spans="1:18" s="41" customFormat="1" ht="27.75" customHeight="1">
      <c r="A7" s="60" t="s">
        <v>158</v>
      </c>
      <c r="B7" s="52">
        <v>50762.29</v>
      </c>
      <c r="C7" s="52">
        <v>5537.1</v>
      </c>
      <c r="D7" s="52">
        <v>3829.48</v>
      </c>
      <c r="E7" s="52">
        <v>41395.71</v>
      </c>
      <c r="G7" s="153" t="s">
        <v>143</v>
      </c>
      <c r="H7" s="154">
        <v>25884.99</v>
      </c>
      <c r="I7" s="154"/>
      <c r="J7" s="169"/>
      <c r="K7" s="170"/>
      <c r="L7" s="154"/>
      <c r="M7" s="154"/>
      <c r="N7" s="154"/>
      <c r="O7" s="154"/>
      <c r="P7" s="154"/>
      <c r="Q7" s="154"/>
      <c r="R7" s="154"/>
    </row>
    <row r="8" spans="1:18" s="41" customFormat="1" ht="15" customHeight="1">
      <c r="A8" s="20" t="s">
        <v>143</v>
      </c>
      <c r="B8" s="18">
        <v>9720.86</v>
      </c>
      <c r="C8" s="18">
        <v>1120.47</v>
      </c>
      <c r="D8" s="18">
        <v>1173.82</v>
      </c>
      <c r="E8" s="18">
        <v>7426.57</v>
      </c>
      <c r="G8" s="153" t="s">
        <v>144</v>
      </c>
      <c r="H8" s="154">
        <v>34676.21</v>
      </c>
      <c r="I8" s="154"/>
      <c r="J8" s="169"/>
      <c r="K8" s="170"/>
      <c r="L8" s="154"/>
      <c r="M8" s="154"/>
      <c r="N8" s="154"/>
      <c r="O8" s="154"/>
      <c r="P8" s="154"/>
      <c r="Q8" s="154"/>
      <c r="R8" s="154"/>
    </row>
    <row r="9" spans="1:18" s="41" customFormat="1" ht="15" customHeight="1">
      <c r="A9" s="20" t="s">
        <v>144</v>
      </c>
      <c r="B9" s="18">
        <v>16343.96</v>
      </c>
      <c r="C9" s="18">
        <v>2437.88</v>
      </c>
      <c r="D9" s="18">
        <v>1597.4</v>
      </c>
      <c r="E9" s="18">
        <v>12308.68</v>
      </c>
      <c r="G9" s="153" t="s">
        <v>145</v>
      </c>
      <c r="H9" s="154">
        <v>18777.37</v>
      </c>
      <c r="I9" s="154"/>
      <c r="J9" s="169"/>
      <c r="K9" s="170"/>
      <c r="L9" s="154"/>
      <c r="M9" s="154"/>
      <c r="N9" s="154"/>
      <c r="O9" s="154"/>
      <c r="P9" s="154"/>
      <c r="Q9" s="154"/>
      <c r="R9" s="154"/>
    </row>
    <row r="10" spans="1:18" s="41" customFormat="1" ht="15" customHeight="1">
      <c r="A10" s="20" t="s">
        <v>145</v>
      </c>
      <c r="B10" s="18">
        <v>6795.34</v>
      </c>
      <c r="C10" s="18">
        <v>593.02</v>
      </c>
      <c r="D10" s="18">
        <v>597.14</v>
      </c>
      <c r="E10" s="18">
        <v>5605.18</v>
      </c>
      <c r="G10" s="153" t="s">
        <v>146</v>
      </c>
      <c r="H10" s="154">
        <v>16670.9</v>
      </c>
      <c r="I10" s="154"/>
      <c r="J10" s="154"/>
      <c r="K10" s="154"/>
      <c r="L10" s="154"/>
      <c r="M10" s="154"/>
      <c r="N10" s="154"/>
      <c r="O10" s="154"/>
      <c r="P10" s="154"/>
      <c r="Q10" s="154"/>
      <c r="R10" s="154"/>
    </row>
    <row r="11" spans="1:18" s="41" customFormat="1" ht="15" customHeight="1">
      <c r="A11" s="20" t="s">
        <v>146</v>
      </c>
      <c r="B11" s="18">
        <v>4590.82</v>
      </c>
      <c r="C11" s="18">
        <v>405.46</v>
      </c>
      <c r="D11" s="18">
        <v>394.69</v>
      </c>
      <c r="E11" s="18">
        <v>3790.67</v>
      </c>
      <c r="G11" s="153" t="s">
        <v>147</v>
      </c>
      <c r="H11" s="154">
        <v>73256.52</v>
      </c>
      <c r="I11" s="154"/>
      <c r="J11" s="154"/>
      <c r="K11" s="154"/>
      <c r="L11" s="154"/>
      <c r="M11" s="154"/>
      <c r="N11" s="154"/>
      <c r="O11" s="154"/>
      <c r="P11" s="154"/>
      <c r="Q11" s="154"/>
      <c r="R11" s="154"/>
    </row>
    <row r="12" spans="1:18" s="41" customFormat="1" ht="15" customHeight="1">
      <c r="A12" s="20" t="s">
        <v>147</v>
      </c>
      <c r="B12" s="18">
        <v>26401.77</v>
      </c>
      <c r="C12" s="18">
        <v>2850.96</v>
      </c>
      <c r="D12" s="18">
        <v>1256.8</v>
      </c>
      <c r="E12" s="18">
        <v>22294.01</v>
      </c>
      <c r="G12" s="153" t="s">
        <v>148</v>
      </c>
      <c r="H12" s="154">
        <v>50053.43</v>
      </c>
      <c r="I12" s="154"/>
      <c r="J12" s="154"/>
      <c r="K12" s="154"/>
      <c r="L12" s="154"/>
      <c r="M12" s="154"/>
      <c r="N12" s="154"/>
      <c r="O12" s="154"/>
      <c r="P12" s="154"/>
      <c r="Q12" s="154"/>
      <c r="R12" s="154"/>
    </row>
    <row r="13" spans="1:18" s="41" customFormat="1" ht="15" customHeight="1">
      <c r="A13" s="20" t="s">
        <v>148</v>
      </c>
      <c r="B13" s="18">
        <v>14691.85</v>
      </c>
      <c r="C13" s="18">
        <v>2021.53</v>
      </c>
      <c r="D13" s="18">
        <v>762.33</v>
      </c>
      <c r="E13" s="18">
        <v>11907.99</v>
      </c>
      <c r="G13" s="153" t="s">
        <v>149</v>
      </c>
      <c r="H13" s="154">
        <v>62400.49</v>
      </c>
      <c r="I13" s="154"/>
      <c r="J13" s="154"/>
      <c r="K13" s="154"/>
      <c r="L13" s="154"/>
      <c r="M13" s="154"/>
      <c r="N13" s="154"/>
      <c r="O13" s="154"/>
      <c r="P13" s="154"/>
      <c r="Q13" s="154"/>
      <c r="R13" s="154"/>
    </row>
    <row r="14" spans="1:18" s="41" customFormat="1" ht="15" customHeight="1">
      <c r="A14" s="20" t="s">
        <v>149</v>
      </c>
      <c r="B14" s="18">
        <v>22692</v>
      </c>
      <c r="C14" s="18">
        <v>1917.21</v>
      </c>
      <c r="D14" s="18">
        <v>1234.65</v>
      </c>
      <c r="E14" s="18">
        <v>19540.14</v>
      </c>
      <c r="G14" s="153" t="s">
        <v>150</v>
      </c>
      <c r="H14" s="154">
        <v>18557.15</v>
      </c>
      <c r="I14" s="154"/>
      <c r="J14" s="154"/>
      <c r="K14" s="154"/>
      <c r="L14" s="154"/>
      <c r="M14" s="154"/>
      <c r="N14" s="154"/>
      <c r="O14" s="154"/>
      <c r="P14" s="154"/>
      <c r="Q14" s="154"/>
      <c r="R14" s="154"/>
    </row>
    <row r="15" spans="1:18" s="41" customFormat="1" ht="15" customHeight="1">
      <c r="A15" s="58" t="s">
        <v>150</v>
      </c>
      <c r="B15" s="24">
        <v>6842.12</v>
      </c>
      <c r="C15" s="24">
        <v>447.27</v>
      </c>
      <c r="D15" s="24">
        <v>413.84</v>
      </c>
      <c r="E15" s="24">
        <v>5981.01</v>
      </c>
      <c r="G15" s="153"/>
      <c r="H15" s="154"/>
      <c r="I15" s="154"/>
      <c r="J15" s="154"/>
      <c r="K15" s="154"/>
      <c r="L15" s="154"/>
      <c r="M15" s="154"/>
      <c r="N15" s="154"/>
      <c r="O15" s="154"/>
      <c r="P15" s="154"/>
      <c r="Q15" s="154"/>
      <c r="R15" s="154"/>
    </row>
    <row r="16" spans="1:5" ht="21" customHeight="1">
      <c r="A16" s="187" t="s">
        <v>11</v>
      </c>
      <c r="B16" s="187"/>
      <c r="C16" s="187"/>
      <c r="D16" s="187"/>
      <c r="E16" s="187"/>
    </row>
    <row r="17" spans="1:4" ht="12" customHeight="1">
      <c r="A17" s="27" t="s">
        <v>6</v>
      </c>
      <c r="B17" s="28"/>
      <c r="C17" s="18"/>
      <c r="D17" s="28"/>
    </row>
    <row r="18" spans="1:4" ht="30" customHeight="1">
      <c r="A18" s="29"/>
      <c r="B18" s="29"/>
      <c r="C18" s="29"/>
      <c r="D18" s="29"/>
    </row>
    <row r="22" spans="7:8" ht="12.75">
      <c r="G22" s="140"/>
      <c r="H22" s="140"/>
    </row>
    <row r="23" spans="7:8" ht="12.75">
      <c r="G23" s="156"/>
      <c r="H23" s="141"/>
    </row>
    <row r="24" spans="7:10" ht="12.75">
      <c r="G24" s="156"/>
      <c r="H24" s="141"/>
      <c r="I24" s="142" t="s">
        <v>143</v>
      </c>
      <c r="J24" s="139">
        <f aca="true" t="shared" si="0" ref="J24:J31">B8/H7</f>
        <v>0.3755404193704537</v>
      </c>
    </row>
    <row r="25" spans="7:10" ht="12.75">
      <c r="G25" s="156"/>
      <c r="H25" s="141"/>
      <c r="I25" s="142" t="s">
        <v>144</v>
      </c>
      <c r="J25" s="139">
        <f t="shared" si="0"/>
        <v>0.47133063273062425</v>
      </c>
    </row>
    <row r="26" spans="9:10" ht="12.75">
      <c r="I26" s="142" t="s">
        <v>145</v>
      </c>
      <c r="J26" s="139">
        <f t="shared" si="0"/>
        <v>0.3618898706261846</v>
      </c>
    </row>
    <row r="27" spans="9:10" ht="12.75">
      <c r="I27" s="142" t="s">
        <v>146</v>
      </c>
      <c r="J27" s="139">
        <f t="shared" si="0"/>
        <v>0.2753792536695679</v>
      </c>
    </row>
    <row r="28" spans="9:10" ht="12.75">
      <c r="I28" s="142" t="s">
        <v>147</v>
      </c>
      <c r="J28" s="139">
        <f t="shared" si="0"/>
        <v>0.3604016407003772</v>
      </c>
    </row>
    <row r="29" spans="9:10" ht="12.75">
      <c r="I29" s="142" t="s">
        <v>148</v>
      </c>
      <c r="J29" s="139">
        <f t="shared" si="0"/>
        <v>0.29352334095785243</v>
      </c>
    </row>
    <row r="30" spans="9:10" ht="12.75">
      <c r="I30" s="142" t="s">
        <v>149</v>
      </c>
      <c r="J30" s="139">
        <f t="shared" si="0"/>
        <v>0.3636509905611318</v>
      </c>
    </row>
    <row r="31" spans="9:10" ht="12.75">
      <c r="I31" s="142" t="s">
        <v>150</v>
      </c>
      <c r="J31" s="139">
        <f t="shared" si="0"/>
        <v>0.36870532382397075</v>
      </c>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2.xml><?xml version="1.0" encoding="utf-8"?>
<worksheet xmlns="http://schemas.openxmlformats.org/spreadsheetml/2006/main" xmlns:r="http://schemas.openxmlformats.org/officeDocument/2006/relationships">
  <sheetPr codeName="Hoja47"/>
  <dimension ref="A1:K32"/>
  <sheetViews>
    <sheetView showGridLines="0" view="pageBreakPreview" zoomScaleSheetLayoutView="100" workbookViewId="0" topLeftCell="A1">
      <selection activeCell="A1" sqref="A1:H1"/>
    </sheetView>
  </sheetViews>
  <sheetFormatPr defaultColWidth="11.421875" defaultRowHeight="12"/>
  <cols>
    <col min="1" max="1" width="47.421875" style="2" customWidth="1"/>
    <col min="2" max="4" width="10.7109375" style="2" customWidth="1"/>
    <col min="5" max="5" width="12.28125" style="3" customWidth="1"/>
    <col min="6" max="6" width="9.00390625" style="2" customWidth="1"/>
    <col min="7" max="7" width="30.28125" style="118" bestFit="1" customWidth="1"/>
    <col min="8" max="11" width="11.421875" style="29" customWidth="1"/>
    <col min="12" max="16384" width="11.421875" style="2" customWidth="1"/>
  </cols>
  <sheetData>
    <row r="1" spans="1:8" ht="19.5" customHeight="1">
      <c r="A1" s="1" t="s">
        <v>0</v>
      </c>
      <c r="G1" s="157"/>
      <c r="H1" s="157"/>
    </row>
    <row r="2" spans="1:8" ht="19.5" customHeight="1">
      <c r="A2" s="1"/>
      <c r="G2" s="158"/>
      <c r="H2" s="159"/>
    </row>
    <row r="3" spans="1:8" ht="60" customHeight="1">
      <c r="A3" s="186" t="s">
        <v>159</v>
      </c>
      <c r="B3" s="186"/>
      <c r="C3" s="186"/>
      <c r="D3" s="186"/>
      <c r="E3" s="186"/>
      <c r="G3" s="158"/>
      <c r="H3" s="159"/>
    </row>
    <row r="4" spans="1:11" s="10" customFormat="1" ht="18" customHeight="1">
      <c r="A4" s="5" t="s">
        <v>1</v>
      </c>
      <c r="B4" s="6"/>
      <c r="C4" s="6"/>
      <c r="D4" s="6"/>
      <c r="E4" s="30"/>
      <c r="G4" s="160"/>
      <c r="H4" s="161"/>
      <c r="I4" s="162"/>
      <c r="J4" s="162"/>
      <c r="K4" s="61"/>
    </row>
    <row r="5" spans="1:11" s="15" customFormat="1" ht="36" customHeight="1">
      <c r="A5" s="11"/>
      <c r="B5" s="12" t="s">
        <v>7</v>
      </c>
      <c r="C5" s="12" t="s">
        <v>8</v>
      </c>
      <c r="D5" s="12" t="s">
        <v>9</v>
      </c>
      <c r="E5" s="12" t="s">
        <v>10</v>
      </c>
      <c r="G5" s="163"/>
      <c r="H5" s="164"/>
      <c r="I5" s="164"/>
      <c r="J5" s="164"/>
      <c r="K5" s="51"/>
    </row>
    <row r="6" spans="1:11" s="15" customFormat="1" ht="22.5" customHeight="1">
      <c r="A6" s="16" t="s">
        <v>13</v>
      </c>
      <c r="B6" s="17">
        <v>111580.57</v>
      </c>
      <c r="C6" s="17">
        <v>15598.94</v>
      </c>
      <c r="D6" s="17">
        <v>9367.61</v>
      </c>
      <c r="E6" s="17">
        <v>86614.02</v>
      </c>
      <c r="G6" s="163"/>
      <c r="H6" s="164"/>
      <c r="I6" s="164"/>
      <c r="J6" s="164"/>
      <c r="K6" s="51"/>
    </row>
    <row r="7" spans="1:10" s="41" customFormat="1" ht="27.75" customHeight="1">
      <c r="A7" s="60" t="s">
        <v>158</v>
      </c>
      <c r="B7" s="52">
        <v>50762.29</v>
      </c>
      <c r="C7" s="52">
        <v>5537.1</v>
      </c>
      <c r="D7" s="52">
        <v>3829.48</v>
      </c>
      <c r="E7" s="52">
        <v>41395.71</v>
      </c>
      <c r="G7" s="153"/>
      <c r="H7" s="164" t="s">
        <v>7</v>
      </c>
      <c r="I7" s="154"/>
      <c r="J7" s="154"/>
    </row>
    <row r="8" spans="1:10" s="41" customFormat="1" ht="15" customHeight="1">
      <c r="A8" s="20" t="s">
        <v>78</v>
      </c>
      <c r="B8" s="18">
        <f aca="true" t="shared" si="0" ref="B8:B15">SUM(C8:E8)</f>
        <v>9266</v>
      </c>
      <c r="C8" s="18">
        <v>613.56</v>
      </c>
      <c r="D8" s="18">
        <v>449.18</v>
      </c>
      <c r="E8" s="18">
        <v>8203.26</v>
      </c>
      <c r="G8" s="153" t="s">
        <v>78</v>
      </c>
      <c r="H8" s="154">
        <v>21874.75</v>
      </c>
      <c r="I8" s="154"/>
      <c r="J8" s="154"/>
    </row>
    <row r="9" spans="1:10" s="41" customFormat="1" ht="15" customHeight="1">
      <c r="A9" s="20" t="s">
        <v>79</v>
      </c>
      <c r="B9" s="18">
        <f t="shared" si="0"/>
        <v>8732.98</v>
      </c>
      <c r="C9" s="18">
        <v>961.52</v>
      </c>
      <c r="D9" s="18">
        <v>1167.99</v>
      </c>
      <c r="E9" s="18">
        <v>6603.47</v>
      </c>
      <c r="G9" s="153" t="s">
        <v>79</v>
      </c>
      <c r="H9" s="154">
        <v>22346.77</v>
      </c>
      <c r="I9" s="154"/>
      <c r="J9" s="154"/>
    </row>
    <row r="10" spans="1:10" s="41" customFormat="1" ht="15" customHeight="1">
      <c r="A10" s="20" t="s">
        <v>80</v>
      </c>
      <c r="B10" s="18">
        <f t="shared" si="0"/>
        <v>16052.18</v>
      </c>
      <c r="C10" s="18">
        <v>2309.99</v>
      </c>
      <c r="D10" s="18">
        <v>1597.4</v>
      </c>
      <c r="E10" s="18">
        <v>12144.79</v>
      </c>
      <c r="G10" s="153" t="s">
        <v>80</v>
      </c>
      <c r="H10" s="154">
        <v>31536.51</v>
      </c>
      <c r="I10" s="154"/>
      <c r="J10" s="154"/>
    </row>
    <row r="11" spans="1:10" s="41" customFormat="1" ht="15" customHeight="1">
      <c r="A11" s="20" t="s">
        <v>81</v>
      </c>
      <c r="B11" s="18">
        <f t="shared" si="0"/>
        <v>695.98</v>
      </c>
      <c r="C11" s="18">
        <v>126.98</v>
      </c>
      <c r="D11" s="18">
        <v>79.61</v>
      </c>
      <c r="E11" s="18">
        <v>489.39</v>
      </c>
      <c r="G11" s="153" t="s">
        <v>81</v>
      </c>
      <c r="H11" s="154">
        <v>1679.74</v>
      </c>
      <c r="I11" s="154"/>
      <c r="J11" s="154"/>
    </row>
    <row r="12" spans="1:10" s="41" customFormat="1" ht="15" customHeight="1">
      <c r="A12" s="20" t="s">
        <v>82</v>
      </c>
      <c r="B12" s="18">
        <f t="shared" si="0"/>
        <v>17586.62</v>
      </c>
      <c r="C12" s="18">
        <v>1705.37</v>
      </c>
      <c r="D12" s="18">
        <v>820.42</v>
      </c>
      <c r="E12" s="18">
        <v>15060.83</v>
      </c>
      <c r="G12" s="153" t="s">
        <v>82</v>
      </c>
      <c r="H12" s="154">
        <v>41136.49</v>
      </c>
      <c r="I12" s="154"/>
      <c r="J12" s="154"/>
    </row>
    <row r="13" spans="1:10" s="41" customFormat="1" ht="15" customHeight="1">
      <c r="A13" s="20" t="s">
        <v>83</v>
      </c>
      <c r="B13" s="18">
        <f t="shared" si="0"/>
        <v>6005.08</v>
      </c>
      <c r="C13" s="18">
        <v>775.57</v>
      </c>
      <c r="D13" s="18">
        <v>344.92</v>
      </c>
      <c r="E13" s="18">
        <v>4884.59</v>
      </c>
      <c r="G13" s="153" t="s">
        <v>83</v>
      </c>
      <c r="H13" s="154">
        <v>14323.83</v>
      </c>
      <c r="I13" s="154"/>
      <c r="J13" s="154"/>
    </row>
    <row r="14" spans="1:10" s="41" customFormat="1" ht="15" customHeight="1">
      <c r="A14" s="20" t="s">
        <v>84</v>
      </c>
      <c r="B14" s="18">
        <f t="shared" si="0"/>
        <v>7485.16</v>
      </c>
      <c r="C14" s="18">
        <v>386.27</v>
      </c>
      <c r="D14" s="18">
        <v>66.34</v>
      </c>
      <c r="E14" s="18">
        <v>7032.55</v>
      </c>
      <c r="G14" s="153" t="s">
        <v>84</v>
      </c>
      <c r="H14" s="154">
        <v>16878.18</v>
      </c>
      <c r="I14" s="154"/>
      <c r="J14" s="154"/>
    </row>
    <row r="15" spans="1:10" s="41" customFormat="1" ht="15" customHeight="1">
      <c r="A15" s="58" t="s">
        <v>85</v>
      </c>
      <c r="B15" s="24">
        <f t="shared" si="0"/>
        <v>1896.54</v>
      </c>
      <c r="C15" s="24">
        <v>232.75</v>
      </c>
      <c r="D15" s="24">
        <v>370.11</v>
      </c>
      <c r="E15" s="24">
        <v>1293.68</v>
      </c>
      <c r="G15" s="153" t="s">
        <v>85</v>
      </c>
      <c r="H15" s="154">
        <v>8786.28</v>
      </c>
      <c r="I15" s="154"/>
      <c r="J15" s="154"/>
    </row>
    <row r="16" spans="1:10" ht="21" customHeight="1">
      <c r="A16" s="187" t="s">
        <v>11</v>
      </c>
      <c r="B16" s="187"/>
      <c r="C16" s="187"/>
      <c r="D16" s="187"/>
      <c r="E16" s="187"/>
      <c r="G16" s="155"/>
      <c r="H16" s="139"/>
      <c r="I16" s="139"/>
      <c r="J16" s="139"/>
    </row>
    <row r="17" spans="1:10" ht="12" customHeight="1">
      <c r="A17" s="27" t="s">
        <v>6</v>
      </c>
      <c r="B17" s="28"/>
      <c r="C17" s="18"/>
      <c r="D17" s="28"/>
      <c r="G17" s="165"/>
      <c r="H17" s="166"/>
      <c r="I17" s="139"/>
      <c r="J17" s="139"/>
    </row>
    <row r="18" spans="1:10" ht="30" customHeight="1">
      <c r="A18" s="29"/>
      <c r="B18" s="29"/>
      <c r="C18" s="29"/>
      <c r="D18" s="29"/>
      <c r="G18" s="165"/>
      <c r="H18" s="166"/>
      <c r="I18" s="139"/>
      <c r="J18" s="139"/>
    </row>
    <row r="19" spans="7:10" ht="12.75">
      <c r="G19" s="165"/>
      <c r="H19" s="166"/>
      <c r="I19" s="139"/>
      <c r="J19" s="139"/>
    </row>
    <row r="20" spans="7:10" ht="12.75">
      <c r="G20" s="155"/>
      <c r="H20" s="139"/>
      <c r="I20" s="139"/>
      <c r="J20" s="139"/>
    </row>
    <row r="21" spans="7:10" ht="12.75">
      <c r="G21" s="155"/>
      <c r="H21" s="139"/>
      <c r="I21" s="139"/>
      <c r="J21" s="139"/>
    </row>
    <row r="22" spans="7:10" ht="12.75">
      <c r="G22" s="140"/>
      <c r="H22" s="140"/>
      <c r="I22" s="139"/>
      <c r="J22" s="139"/>
    </row>
    <row r="23" spans="7:10" ht="12.75">
      <c r="G23" s="156"/>
      <c r="H23" s="141"/>
      <c r="I23" s="139"/>
      <c r="J23" s="139"/>
    </row>
    <row r="24" spans="7:10" ht="12.75">
      <c r="G24" s="156"/>
      <c r="H24" s="141"/>
      <c r="I24" s="153" t="s">
        <v>78</v>
      </c>
      <c r="J24" s="139">
        <f aca="true" t="shared" si="1" ref="J24:J31">B8/H8</f>
        <v>0.4235934124961428</v>
      </c>
    </row>
    <row r="25" spans="7:10" ht="12.75">
      <c r="G25" s="156"/>
      <c r="H25" s="141"/>
      <c r="I25" s="153" t="s">
        <v>79</v>
      </c>
      <c r="J25" s="139">
        <f t="shared" si="1"/>
        <v>0.3907938373196663</v>
      </c>
    </row>
    <row r="26" spans="7:10" ht="12.75">
      <c r="G26" s="155"/>
      <c r="H26" s="139"/>
      <c r="I26" s="153" t="s">
        <v>80</v>
      </c>
      <c r="J26" s="139">
        <f t="shared" si="1"/>
        <v>0.5090030570916059</v>
      </c>
    </row>
    <row r="27" spans="7:10" ht="12.75">
      <c r="G27" s="155"/>
      <c r="H27" s="139"/>
      <c r="I27" s="153" t="s">
        <v>81</v>
      </c>
      <c r="J27" s="139">
        <f t="shared" si="1"/>
        <v>0.41433793325157464</v>
      </c>
    </row>
    <row r="28" spans="7:10" ht="12.75">
      <c r="G28" s="155"/>
      <c r="H28" s="139"/>
      <c r="I28" s="153" t="s">
        <v>82</v>
      </c>
      <c r="J28" s="139">
        <f t="shared" si="1"/>
        <v>0.427518730936937</v>
      </c>
    </row>
    <row r="29" spans="7:10" ht="12.75">
      <c r="G29" s="155"/>
      <c r="H29" s="139"/>
      <c r="I29" s="153" t="s">
        <v>83</v>
      </c>
      <c r="J29" s="139">
        <f t="shared" si="1"/>
        <v>0.41923703367046383</v>
      </c>
    </row>
    <row r="30" spans="7:10" ht="12.75">
      <c r="G30" s="155"/>
      <c r="H30" s="139"/>
      <c r="I30" s="153" t="s">
        <v>84</v>
      </c>
      <c r="J30" s="139">
        <f t="shared" si="1"/>
        <v>0.4434814654186648</v>
      </c>
    </row>
    <row r="31" spans="7:10" ht="12.75">
      <c r="G31" s="155"/>
      <c r="H31" s="139"/>
      <c r="I31" s="153" t="s">
        <v>85</v>
      </c>
      <c r="J31" s="139">
        <f t="shared" si="1"/>
        <v>0.21585244267198403</v>
      </c>
    </row>
    <row r="32" spans="7:10" ht="12.75">
      <c r="G32" s="155"/>
      <c r="H32" s="139"/>
      <c r="I32" s="139"/>
      <c r="J32" s="139"/>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3.xml><?xml version="1.0" encoding="utf-8"?>
<worksheet xmlns="http://schemas.openxmlformats.org/spreadsheetml/2006/main" xmlns:r="http://schemas.openxmlformats.org/officeDocument/2006/relationships">
  <sheetPr codeName="Hoja28"/>
  <dimension ref="A1:R5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8" ht="19.5" customHeight="1">
      <c r="A1" s="1" t="s">
        <v>0</v>
      </c>
      <c r="G1" s="55"/>
      <c r="H1" s="55"/>
    </row>
    <row r="2" spans="1:8" ht="19.5" customHeight="1">
      <c r="A2" s="1"/>
      <c r="G2" s="56"/>
      <c r="H2" s="56"/>
    </row>
    <row r="3" spans="1:8" ht="60" customHeight="1">
      <c r="A3" s="186" t="s">
        <v>46</v>
      </c>
      <c r="B3" s="186"/>
      <c r="C3" s="186"/>
      <c r="D3" s="186"/>
      <c r="E3" s="186"/>
      <c r="G3" s="57"/>
      <c r="H3" s="57"/>
    </row>
    <row r="4" spans="1:18" s="10" customFormat="1" ht="18" customHeight="1">
      <c r="A4" s="5" t="s">
        <v>1</v>
      </c>
      <c r="B4" s="6"/>
      <c r="C4" s="6"/>
      <c r="D4" s="6"/>
      <c r="E4" s="30"/>
      <c r="F4" s="7"/>
      <c r="G4" s="54"/>
      <c r="H4" s="54"/>
      <c r="I4" s="8"/>
      <c r="J4" s="8"/>
      <c r="K4" s="9"/>
      <c r="L4" s="9"/>
      <c r="M4" s="61"/>
      <c r="N4" s="61"/>
      <c r="O4" s="61"/>
      <c r="P4" s="61"/>
      <c r="Q4" s="61"/>
      <c r="R4" s="61"/>
    </row>
    <row r="5" spans="1:18" s="15" customFormat="1" ht="36" customHeight="1">
      <c r="A5" s="11"/>
      <c r="B5" s="12" t="s">
        <v>7</v>
      </c>
      <c r="C5" s="12" t="s">
        <v>8</v>
      </c>
      <c r="D5" s="12" t="s">
        <v>9</v>
      </c>
      <c r="E5" s="12" t="s">
        <v>10</v>
      </c>
      <c r="F5" s="13"/>
      <c r="G5" s="51"/>
      <c r="H5" s="51"/>
      <c r="I5" s="43"/>
      <c r="J5" s="43"/>
      <c r="K5" s="51"/>
      <c r="L5" s="14"/>
      <c r="M5" s="51"/>
      <c r="N5" s="51"/>
      <c r="O5" s="51"/>
      <c r="P5" s="51"/>
      <c r="Q5" s="51"/>
      <c r="R5" s="51"/>
    </row>
    <row r="6" spans="1:18" s="15" customFormat="1" ht="22.5" customHeight="1">
      <c r="A6" s="16" t="s">
        <v>13</v>
      </c>
      <c r="B6" s="17">
        <v>111580.57</v>
      </c>
      <c r="C6" s="17">
        <v>15598.94</v>
      </c>
      <c r="D6" s="17">
        <v>9367.61</v>
      </c>
      <c r="E6" s="17">
        <v>86614.02</v>
      </c>
      <c r="F6" s="50"/>
      <c r="G6" s="51"/>
      <c r="H6" s="51"/>
      <c r="I6" s="42"/>
      <c r="J6" s="42"/>
      <c r="K6" s="14"/>
      <c r="L6" s="14"/>
      <c r="M6" s="51"/>
      <c r="N6" s="51"/>
      <c r="O6" s="51"/>
      <c r="P6" s="51"/>
      <c r="Q6" s="51"/>
      <c r="R6" s="51"/>
    </row>
    <row r="7" spans="1:12" s="41" customFormat="1" ht="27.75" customHeight="1">
      <c r="A7" s="60" t="s">
        <v>15</v>
      </c>
      <c r="B7" s="52">
        <f>SUM(C7:E7)</f>
        <v>88502.85</v>
      </c>
      <c r="C7" s="52">
        <v>10961.79</v>
      </c>
      <c r="D7" s="52">
        <v>6115.62</v>
      </c>
      <c r="E7" s="52">
        <v>71425.44</v>
      </c>
      <c r="F7" s="19"/>
      <c r="G7" s="18"/>
      <c r="H7" s="18"/>
      <c r="I7" s="18"/>
      <c r="J7" s="18"/>
      <c r="K7" s="40"/>
      <c r="L7" s="40"/>
    </row>
    <row r="8" spans="1:12" s="41" customFormat="1" ht="15" customHeight="1">
      <c r="A8" s="20" t="s">
        <v>16</v>
      </c>
      <c r="B8" s="18">
        <f>SUM(C8:E8)</f>
        <v>2607.85</v>
      </c>
      <c r="C8" s="18">
        <v>359.52</v>
      </c>
      <c r="D8" s="18">
        <v>55.83</v>
      </c>
      <c r="E8" s="18">
        <v>2192.5</v>
      </c>
      <c r="F8" s="19"/>
      <c r="G8" s="18"/>
      <c r="H8" s="18"/>
      <c r="I8" s="18"/>
      <c r="J8" s="18"/>
      <c r="K8" s="40"/>
      <c r="L8" s="40"/>
    </row>
    <row r="9" spans="1:12" s="41" customFormat="1" ht="15" customHeight="1">
      <c r="A9" s="20" t="s">
        <v>17</v>
      </c>
      <c r="B9" s="18">
        <f aca="true" t="shared" si="0" ref="B9:B37">SUM(C9:E9)</f>
        <v>2661.99</v>
      </c>
      <c r="C9" s="18">
        <v>559.8</v>
      </c>
      <c r="D9" s="18">
        <v>278.42</v>
      </c>
      <c r="E9" s="18">
        <v>1823.77</v>
      </c>
      <c r="F9" s="19"/>
      <c r="G9" s="62"/>
      <c r="H9" s="62"/>
      <c r="I9" s="18"/>
      <c r="J9" s="18"/>
      <c r="K9" s="40"/>
      <c r="L9" s="40"/>
    </row>
    <row r="10" spans="1:12" s="41" customFormat="1" ht="15" customHeight="1">
      <c r="A10" s="20" t="s">
        <v>18</v>
      </c>
      <c r="B10" s="18">
        <f t="shared" si="0"/>
        <v>747.75</v>
      </c>
      <c r="C10" s="18">
        <v>39.91</v>
      </c>
      <c r="D10" s="18">
        <v>121.96</v>
      </c>
      <c r="E10" s="18">
        <v>585.88</v>
      </c>
      <c r="F10" s="19"/>
      <c r="G10" s="63"/>
      <c r="H10" s="64"/>
      <c r="I10" s="18"/>
      <c r="J10" s="18"/>
      <c r="K10" s="40"/>
      <c r="L10" s="40"/>
    </row>
    <row r="11" spans="1:12" s="41" customFormat="1" ht="15" customHeight="1">
      <c r="A11" s="20" t="s">
        <v>19</v>
      </c>
      <c r="B11" s="18">
        <f t="shared" si="0"/>
        <v>3320.34</v>
      </c>
      <c r="C11" s="18">
        <v>307.31</v>
      </c>
      <c r="D11" s="18">
        <v>121.96</v>
      </c>
      <c r="E11" s="18">
        <v>2891.07</v>
      </c>
      <c r="F11" s="19"/>
      <c r="G11" s="63"/>
      <c r="H11" s="64"/>
      <c r="I11" s="18"/>
      <c r="J11" s="18"/>
      <c r="K11" s="40"/>
      <c r="L11" s="40"/>
    </row>
    <row r="12" spans="1:12" s="41" customFormat="1" ht="15" customHeight="1">
      <c r="A12" s="20" t="s">
        <v>20</v>
      </c>
      <c r="B12" s="18">
        <f t="shared" si="0"/>
        <v>2349.81</v>
      </c>
      <c r="C12" s="18">
        <v>404.15</v>
      </c>
      <c r="D12" s="18">
        <v>0</v>
      </c>
      <c r="E12" s="18">
        <v>1945.66</v>
      </c>
      <c r="F12" s="19"/>
      <c r="G12" s="63"/>
      <c r="H12" s="64"/>
      <c r="I12" s="18"/>
      <c r="J12" s="18"/>
      <c r="K12" s="40"/>
      <c r="L12" s="40"/>
    </row>
    <row r="13" spans="1:12" s="41" customFormat="1" ht="15" customHeight="1">
      <c r="A13" s="20" t="s">
        <v>21</v>
      </c>
      <c r="B13" s="18">
        <f t="shared" si="0"/>
        <v>1277.33</v>
      </c>
      <c r="C13" s="18">
        <v>45.89</v>
      </c>
      <c r="D13" s="18">
        <v>91.24</v>
      </c>
      <c r="E13" s="18">
        <v>1140.2</v>
      </c>
      <c r="F13" s="19"/>
      <c r="G13" s="63"/>
      <c r="H13" s="64"/>
      <c r="I13" s="18"/>
      <c r="J13" s="18"/>
      <c r="K13" s="40"/>
      <c r="L13" s="40"/>
    </row>
    <row r="14" spans="1:12" s="41" customFormat="1" ht="15" customHeight="1">
      <c r="A14" s="20" t="s">
        <v>22</v>
      </c>
      <c r="B14" s="18">
        <f t="shared" si="0"/>
        <v>52613.899999999994</v>
      </c>
      <c r="C14" s="18">
        <v>5929.16</v>
      </c>
      <c r="D14" s="18">
        <v>2672</v>
      </c>
      <c r="E14" s="18">
        <v>44012.74</v>
      </c>
      <c r="F14" s="19"/>
      <c r="G14" s="63"/>
      <c r="H14" s="64"/>
      <c r="I14" s="18"/>
      <c r="J14" s="18"/>
      <c r="K14" s="40"/>
      <c r="L14" s="40"/>
    </row>
    <row r="15" spans="1:12" s="41" customFormat="1" ht="15" customHeight="1">
      <c r="A15" s="20" t="s">
        <v>23</v>
      </c>
      <c r="B15" s="18">
        <f t="shared" si="0"/>
        <v>12138.57</v>
      </c>
      <c r="C15" s="18">
        <v>1319.89</v>
      </c>
      <c r="D15" s="18">
        <v>831.11</v>
      </c>
      <c r="E15" s="18">
        <v>9987.57</v>
      </c>
      <c r="F15" s="19"/>
      <c r="G15" s="18"/>
      <c r="H15" s="18"/>
      <c r="I15" s="18"/>
      <c r="J15" s="18"/>
      <c r="K15" s="40"/>
      <c r="L15" s="40"/>
    </row>
    <row r="16" spans="1:12" s="41" customFormat="1" ht="15" customHeight="1">
      <c r="A16" s="20" t="s">
        <v>24</v>
      </c>
      <c r="B16" s="18">
        <f t="shared" si="0"/>
        <v>7070.04</v>
      </c>
      <c r="C16" s="18">
        <v>682.05</v>
      </c>
      <c r="D16" s="18">
        <v>345.15</v>
      </c>
      <c r="E16" s="18">
        <v>6042.84</v>
      </c>
      <c r="F16" s="19"/>
      <c r="G16" s="18"/>
      <c r="H16" s="62"/>
      <c r="I16" s="62"/>
      <c r="J16" s="18"/>
      <c r="K16" s="40"/>
      <c r="L16" s="40"/>
    </row>
    <row r="17" spans="1:12" s="41" customFormat="1" ht="15" customHeight="1">
      <c r="A17" s="20" t="s">
        <v>25</v>
      </c>
      <c r="B17" s="18">
        <f t="shared" si="0"/>
        <v>740.77</v>
      </c>
      <c r="C17" s="18">
        <v>60.41</v>
      </c>
      <c r="D17" s="18">
        <v>15.71</v>
      </c>
      <c r="E17" s="18">
        <v>664.65</v>
      </c>
      <c r="F17" s="19"/>
      <c r="G17" s="18"/>
      <c r="H17" s="63"/>
      <c r="I17" s="64"/>
      <c r="J17" s="18"/>
      <c r="K17" s="40"/>
      <c r="L17" s="40"/>
    </row>
    <row r="18" spans="1:12" s="41" customFormat="1" ht="15" customHeight="1">
      <c r="A18" s="20" t="s">
        <v>26</v>
      </c>
      <c r="B18" s="18">
        <f t="shared" si="0"/>
        <v>11344.74</v>
      </c>
      <c r="C18" s="18">
        <v>1033.7</v>
      </c>
      <c r="D18" s="18">
        <v>500.91</v>
      </c>
      <c r="E18" s="18">
        <v>9810.13</v>
      </c>
      <c r="F18" s="19"/>
      <c r="G18" s="18"/>
      <c r="H18" s="63"/>
      <c r="I18" s="64"/>
      <c r="J18" s="18"/>
      <c r="K18" s="40"/>
      <c r="L18" s="40"/>
    </row>
    <row r="19" spans="1:12" s="41" customFormat="1" ht="15" customHeight="1">
      <c r="A19" s="20" t="s">
        <v>27</v>
      </c>
      <c r="B19" s="18">
        <f t="shared" si="0"/>
        <v>9334.92</v>
      </c>
      <c r="C19" s="18">
        <v>1431.79</v>
      </c>
      <c r="D19" s="18">
        <v>390.07</v>
      </c>
      <c r="E19" s="18">
        <v>7513.06</v>
      </c>
      <c r="F19" s="19"/>
      <c r="G19" s="18"/>
      <c r="H19" s="63"/>
      <c r="I19" s="64"/>
      <c r="J19" s="18"/>
      <c r="K19" s="40"/>
      <c r="L19" s="40"/>
    </row>
    <row r="20" spans="1:12" s="41" customFormat="1" ht="15" customHeight="1">
      <c r="A20" s="20" t="s">
        <v>28</v>
      </c>
      <c r="B20" s="18">
        <f t="shared" si="0"/>
        <v>1036.17</v>
      </c>
      <c r="C20" s="18">
        <v>231.44</v>
      </c>
      <c r="D20" s="18">
        <v>97.63</v>
      </c>
      <c r="E20" s="18">
        <v>707.1</v>
      </c>
      <c r="F20" s="19"/>
      <c r="G20" s="18"/>
      <c r="H20" s="63"/>
      <c r="I20" s="64"/>
      <c r="J20" s="18"/>
      <c r="K20" s="40"/>
      <c r="L20" s="40"/>
    </row>
    <row r="21" spans="1:12" s="41" customFormat="1" ht="15" customHeight="1">
      <c r="A21" s="20" t="s">
        <v>29</v>
      </c>
      <c r="B21" s="18">
        <f t="shared" si="0"/>
        <v>269.87</v>
      </c>
      <c r="C21" s="18">
        <v>0</v>
      </c>
      <c r="D21" s="18">
        <v>33.28</v>
      </c>
      <c r="E21" s="18">
        <v>236.59</v>
      </c>
      <c r="F21" s="19"/>
      <c r="G21" s="18"/>
      <c r="H21" s="18"/>
      <c r="I21" s="18"/>
      <c r="J21" s="18"/>
      <c r="K21" s="40"/>
      <c r="L21" s="40"/>
    </row>
    <row r="22" spans="1:12" s="41" customFormat="1" ht="15" customHeight="1">
      <c r="A22" s="20" t="s">
        <v>30</v>
      </c>
      <c r="B22" s="18">
        <f t="shared" si="0"/>
        <v>1950.24</v>
      </c>
      <c r="C22" s="18">
        <v>418.63</v>
      </c>
      <c r="D22" s="18">
        <v>179.05</v>
      </c>
      <c r="E22" s="18">
        <v>1352.56</v>
      </c>
      <c r="F22" s="19"/>
      <c r="G22" s="18"/>
      <c r="H22" s="18"/>
      <c r="I22" s="18"/>
      <c r="J22" s="18"/>
      <c r="K22" s="40"/>
      <c r="L22" s="40"/>
    </row>
    <row r="23" spans="1:12" s="41" customFormat="1" ht="15" customHeight="1">
      <c r="A23" s="20" t="s">
        <v>31</v>
      </c>
      <c r="B23" s="18">
        <f t="shared" si="0"/>
        <v>4065.8599999999997</v>
      </c>
      <c r="C23" s="18">
        <v>541.77</v>
      </c>
      <c r="D23" s="18">
        <v>393.05</v>
      </c>
      <c r="E23" s="18">
        <v>3131.04</v>
      </c>
      <c r="F23" s="19"/>
      <c r="G23" s="18"/>
      <c r="H23" s="18"/>
      <c r="I23" s="18"/>
      <c r="J23" s="18"/>
      <c r="K23" s="40"/>
      <c r="L23" s="40"/>
    </row>
    <row r="24" spans="1:12" s="41" customFormat="1" ht="15" customHeight="1">
      <c r="A24" s="20" t="s">
        <v>32</v>
      </c>
      <c r="B24" s="18">
        <f t="shared" si="0"/>
        <v>5714.35</v>
      </c>
      <c r="C24" s="18">
        <v>1006.87</v>
      </c>
      <c r="D24" s="18">
        <v>522.52</v>
      </c>
      <c r="E24" s="18">
        <v>4184.96</v>
      </c>
      <c r="F24" s="19"/>
      <c r="G24" s="18"/>
      <c r="H24" s="62"/>
      <c r="I24" s="62"/>
      <c r="J24" s="18"/>
      <c r="K24" s="40"/>
      <c r="L24" s="40"/>
    </row>
    <row r="25" spans="1:12" s="41" customFormat="1" ht="15" customHeight="1">
      <c r="A25" s="20" t="s">
        <v>33</v>
      </c>
      <c r="B25" s="18">
        <f t="shared" si="0"/>
        <v>4775.23</v>
      </c>
      <c r="C25" s="18">
        <v>639.62</v>
      </c>
      <c r="D25" s="18">
        <v>423.82</v>
      </c>
      <c r="E25" s="18">
        <v>3711.79</v>
      </c>
      <c r="F25" s="19"/>
      <c r="G25" s="18"/>
      <c r="H25" s="63"/>
      <c r="I25" s="64"/>
      <c r="J25" s="18"/>
      <c r="K25" s="40"/>
      <c r="L25" s="40"/>
    </row>
    <row r="26" spans="1:12" s="41" customFormat="1" ht="15" customHeight="1">
      <c r="A26" s="20" t="s">
        <v>34</v>
      </c>
      <c r="B26" s="18">
        <f t="shared" si="0"/>
        <v>1964.08</v>
      </c>
      <c r="C26" s="18">
        <v>268.21</v>
      </c>
      <c r="D26" s="18">
        <v>179.19</v>
      </c>
      <c r="E26" s="18">
        <v>1516.68</v>
      </c>
      <c r="F26" s="19"/>
      <c r="G26" s="18"/>
      <c r="H26" s="63"/>
      <c r="I26" s="64"/>
      <c r="J26" s="18"/>
      <c r="K26" s="40"/>
      <c r="L26" s="40"/>
    </row>
    <row r="27" spans="1:12" s="41" customFormat="1" ht="15" customHeight="1">
      <c r="A27" s="20" t="s">
        <v>35</v>
      </c>
      <c r="B27" s="18">
        <f t="shared" si="0"/>
        <v>28088.379999999997</v>
      </c>
      <c r="C27" s="18">
        <v>2757.64</v>
      </c>
      <c r="D27" s="18">
        <v>859.14</v>
      </c>
      <c r="E27" s="18">
        <v>24471.6</v>
      </c>
      <c r="F27" s="19"/>
      <c r="G27" s="18"/>
      <c r="H27" s="63"/>
      <c r="I27" s="64"/>
      <c r="J27" s="18"/>
      <c r="K27" s="40"/>
      <c r="L27" s="40"/>
    </row>
    <row r="28" spans="1:12" s="41" customFormat="1" ht="15" customHeight="1">
      <c r="A28" s="20" t="s">
        <v>36</v>
      </c>
      <c r="B28" s="18">
        <f t="shared" si="0"/>
        <v>1030.23</v>
      </c>
      <c r="C28" s="18">
        <v>182.4</v>
      </c>
      <c r="D28" s="18">
        <v>93.9</v>
      </c>
      <c r="E28" s="18">
        <v>753.93</v>
      </c>
      <c r="F28" s="19"/>
      <c r="G28" s="18"/>
      <c r="H28" s="18"/>
      <c r="I28" s="18"/>
      <c r="J28" s="18"/>
      <c r="K28" s="40"/>
      <c r="L28" s="40"/>
    </row>
    <row r="29" spans="1:12" s="41" customFormat="1" ht="15" customHeight="1">
      <c r="A29" s="20" t="s">
        <v>37</v>
      </c>
      <c r="B29" s="18">
        <f t="shared" si="0"/>
        <v>609.42</v>
      </c>
      <c r="C29" s="18">
        <v>0</v>
      </c>
      <c r="D29" s="18">
        <v>128.98</v>
      </c>
      <c r="E29" s="18">
        <v>480.44</v>
      </c>
      <c r="F29" s="19"/>
      <c r="G29" s="18"/>
      <c r="H29" s="18"/>
      <c r="I29" s="18"/>
      <c r="J29" s="18"/>
      <c r="K29" s="40"/>
      <c r="L29" s="40"/>
    </row>
    <row r="30" spans="1:12" s="41" customFormat="1" ht="15" customHeight="1">
      <c r="A30" s="20" t="s">
        <v>38</v>
      </c>
      <c r="B30" s="18">
        <f t="shared" si="0"/>
        <v>2683.53</v>
      </c>
      <c r="C30" s="18">
        <v>533.38</v>
      </c>
      <c r="D30" s="18">
        <v>155.98</v>
      </c>
      <c r="E30" s="18">
        <v>1994.17</v>
      </c>
      <c r="F30" s="19"/>
      <c r="G30" s="18"/>
      <c r="H30" s="18"/>
      <c r="I30" s="18"/>
      <c r="J30" s="18"/>
      <c r="K30" s="40"/>
      <c r="L30" s="40"/>
    </row>
    <row r="31" spans="1:12" s="41" customFormat="1" ht="15" customHeight="1">
      <c r="A31" s="20" t="s">
        <v>39</v>
      </c>
      <c r="B31" s="18">
        <f t="shared" si="0"/>
        <v>3194.79</v>
      </c>
      <c r="C31" s="18">
        <v>212.87</v>
      </c>
      <c r="D31" s="18">
        <v>20.58</v>
      </c>
      <c r="E31" s="18">
        <v>2961.34</v>
      </c>
      <c r="F31" s="19"/>
      <c r="G31" s="18"/>
      <c r="H31" s="18"/>
      <c r="I31" s="18"/>
      <c r="J31" s="18"/>
      <c r="K31" s="40"/>
      <c r="L31" s="40"/>
    </row>
    <row r="32" spans="1:12" s="41" customFormat="1" ht="15" customHeight="1">
      <c r="A32" s="20" t="s">
        <v>40</v>
      </c>
      <c r="B32" s="18">
        <f t="shared" si="0"/>
        <v>2411.27</v>
      </c>
      <c r="C32" s="18">
        <v>448.27</v>
      </c>
      <c r="D32" s="18">
        <v>170.79</v>
      </c>
      <c r="E32" s="18">
        <v>1792.21</v>
      </c>
      <c r="F32" s="19"/>
      <c r="G32" s="18"/>
      <c r="H32" s="18"/>
      <c r="I32" s="18"/>
      <c r="J32" s="18"/>
      <c r="K32" s="40"/>
      <c r="L32" s="40"/>
    </row>
    <row r="33" spans="1:12" s="41" customFormat="1" ht="15" customHeight="1">
      <c r="A33" s="20" t="s">
        <v>41</v>
      </c>
      <c r="B33" s="18">
        <f t="shared" si="0"/>
        <v>5469.530000000001</v>
      </c>
      <c r="C33" s="18">
        <v>876.06</v>
      </c>
      <c r="D33" s="18">
        <v>258.58</v>
      </c>
      <c r="E33" s="18">
        <v>4334.89</v>
      </c>
      <c r="F33" s="19"/>
      <c r="G33" s="18"/>
      <c r="H33" s="18"/>
      <c r="I33" s="18"/>
      <c r="J33" s="18"/>
      <c r="K33" s="40"/>
      <c r="L33" s="40"/>
    </row>
    <row r="34" spans="1:12" s="41" customFormat="1" ht="15" customHeight="1">
      <c r="A34" s="20" t="s">
        <v>42</v>
      </c>
      <c r="B34" s="18">
        <f t="shared" si="0"/>
        <v>28382.3</v>
      </c>
      <c r="C34" s="18">
        <v>3678.18</v>
      </c>
      <c r="D34" s="18">
        <v>1847.85</v>
      </c>
      <c r="E34" s="18">
        <v>22856.27</v>
      </c>
      <c r="F34" s="19"/>
      <c r="G34" s="18"/>
      <c r="H34" s="18"/>
      <c r="I34" s="18"/>
      <c r="J34" s="18"/>
      <c r="K34" s="40"/>
      <c r="L34" s="40"/>
    </row>
    <row r="35" spans="1:12" s="41" customFormat="1" ht="15" customHeight="1">
      <c r="A35" s="20" t="s">
        <v>43</v>
      </c>
      <c r="B35" s="18">
        <f t="shared" si="0"/>
        <v>163.19</v>
      </c>
      <c r="C35" s="18">
        <v>0</v>
      </c>
      <c r="D35" s="18">
        <v>0</v>
      </c>
      <c r="E35" s="18">
        <v>163.19</v>
      </c>
      <c r="F35" s="19"/>
      <c r="G35" s="18"/>
      <c r="H35" s="18"/>
      <c r="I35" s="18"/>
      <c r="J35" s="18"/>
      <c r="K35" s="40"/>
      <c r="L35" s="40"/>
    </row>
    <row r="36" spans="1:12" s="41" customFormat="1" ht="15" customHeight="1">
      <c r="A36" s="20" t="s">
        <v>44</v>
      </c>
      <c r="B36" s="18">
        <f t="shared" si="0"/>
        <v>5048.22</v>
      </c>
      <c r="C36" s="18">
        <v>325.14</v>
      </c>
      <c r="D36" s="18">
        <v>100.53</v>
      </c>
      <c r="E36" s="18">
        <v>4622.55</v>
      </c>
      <c r="F36" s="19"/>
      <c r="G36" s="18"/>
      <c r="H36" s="18"/>
      <c r="I36" s="18"/>
      <c r="J36" s="18"/>
      <c r="K36" s="40"/>
      <c r="L36" s="40"/>
    </row>
    <row r="37" spans="1:12" s="41" customFormat="1" ht="15" customHeight="1">
      <c r="A37" s="58" t="s">
        <v>45</v>
      </c>
      <c r="B37" s="24">
        <f t="shared" si="0"/>
        <v>7571.6</v>
      </c>
      <c r="C37" s="24">
        <v>1138.22</v>
      </c>
      <c r="D37" s="24">
        <v>570.03</v>
      </c>
      <c r="E37" s="24">
        <v>5863.35</v>
      </c>
      <c r="F37" s="19"/>
      <c r="G37" s="18"/>
      <c r="H37" s="18"/>
      <c r="I37" s="18"/>
      <c r="J37" s="18"/>
      <c r="K37" s="40"/>
      <c r="L37" s="40"/>
    </row>
    <row r="38" spans="1:11" ht="22.5" customHeight="1">
      <c r="A38" s="187" t="s">
        <v>11</v>
      </c>
      <c r="B38" s="187"/>
      <c r="C38" s="187"/>
      <c r="D38" s="187"/>
      <c r="E38" s="187"/>
      <c r="F38" s="26"/>
      <c r="G38" s="18"/>
      <c r="H38" s="18"/>
      <c r="I38" s="26"/>
      <c r="J38" s="26"/>
      <c r="K38" s="25"/>
    </row>
    <row r="39" spans="1:8" ht="15" customHeight="1">
      <c r="A39" s="27" t="s">
        <v>6</v>
      </c>
      <c r="B39" s="28"/>
      <c r="C39" s="18"/>
      <c r="D39" s="28"/>
      <c r="G39" s="26"/>
      <c r="H39" s="26"/>
    </row>
    <row r="40" spans="1:4" ht="15" customHeight="1">
      <c r="A40" s="37"/>
      <c r="D40" s="38"/>
    </row>
    <row r="41" spans="1:18" s="39" customFormat="1" ht="30" customHeight="1">
      <c r="A41" s="37"/>
      <c r="D41" s="38"/>
      <c r="E41" s="4"/>
      <c r="F41" s="4"/>
      <c r="G41" s="34"/>
      <c r="H41" s="34"/>
      <c r="I41" s="4"/>
      <c r="J41" s="4"/>
      <c r="K41" s="4"/>
      <c r="L41" s="4"/>
      <c r="M41" s="36"/>
      <c r="N41" s="36"/>
      <c r="O41" s="36"/>
      <c r="P41" s="36"/>
      <c r="Q41" s="36"/>
      <c r="R41" s="36"/>
    </row>
    <row r="42" spans="1:10" ht="12.75">
      <c r="A42" s="29"/>
      <c r="B42" s="29"/>
      <c r="C42" s="29"/>
      <c r="D42" s="29"/>
      <c r="F42" s="34"/>
      <c r="G42" s="34"/>
      <c r="H42" s="43"/>
      <c r="I42" s="34"/>
      <c r="J42" s="34"/>
    </row>
    <row r="43" spans="1:10" ht="12.75">
      <c r="A43" s="29"/>
      <c r="B43" s="29"/>
      <c r="C43" s="29"/>
      <c r="D43" s="29"/>
      <c r="F43" s="34"/>
      <c r="G43" s="34"/>
      <c r="H43" s="34"/>
      <c r="I43" s="34"/>
      <c r="J43" s="34"/>
    </row>
    <row r="44" spans="1:10" ht="12.75">
      <c r="A44" s="29"/>
      <c r="B44" s="29"/>
      <c r="C44" s="29"/>
      <c r="D44" s="29"/>
      <c r="F44" s="34"/>
      <c r="G44" s="34"/>
      <c r="H44" s="34"/>
      <c r="I44" s="34"/>
      <c r="J44" s="34"/>
    </row>
    <row r="45" spans="1:10" ht="12.75">
      <c r="A45" s="29"/>
      <c r="B45" s="29"/>
      <c r="C45" s="29"/>
      <c r="D45" s="29"/>
      <c r="F45" s="34"/>
      <c r="G45" s="34"/>
      <c r="H45" s="34"/>
      <c r="I45" s="34"/>
      <c r="J45" s="34"/>
    </row>
    <row r="46" spans="1:10" ht="12.75">
      <c r="A46" s="29"/>
      <c r="B46" s="29"/>
      <c r="C46" s="29"/>
      <c r="D46" s="29"/>
      <c r="F46" s="34"/>
      <c r="G46" s="34"/>
      <c r="H46" s="34"/>
      <c r="I46" s="34"/>
      <c r="J46" s="34"/>
    </row>
    <row r="47" spans="1:10" ht="12.75">
      <c r="A47" s="29"/>
      <c r="B47" s="29"/>
      <c r="C47" s="29"/>
      <c r="D47" s="29"/>
      <c r="F47" s="34"/>
      <c r="G47" s="34"/>
      <c r="H47" s="34"/>
      <c r="I47" s="34"/>
      <c r="J47" s="34"/>
    </row>
    <row r="48" spans="1:10" ht="12.75">
      <c r="A48" s="29"/>
      <c r="B48" s="29"/>
      <c r="C48" s="29"/>
      <c r="D48" s="29"/>
      <c r="F48" s="34"/>
      <c r="G48" s="34"/>
      <c r="H48" s="34"/>
      <c r="I48" s="34"/>
      <c r="J48" s="34"/>
    </row>
    <row r="49" spans="6:10" ht="12.75">
      <c r="F49" s="34"/>
      <c r="G49" s="34"/>
      <c r="H49" s="34"/>
      <c r="I49" s="34"/>
      <c r="J49" s="34"/>
    </row>
    <row r="50" spans="6:10" ht="12.75">
      <c r="F50" s="34"/>
      <c r="G50" s="34"/>
      <c r="H50" s="34"/>
      <c r="I50" s="34"/>
      <c r="J50" s="34"/>
    </row>
    <row r="51" spans="6:10" ht="12.75">
      <c r="F51" s="34"/>
      <c r="G51" s="34"/>
      <c r="H51" s="34"/>
      <c r="I51" s="34"/>
      <c r="J51" s="34"/>
    </row>
    <row r="52" spans="6:10" ht="12.75">
      <c r="F52" s="34"/>
      <c r="G52" s="34"/>
      <c r="H52" s="34"/>
      <c r="I52" s="34"/>
      <c r="J52" s="34"/>
    </row>
    <row r="53" spans="6:10" ht="12.75">
      <c r="F53" s="34"/>
      <c r="G53" s="34"/>
      <c r="H53" s="34"/>
      <c r="I53" s="34"/>
      <c r="J53" s="34"/>
    </row>
    <row r="54" spans="6:10" ht="12.75">
      <c r="F54" s="34"/>
      <c r="G54" s="34"/>
      <c r="H54" s="34"/>
      <c r="I54" s="34"/>
      <c r="J54" s="34"/>
    </row>
    <row r="55" spans="7:8" ht="12.75">
      <c r="G55" s="34"/>
      <c r="H55" s="34"/>
    </row>
  </sheetData>
  <mergeCells count="2">
    <mergeCell ref="A3:E3"/>
    <mergeCell ref="A38:E3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30"/>
  <dimension ref="A1:R57"/>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8" ht="19.5" customHeight="1">
      <c r="A1" s="1" t="s">
        <v>0</v>
      </c>
      <c r="G1" s="55"/>
      <c r="H1" s="55"/>
    </row>
    <row r="2" spans="1:8" ht="19.5" customHeight="1">
      <c r="A2" s="1"/>
      <c r="G2" s="56"/>
      <c r="H2" s="56"/>
    </row>
    <row r="3" spans="1:8" ht="60" customHeight="1">
      <c r="A3" s="186" t="s">
        <v>50</v>
      </c>
      <c r="B3" s="186"/>
      <c r="C3" s="186"/>
      <c r="D3" s="186"/>
      <c r="E3" s="186"/>
      <c r="G3" s="57"/>
      <c r="H3" s="57"/>
    </row>
    <row r="4" spans="1:18" s="10" customFormat="1" ht="18" customHeight="1">
      <c r="A4" s="5" t="s">
        <v>1</v>
      </c>
      <c r="B4" s="6"/>
      <c r="C4" s="6"/>
      <c r="D4" s="6"/>
      <c r="E4" s="30"/>
      <c r="F4" s="7"/>
      <c r="G4" s="54"/>
      <c r="H4" s="54"/>
      <c r="I4" s="8"/>
      <c r="J4" s="8"/>
      <c r="K4" s="9"/>
      <c r="L4" s="9"/>
      <c r="M4" s="61"/>
      <c r="N4" s="61"/>
      <c r="O4" s="61"/>
      <c r="P4" s="61"/>
      <c r="Q4" s="61"/>
      <c r="R4" s="61"/>
    </row>
    <row r="5" spans="1:18" s="15" customFormat="1" ht="36" customHeight="1">
      <c r="A5" s="11"/>
      <c r="B5" s="12" t="s">
        <v>7</v>
      </c>
      <c r="C5" s="12" t="s">
        <v>8</v>
      </c>
      <c r="D5" s="12" t="s">
        <v>9</v>
      </c>
      <c r="E5" s="12" t="s">
        <v>10</v>
      </c>
      <c r="F5" s="13"/>
      <c r="G5" s="51"/>
      <c r="H5" s="51"/>
      <c r="I5" s="43"/>
      <c r="J5" s="43"/>
      <c r="K5" s="51"/>
      <c r="L5" s="14"/>
      <c r="M5" s="51"/>
      <c r="N5" s="51"/>
      <c r="O5" s="51"/>
      <c r="P5" s="51"/>
      <c r="Q5" s="51"/>
      <c r="R5" s="51"/>
    </row>
    <row r="6" spans="1:18" s="15" customFormat="1" ht="22.5" customHeight="1">
      <c r="A6" s="16" t="s">
        <v>13</v>
      </c>
      <c r="B6" s="17">
        <v>111580.57</v>
      </c>
      <c r="C6" s="17">
        <v>15598.94</v>
      </c>
      <c r="D6" s="17">
        <v>9367.61</v>
      </c>
      <c r="E6" s="17">
        <v>86614.02</v>
      </c>
      <c r="F6" s="50"/>
      <c r="G6" s="51"/>
      <c r="H6" s="51"/>
      <c r="I6" s="42"/>
      <c r="J6" s="42"/>
      <c r="K6" s="14"/>
      <c r="L6" s="14"/>
      <c r="M6" s="51"/>
      <c r="N6" s="51"/>
      <c r="O6" s="51"/>
      <c r="P6" s="51"/>
      <c r="Q6" s="51"/>
      <c r="R6" s="51"/>
    </row>
    <row r="7" spans="1:12" s="41" customFormat="1" ht="27.75" customHeight="1">
      <c r="A7" s="60" t="s">
        <v>15</v>
      </c>
      <c r="B7" s="52">
        <v>88502.85</v>
      </c>
      <c r="C7" s="52">
        <v>10961.79</v>
      </c>
      <c r="D7" s="52">
        <v>6115.62</v>
      </c>
      <c r="E7" s="52">
        <v>71425.44</v>
      </c>
      <c r="F7" s="19"/>
      <c r="G7" s="68"/>
      <c r="H7" s="68"/>
      <c r="I7" s="68"/>
      <c r="J7" s="18"/>
      <c r="K7" s="40"/>
      <c r="L7" s="40"/>
    </row>
    <row r="8" spans="1:12" s="41" customFormat="1" ht="15" customHeight="1">
      <c r="A8" s="65" t="s">
        <v>2</v>
      </c>
      <c r="B8" s="18">
        <v>30161.48</v>
      </c>
      <c r="C8" s="18">
        <v>3788.05</v>
      </c>
      <c r="D8" s="18">
        <v>1967.4</v>
      </c>
      <c r="E8" s="18">
        <v>24406.03</v>
      </c>
      <c r="F8" s="19"/>
      <c r="G8" s="69"/>
      <c r="H8" s="69"/>
      <c r="I8" s="70"/>
      <c r="J8" s="18"/>
      <c r="K8" s="40"/>
      <c r="L8" s="40"/>
    </row>
    <row r="9" spans="1:12" s="41" customFormat="1" ht="15" customHeight="1">
      <c r="A9" s="65" t="s">
        <v>3</v>
      </c>
      <c r="B9" s="18">
        <v>58341.37</v>
      </c>
      <c r="C9" s="18">
        <v>7173.74</v>
      </c>
      <c r="D9" s="18">
        <v>4148.22</v>
      </c>
      <c r="E9" s="18">
        <v>47019.41</v>
      </c>
      <c r="F9" s="19"/>
      <c r="G9" s="69"/>
      <c r="H9" s="69"/>
      <c r="I9" s="70"/>
      <c r="J9" s="18"/>
      <c r="K9" s="40"/>
      <c r="L9" s="40"/>
    </row>
    <row r="10" spans="1:12" s="41" customFormat="1" ht="15" customHeight="1">
      <c r="A10" s="59" t="s">
        <v>22</v>
      </c>
      <c r="B10" s="52">
        <v>52613.9</v>
      </c>
      <c r="C10" s="52">
        <v>5929.16</v>
      </c>
      <c r="D10" s="52">
        <v>2672</v>
      </c>
      <c r="E10" s="52">
        <v>44012.74</v>
      </c>
      <c r="F10" s="19"/>
      <c r="G10" s="69"/>
      <c r="H10" s="69"/>
      <c r="I10" s="70"/>
      <c r="J10" s="18"/>
      <c r="K10" s="40"/>
      <c r="L10" s="40"/>
    </row>
    <row r="11" spans="1:12" s="41" customFormat="1" ht="15" customHeight="1">
      <c r="A11" s="66" t="s">
        <v>2</v>
      </c>
      <c r="B11" s="18">
        <v>13632.43</v>
      </c>
      <c r="C11" s="18">
        <v>1555.9</v>
      </c>
      <c r="D11" s="18">
        <v>676.67</v>
      </c>
      <c r="E11" s="18">
        <v>11399.86</v>
      </c>
      <c r="F11" s="19"/>
      <c r="G11" s="68"/>
      <c r="H11" s="68"/>
      <c r="I11" s="68"/>
      <c r="J11" s="68"/>
      <c r="K11" s="40"/>
      <c r="L11" s="40"/>
    </row>
    <row r="12" spans="1:12" s="41" customFormat="1" ht="15" customHeight="1">
      <c r="A12" s="66" t="s">
        <v>3</v>
      </c>
      <c r="B12" s="18">
        <v>38981.47</v>
      </c>
      <c r="C12" s="18">
        <v>4373.26</v>
      </c>
      <c r="D12" s="18">
        <v>1995.33</v>
      </c>
      <c r="E12" s="18">
        <v>32612.88</v>
      </c>
      <c r="F12" s="19"/>
      <c r="G12" s="69"/>
      <c r="H12" s="70"/>
      <c r="I12" s="70"/>
      <c r="J12" s="70"/>
      <c r="K12" s="40"/>
      <c r="L12" s="40"/>
    </row>
    <row r="13" spans="1:12" s="41" customFormat="1" ht="15" customHeight="1">
      <c r="A13" s="59" t="s">
        <v>42</v>
      </c>
      <c r="B13" s="52">
        <v>28382.3</v>
      </c>
      <c r="C13" s="52">
        <v>3678.18</v>
      </c>
      <c r="D13" s="52">
        <v>1847.85</v>
      </c>
      <c r="E13" s="52">
        <v>22856.27</v>
      </c>
      <c r="F13" s="19"/>
      <c r="G13" s="69"/>
      <c r="H13" s="70"/>
      <c r="I13" s="70"/>
      <c r="J13" s="70"/>
      <c r="K13" s="40"/>
      <c r="L13" s="40"/>
    </row>
    <row r="14" spans="1:12" s="41" customFormat="1" ht="15" customHeight="1">
      <c r="A14" s="66" t="s">
        <v>2</v>
      </c>
      <c r="B14" s="18">
        <v>8751.9</v>
      </c>
      <c r="C14" s="18">
        <v>1136.72</v>
      </c>
      <c r="D14" s="18">
        <v>476.4</v>
      </c>
      <c r="E14" s="18">
        <v>7138.78</v>
      </c>
      <c r="F14" s="19"/>
      <c r="G14" s="62"/>
      <c r="H14" s="62"/>
      <c r="I14" s="18"/>
      <c r="J14" s="18"/>
      <c r="K14" s="40"/>
      <c r="L14" s="40"/>
    </row>
    <row r="15" spans="1:12" s="41" customFormat="1" ht="15" customHeight="1">
      <c r="A15" s="66" t="s">
        <v>3</v>
      </c>
      <c r="B15" s="18">
        <v>19630.4</v>
      </c>
      <c r="C15" s="18">
        <v>2541.46</v>
      </c>
      <c r="D15" s="18">
        <v>1371.45</v>
      </c>
      <c r="E15" s="18">
        <v>15717.49</v>
      </c>
      <c r="F15" s="19"/>
      <c r="G15" s="62"/>
      <c r="H15" s="62"/>
      <c r="I15" s="18"/>
      <c r="J15" s="18"/>
      <c r="K15" s="40"/>
      <c r="L15" s="40"/>
    </row>
    <row r="16" spans="1:12" s="41" customFormat="1" ht="15" customHeight="1">
      <c r="A16" s="59" t="s">
        <v>35</v>
      </c>
      <c r="B16" s="52">
        <v>28088.38</v>
      </c>
      <c r="C16" s="52">
        <v>2757.64</v>
      </c>
      <c r="D16" s="52">
        <v>859.14</v>
      </c>
      <c r="E16" s="52">
        <v>24471.6</v>
      </c>
      <c r="F16" s="19"/>
      <c r="G16" s="63"/>
      <c r="H16" s="64"/>
      <c r="I16" s="18"/>
      <c r="J16" s="18"/>
      <c r="K16" s="40"/>
      <c r="L16" s="40"/>
    </row>
    <row r="17" spans="1:12" s="41" customFormat="1" ht="15" customHeight="1">
      <c r="A17" s="66" t="s">
        <v>2</v>
      </c>
      <c r="B17" s="18">
        <v>6889.79</v>
      </c>
      <c r="C17" s="18">
        <v>711.67</v>
      </c>
      <c r="D17" s="18">
        <v>93.8</v>
      </c>
      <c r="E17" s="18">
        <v>6084.32</v>
      </c>
      <c r="F17" s="19"/>
      <c r="G17" s="63"/>
      <c r="H17" s="64"/>
      <c r="I17" s="18"/>
      <c r="J17" s="18"/>
      <c r="K17" s="40"/>
      <c r="L17" s="40"/>
    </row>
    <row r="18" spans="1:12" s="41" customFormat="1" ht="15" customHeight="1">
      <c r="A18" s="66" t="s">
        <v>3</v>
      </c>
      <c r="B18" s="18">
        <v>21198.59</v>
      </c>
      <c r="C18" s="18">
        <v>2045.97</v>
      </c>
      <c r="D18" s="18">
        <v>765.34</v>
      </c>
      <c r="E18" s="18">
        <v>18387.28</v>
      </c>
      <c r="F18" s="19"/>
      <c r="G18" s="63"/>
      <c r="H18" s="64"/>
      <c r="I18" s="18"/>
      <c r="J18" s="18"/>
      <c r="K18" s="40"/>
      <c r="L18" s="40"/>
    </row>
    <row r="19" spans="1:12" s="41" customFormat="1" ht="15" customHeight="1">
      <c r="A19" s="59" t="s">
        <v>23</v>
      </c>
      <c r="B19" s="52">
        <v>12138.57</v>
      </c>
      <c r="C19" s="52">
        <v>1319.89</v>
      </c>
      <c r="D19" s="52">
        <v>831.11</v>
      </c>
      <c r="E19" s="52">
        <v>9987.57</v>
      </c>
      <c r="F19" s="19"/>
      <c r="G19" s="63"/>
      <c r="H19" s="64"/>
      <c r="I19" s="18"/>
      <c r="J19" s="18"/>
      <c r="K19" s="40"/>
      <c r="L19" s="40"/>
    </row>
    <row r="20" spans="1:12" s="41" customFormat="1" ht="15" customHeight="1">
      <c r="A20" s="66" t="s">
        <v>2</v>
      </c>
      <c r="B20" s="18">
        <v>3060.28</v>
      </c>
      <c r="C20" s="18">
        <v>323.19</v>
      </c>
      <c r="D20" s="18">
        <v>107.84</v>
      </c>
      <c r="E20" s="18">
        <v>2629.25</v>
      </c>
      <c r="F20" s="19"/>
      <c r="G20" s="63"/>
      <c r="H20" s="64"/>
      <c r="I20" s="18"/>
      <c r="J20" s="18"/>
      <c r="K20" s="40"/>
      <c r="L20" s="40"/>
    </row>
    <row r="21" spans="1:12" s="41" customFormat="1" ht="15" customHeight="1">
      <c r="A21" s="66" t="s">
        <v>3</v>
      </c>
      <c r="B21" s="18">
        <v>9078.29</v>
      </c>
      <c r="C21" s="18">
        <v>996.7</v>
      </c>
      <c r="D21" s="18">
        <v>723.27</v>
      </c>
      <c r="E21" s="18">
        <v>7358.32</v>
      </c>
      <c r="F21" s="19"/>
      <c r="G21" s="63"/>
      <c r="H21" s="64"/>
      <c r="I21" s="18"/>
      <c r="J21" s="18"/>
      <c r="K21" s="40"/>
      <c r="L21" s="40"/>
    </row>
    <row r="22" spans="1:12" s="41" customFormat="1" ht="15" customHeight="1">
      <c r="A22" s="59" t="s">
        <v>26</v>
      </c>
      <c r="B22" s="52">
        <v>11344.74</v>
      </c>
      <c r="C22" s="52">
        <v>1033.7</v>
      </c>
      <c r="D22" s="52">
        <v>500.91</v>
      </c>
      <c r="E22" s="52">
        <v>9810.13</v>
      </c>
      <c r="F22" s="19"/>
      <c r="G22" s="63"/>
      <c r="H22" s="64"/>
      <c r="I22" s="18"/>
      <c r="J22" s="18"/>
      <c r="K22" s="40"/>
      <c r="L22" s="40"/>
    </row>
    <row r="23" spans="1:12" s="41" customFormat="1" ht="15" customHeight="1">
      <c r="A23" s="66" t="s">
        <v>2</v>
      </c>
      <c r="B23" s="18">
        <v>5795.94</v>
      </c>
      <c r="C23" s="18">
        <v>552.06</v>
      </c>
      <c r="D23" s="18">
        <v>295.94</v>
      </c>
      <c r="E23" s="18">
        <v>4947.94</v>
      </c>
      <c r="F23" s="19"/>
      <c r="G23" s="63"/>
      <c r="H23" s="64"/>
      <c r="I23" s="18"/>
      <c r="J23" s="18"/>
      <c r="K23" s="40"/>
      <c r="L23" s="40"/>
    </row>
    <row r="24" spans="1:12" s="41" customFormat="1" ht="15" customHeight="1">
      <c r="A24" s="66" t="s">
        <v>3</v>
      </c>
      <c r="B24" s="18">
        <v>5548.8</v>
      </c>
      <c r="C24" s="18">
        <v>481.64</v>
      </c>
      <c r="D24" s="18">
        <v>204.97</v>
      </c>
      <c r="E24" s="18">
        <v>4862.19</v>
      </c>
      <c r="F24" s="19"/>
      <c r="G24" s="63"/>
      <c r="H24" s="64"/>
      <c r="I24" s="18"/>
      <c r="J24" s="18"/>
      <c r="K24" s="40"/>
      <c r="L24" s="40"/>
    </row>
    <row r="25" spans="1:12" s="41" customFormat="1" ht="15" customHeight="1">
      <c r="A25" s="59" t="s">
        <v>27</v>
      </c>
      <c r="B25" s="52">
        <v>9334.92</v>
      </c>
      <c r="C25" s="52">
        <v>1431.79</v>
      </c>
      <c r="D25" s="52">
        <v>390.07</v>
      </c>
      <c r="E25" s="52">
        <v>7513.06</v>
      </c>
      <c r="F25" s="19"/>
      <c r="G25" s="63"/>
      <c r="H25" s="64"/>
      <c r="I25" s="18"/>
      <c r="J25" s="18"/>
      <c r="K25" s="40"/>
      <c r="L25" s="40"/>
    </row>
    <row r="26" spans="1:12" s="41" customFormat="1" ht="15" customHeight="1">
      <c r="A26" s="66" t="s">
        <v>2</v>
      </c>
      <c r="B26" s="18">
        <v>3510.42</v>
      </c>
      <c r="C26" s="18">
        <v>321.67</v>
      </c>
      <c r="D26" s="18">
        <v>214.97</v>
      </c>
      <c r="E26" s="18">
        <v>2973.78</v>
      </c>
      <c r="F26" s="19"/>
      <c r="G26" s="63"/>
      <c r="H26" s="64"/>
      <c r="I26" s="18"/>
      <c r="J26" s="18"/>
      <c r="K26" s="40"/>
      <c r="L26" s="40"/>
    </row>
    <row r="27" spans="1:12" s="41" customFormat="1" ht="15" customHeight="1">
      <c r="A27" s="66" t="s">
        <v>3</v>
      </c>
      <c r="B27" s="18">
        <v>5824.5</v>
      </c>
      <c r="C27" s="18">
        <v>1110.12</v>
      </c>
      <c r="D27" s="18">
        <v>175.1</v>
      </c>
      <c r="E27" s="18">
        <v>4539.28</v>
      </c>
      <c r="F27" s="19"/>
      <c r="G27" s="63"/>
      <c r="H27" s="64"/>
      <c r="I27" s="18"/>
      <c r="J27" s="18"/>
      <c r="K27" s="40"/>
      <c r="L27" s="40"/>
    </row>
    <row r="28" spans="1:12" s="41" customFormat="1" ht="15" customHeight="1">
      <c r="A28" s="59" t="s">
        <v>45</v>
      </c>
      <c r="B28" s="52">
        <v>7571.6</v>
      </c>
      <c r="C28" s="52">
        <v>1138.22</v>
      </c>
      <c r="D28" s="52">
        <v>570.03</v>
      </c>
      <c r="E28" s="52">
        <v>5863.35</v>
      </c>
      <c r="F28" s="19"/>
      <c r="G28" s="63"/>
      <c r="H28" s="64"/>
      <c r="I28" s="18"/>
      <c r="J28" s="18"/>
      <c r="K28" s="40"/>
      <c r="L28" s="40"/>
    </row>
    <row r="29" spans="1:12" s="41" customFormat="1" ht="15" customHeight="1">
      <c r="A29" s="66" t="s">
        <v>2</v>
      </c>
      <c r="B29" s="18">
        <v>2527.97</v>
      </c>
      <c r="C29" s="18">
        <v>320.98</v>
      </c>
      <c r="D29" s="18">
        <v>258.66</v>
      </c>
      <c r="E29" s="18">
        <v>1948.33</v>
      </c>
      <c r="F29" s="19"/>
      <c r="G29" s="63"/>
      <c r="H29" s="64"/>
      <c r="I29" s="18"/>
      <c r="J29" s="18"/>
      <c r="K29" s="40"/>
      <c r="L29" s="40"/>
    </row>
    <row r="30" spans="1:12" s="41" customFormat="1" ht="15" customHeight="1">
      <c r="A30" s="66" t="s">
        <v>3</v>
      </c>
      <c r="B30" s="18">
        <v>5043.63</v>
      </c>
      <c r="C30" s="18">
        <v>817.24</v>
      </c>
      <c r="D30" s="18">
        <v>311.37</v>
      </c>
      <c r="E30" s="18">
        <v>3915.02</v>
      </c>
      <c r="F30" s="19"/>
      <c r="G30" s="63"/>
      <c r="H30" s="64"/>
      <c r="I30" s="18"/>
      <c r="J30" s="18"/>
      <c r="K30" s="40"/>
      <c r="L30" s="40"/>
    </row>
    <row r="31" spans="1:12" s="41" customFormat="1" ht="15" customHeight="1">
      <c r="A31" s="59" t="s">
        <v>24</v>
      </c>
      <c r="B31" s="52">
        <v>7070.04</v>
      </c>
      <c r="C31" s="52">
        <v>682.05</v>
      </c>
      <c r="D31" s="52">
        <v>345.15</v>
      </c>
      <c r="E31" s="52">
        <v>6042.84</v>
      </c>
      <c r="F31" s="19"/>
      <c r="G31" s="18"/>
      <c r="H31" s="18"/>
      <c r="I31" s="18"/>
      <c r="J31" s="18"/>
      <c r="K31" s="40"/>
      <c r="L31" s="40"/>
    </row>
    <row r="32" spans="1:12" s="41" customFormat="1" ht="15" customHeight="1">
      <c r="A32" s="66" t="s">
        <v>2</v>
      </c>
      <c r="B32" s="18">
        <v>2605.09</v>
      </c>
      <c r="C32" s="18">
        <v>178.36</v>
      </c>
      <c r="D32" s="18">
        <v>102.88</v>
      </c>
      <c r="E32" s="18">
        <v>2323.85</v>
      </c>
      <c r="F32" s="19"/>
      <c r="G32" s="18"/>
      <c r="H32" s="18"/>
      <c r="I32" s="18"/>
      <c r="J32" s="18"/>
      <c r="K32" s="40"/>
      <c r="L32" s="40"/>
    </row>
    <row r="33" spans="1:12" s="41" customFormat="1" ht="15" customHeight="1">
      <c r="A33" s="66" t="s">
        <v>3</v>
      </c>
      <c r="B33" s="18">
        <v>4464.95</v>
      </c>
      <c r="C33" s="18">
        <v>503.69</v>
      </c>
      <c r="D33" s="18">
        <v>242.27</v>
      </c>
      <c r="E33" s="18">
        <v>3718.99</v>
      </c>
      <c r="F33" s="19"/>
      <c r="G33" s="18"/>
      <c r="H33" s="18"/>
      <c r="I33" s="18"/>
      <c r="J33" s="18"/>
      <c r="K33" s="40"/>
      <c r="L33" s="40"/>
    </row>
    <row r="34" spans="1:12" s="41" customFormat="1" ht="15" customHeight="1">
      <c r="A34" s="59" t="s">
        <v>32</v>
      </c>
      <c r="B34" s="52">
        <v>5714.35</v>
      </c>
      <c r="C34" s="52">
        <v>1006.87</v>
      </c>
      <c r="D34" s="52">
        <v>522.52</v>
      </c>
      <c r="E34" s="52">
        <v>4184.96</v>
      </c>
      <c r="F34" s="19"/>
      <c r="G34" s="18"/>
      <c r="H34" s="62"/>
      <c r="I34" s="62"/>
      <c r="J34" s="18"/>
      <c r="K34" s="40"/>
      <c r="L34" s="40"/>
    </row>
    <row r="35" spans="1:12" s="41" customFormat="1" ht="15" customHeight="1">
      <c r="A35" s="66" t="s">
        <v>2</v>
      </c>
      <c r="B35" s="18">
        <v>1239.09</v>
      </c>
      <c r="C35" s="18">
        <v>370.21</v>
      </c>
      <c r="D35" s="18">
        <v>116.99</v>
      </c>
      <c r="E35" s="18">
        <v>751.89</v>
      </c>
      <c r="F35" s="19"/>
      <c r="G35" s="18"/>
      <c r="H35" s="62"/>
      <c r="I35" s="62"/>
      <c r="J35" s="18"/>
      <c r="K35" s="40"/>
      <c r="L35" s="40"/>
    </row>
    <row r="36" spans="1:12" s="41" customFormat="1" ht="15" customHeight="1">
      <c r="A36" s="66" t="s">
        <v>3</v>
      </c>
      <c r="B36" s="18">
        <v>4475.26</v>
      </c>
      <c r="C36" s="18">
        <v>636.66</v>
      </c>
      <c r="D36" s="18">
        <v>405.53</v>
      </c>
      <c r="E36" s="18">
        <v>3433.07</v>
      </c>
      <c r="F36" s="19"/>
      <c r="G36" s="18"/>
      <c r="H36" s="62"/>
      <c r="I36" s="62"/>
      <c r="J36" s="18"/>
      <c r="K36" s="40"/>
      <c r="L36" s="40"/>
    </row>
    <row r="37" spans="1:12" s="41" customFormat="1" ht="15" customHeight="1">
      <c r="A37" s="59" t="s">
        <v>41</v>
      </c>
      <c r="B37" s="52">
        <v>5469.53</v>
      </c>
      <c r="C37" s="52">
        <v>876.06</v>
      </c>
      <c r="D37" s="52">
        <v>258.58</v>
      </c>
      <c r="E37" s="52">
        <v>4334.89</v>
      </c>
      <c r="F37" s="19"/>
      <c r="G37" s="18"/>
      <c r="H37" s="63"/>
      <c r="I37" s="64"/>
      <c r="J37" s="18"/>
      <c r="K37" s="40"/>
      <c r="L37" s="40"/>
    </row>
    <row r="38" spans="1:12" s="41" customFormat="1" ht="15" customHeight="1">
      <c r="A38" s="66" t="s">
        <v>2</v>
      </c>
      <c r="B38" s="18">
        <v>1803.37</v>
      </c>
      <c r="C38" s="18">
        <v>360.88</v>
      </c>
      <c r="D38" s="18">
        <v>57.58</v>
      </c>
      <c r="E38" s="18">
        <v>1384.91</v>
      </c>
      <c r="F38" s="19"/>
      <c r="G38" s="18"/>
      <c r="H38" s="63"/>
      <c r="I38" s="64"/>
      <c r="J38" s="18"/>
      <c r="K38" s="40"/>
      <c r="L38" s="40"/>
    </row>
    <row r="39" spans="1:12" s="41" customFormat="1" ht="15" customHeight="1">
      <c r="A39" s="66" t="s">
        <v>3</v>
      </c>
      <c r="B39" s="18">
        <v>3666.16</v>
      </c>
      <c r="C39" s="18">
        <v>515.18</v>
      </c>
      <c r="D39" s="18">
        <v>201</v>
      </c>
      <c r="E39" s="18">
        <v>2949.98</v>
      </c>
      <c r="F39" s="19"/>
      <c r="G39" s="18"/>
      <c r="H39" s="63"/>
      <c r="I39" s="64"/>
      <c r="J39" s="18"/>
      <c r="K39" s="40"/>
      <c r="L39" s="40"/>
    </row>
    <row r="40" spans="1:12" s="41" customFormat="1" ht="15" customHeight="1">
      <c r="A40" s="59" t="s">
        <v>44</v>
      </c>
      <c r="B40" s="52">
        <v>5048.22</v>
      </c>
      <c r="C40" s="52">
        <v>325.14</v>
      </c>
      <c r="D40" s="52">
        <v>100.53</v>
      </c>
      <c r="E40" s="52">
        <v>4622.55</v>
      </c>
      <c r="F40" s="19"/>
      <c r="G40" s="18"/>
      <c r="H40" s="63"/>
      <c r="I40" s="64"/>
      <c r="J40" s="18"/>
      <c r="K40" s="40"/>
      <c r="L40" s="40"/>
    </row>
    <row r="41" spans="1:12" s="41" customFormat="1" ht="14.25" customHeight="1">
      <c r="A41" s="66" t="s">
        <v>2</v>
      </c>
      <c r="B41" s="18">
        <v>1226.27</v>
      </c>
      <c r="C41" s="18">
        <v>41.04</v>
      </c>
      <c r="D41" s="18">
        <v>69.44</v>
      </c>
      <c r="E41" s="18">
        <v>1115.79</v>
      </c>
      <c r="F41" s="19"/>
      <c r="G41" s="18"/>
      <c r="H41" s="63"/>
      <c r="I41" s="64"/>
      <c r="J41" s="18"/>
      <c r="K41" s="40"/>
      <c r="L41" s="40"/>
    </row>
    <row r="42" spans="1:12" s="41" customFormat="1" ht="12.75" customHeight="1">
      <c r="A42" s="67" t="s">
        <v>3</v>
      </c>
      <c r="B42" s="24">
        <v>3821.95</v>
      </c>
      <c r="C42" s="24">
        <v>284.1</v>
      </c>
      <c r="D42" s="24">
        <v>31.09</v>
      </c>
      <c r="E42" s="24">
        <v>3506.76</v>
      </c>
      <c r="F42" s="19"/>
      <c r="G42" s="18"/>
      <c r="H42" s="63"/>
      <c r="I42" s="64"/>
      <c r="J42" s="18"/>
      <c r="K42" s="40"/>
      <c r="L42" s="40"/>
    </row>
    <row r="43" spans="1:11" ht="21" customHeight="1">
      <c r="A43" s="187" t="s">
        <v>11</v>
      </c>
      <c r="B43" s="187"/>
      <c r="C43" s="187"/>
      <c r="D43" s="187"/>
      <c r="E43" s="187"/>
      <c r="F43" s="26"/>
      <c r="G43" s="18"/>
      <c r="H43" s="18"/>
      <c r="I43" s="26"/>
      <c r="J43" s="26"/>
      <c r="K43" s="25"/>
    </row>
    <row r="44" spans="1:8" ht="12" customHeight="1">
      <c r="A44" s="27" t="s">
        <v>6</v>
      </c>
      <c r="B44" s="28"/>
      <c r="C44" s="18"/>
      <c r="D44" s="28"/>
      <c r="G44" s="26"/>
      <c r="H44" s="26"/>
    </row>
    <row r="45" spans="1:10" ht="12.75">
      <c r="A45" s="29"/>
      <c r="B45" s="29"/>
      <c r="C45" s="29"/>
      <c r="D45" s="29"/>
      <c r="F45" s="34"/>
      <c r="G45" s="34"/>
      <c r="H45" s="34"/>
      <c r="I45" s="34"/>
      <c r="J45" s="34"/>
    </row>
    <row r="46" spans="1:10" ht="12.75">
      <c r="A46" s="29"/>
      <c r="B46" s="29"/>
      <c r="C46" s="29"/>
      <c r="D46" s="29"/>
      <c r="F46" s="34"/>
      <c r="G46" s="34"/>
      <c r="H46" s="34"/>
      <c r="I46" s="34"/>
      <c r="J46" s="34"/>
    </row>
    <row r="47" spans="1:10" ht="12.75">
      <c r="A47" s="29"/>
      <c r="B47" s="29"/>
      <c r="C47" s="29"/>
      <c r="D47" s="29"/>
      <c r="F47" s="34"/>
      <c r="G47" s="34"/>
      <c r="H47" s="34"/>
      <c r="I47" s="34"/>
      <c r="J47" s="34"/>
    </row>
    <row r="48" spans="1:10" ht="12.75">
      <c r="A48" s="29"/>
      <c r="B48" s="29"/>
      <c r="C48" s="29"/>
      <c r="D48" s="29"/>
      <c r="F48" s="34"/>
      <c r="G48" s="34"/>
      <c r="H48" s="34"/>
      <c r="I48" s="34"/>
      <c r="J48" s="34"/>
    </row>
    <row r="49" spans="1:10" ht="12.75">
      <c r="A49" s="29"/>
      <c r="B49" s="29"/>
      <c r="C49" s="29"/>
      <c r="D49" s="29"/>
      <c r="F49" s="34"/>
      <c r="G49" s="34"/>
      <c r="H49" s="34"/>
      <c r="I49" s="34"/>
      <c r="J49" s="34"/>
    </row>
    <row r="50" spans="1:10" ht="12.75">
      <c r="A50" s="29"/>
      <c r="B50" s="29"/>
      <c r="C50" s="29"/>
      <c r="D50" s="29"/>
      <c r="F50" s="34"/>
      <c r="G50" s="34"/>
      <c r="H50" s="34"/>
      <c r="I50" s="34"/>
      <c r="J50" s="34"/>
    </row>
    <row r="51" spans="6:10" ht="12.75">
      <c r="F51" s="34"/>
      <c r="G51" s="34"/>
      <c r="H51" s="34"/>
      <c r="I51" s="34"/>
      <c r="J51" s="34"/>
    </row>
    <row r="52" spans="6:10" ht="12.75">
      <c r="F52" s="34"/>
      <c r="G52" s="34"/>
      <c r="H52" s="34"/>
      <c r="I52" s="34"/>
      <c r="J52" s="34"/>
    </row>
    <row r="53" spans="6:10" ht="12.75">
      <c r="F53" s="34"/>
      <c r="G53" s="34"/>
      <c r="H53" s="34"/>
      <c r="I53" s="34"/>
      <c r="J53" s="34"/>
    </row>
    <row r="54" spans="6:10" ht="12.75">
      <c r="F54" s="34"/>
      <c r="G54" s="34"/>
      <c r="H54" s="34"/>
      <c r="I54" s="34"/>
      <c r="J54" s="34"/>
    </row>
    <row r="55" spans="6:10" ht="12.75">
      <c r="F55" s="34"/>
      <c r="G55" s="34"/>
      <c r="H55" s="34"/>
      <c r="I55" s="34"/>
      <c r="J55" s="34"/>
    </row>
    <row r="56" spans="6:10" ht="12.75">
      <c r="F56" s="34"/>
      <c r="G56" s="34"/>
      <c r="H56" s="34"/>
      <c r="I56" s="34"/>
      <c r="J56" s="34"/>
    </row>
    <row r="57" spans="7:8" ht="12.75">
      <c r="G57" s="34"/>
      <c r="H57" s="34"/>
    </row>
  </sheetData>
  <mergeCells count="2">
    <mergeCell ref="A3:E3"/>
    <mergeCell ref="A43:E4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5.xml><?xml version="1.0" encoding="utf-8"?>
<worksheet xmlns="http://schemas.openxmlformats.org/spreadsheetml/2006/main" xmlns:r="http://schemas.openxmlformats.org/officeDocument/2006/relationships">
  <sheetPr codeName="Hoja31"/>
  <dimension ref="A1:R58"/>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41.421875" style="4" customWidth="1"/>
    <col min="7" max="7" width="16.140625" style="4" customWidth="1"/>
    <col min="8" max="10" width="13.00390625" style="4" bestFit="1" customWidth="1"/>
    <col min="11" max="12" width="11.421875" style="3" customWidth="1"/>
    <col min="13" max="18" width="11.421875" style="29" customWidth="1"/>
    <col min="19" max="16384" width="11.421875" style="2" customWidth="1"/>
  </cols>
  <sheetData>
    <row r="1" spans="1:8" ht="19.5" customHeight="1">
      <c r="A1" s="1" t="s">
        <v>0</v>
      </c>
      <c r="F1" s="1" t="s">
        <v>0</v>
      </c>
      <c r="G1" s="55"/>
      <c r="H1" s="55"/>
    </row>
    <row r="2" spans="1:8" ht="19.5" customHeight="1">
      <c r="A2" s="1"/>
      <c r="G2" s="56"/>
      <c r="H2" s="56"/>
    </row>
    <row r="3" spans="1:10" ht="60" customHeight="1">
      <c r="A3" s="186" t="s">
        <v>51</v>
      </c>
      <c r="B3" s="186"/>
      <c r="C3" s="186"/>
      <c r="D3" s="186"/>
      <c r="E3" s="186"/>
      <c r="F3" s="186" t="s">
        <v>51</v>
      </c>
      <c r="G3" s="186"/>
      <c r="H3" s="186"/>
      <c r="I3" s="186"/>
      <c r="J3" s="186"/>
    </row>
    <row r="4" spans="1:18" s="10" customFormat="1" ht="18" customHeight="1">
      <c r="A4" s="5" t="s">
        <v>1</v>
      </c>
      <c r="B4" s="6"/>
      <c r="C4" s="6"/>
      <c r="D4" s="6"/>
      <c r="E4" s="30"/>
      <c r="F4" s="5" t="s">
        <v>1</v>
      </c>
      <c r="G4" s="6"/>
      <c r="H4" s="6"/>
      <c r="I4" s="6"/>
      <c r="J4" s="30"/>
      <c r="K4" s="9"/>
      <c r="L4" s="9"/>
      <c r="M4" s="61"/>
      <c r="N4" s="61"/>
      <c r="O4" s="61"/>
      <c r="P4" s="61"/>
      <c r="Q4" s="61"/>
      <c r="R4" s="61"/>
    </row>
    <row r="5" spans="1:18" s="15" customFormat="1" ht="36" customHeight="1">
      <c r="A5" s="11"/>
      <c r="B5" s="12" t="s">
        <v>7</v>
      </c>
      <c r="C5" s="12" t="s">
        <v>8</v>
      </c>
      <c r="D5" s="12" t="s">
        <v>9</v>
      </c>
      <c r="E5" s="12" t="s">
        <v>10</v>
      </c>
      <c r="F5" s="11"/>
      <c r="G5" s="12" t="s">
        <v>7</v>
      </c>
      <c r="H5" s="12" t="s">
        <v>8</v>
      </c>
      <c r="I5" s="12" t="s">
        <v>9</v>
      </c>
      <c r="J5" s="12" t="s">
        <v>10</v>
      </c>
      <c r="K5" s="51"/>
      <c r="L5" s="14"/>
      <c r="M5" s="51"/>
      <c r="N5" s="51"/>
      <c r="O5" s="51"/>
      <c r="P5" s="51"/>
      <c r="Q5" s="51"/>
      <c r="R5" s="51"/>
    </row>
    <row r="6" spans="1:18" s="15" customFormat="1" ht="22.5" customHeight="1">
      <c r="A6" s="16" t="s">
        <v>13</v>
      </c>
      <c r="B6" s="17">
        <v>111580.57</v>
      </c>
      <c r="C6" s="17">
        <v>15598.94</v>
      </c>
      <c r="D6" s="17">
        <v>9367.61</v>
      </c>
      <c r="E6" s="17">
        <v>86614.02</v>
      </c>
      <c r="F6" s="16" t="s">
        <v>13</v>
      </c>
      <c r="G6" s="17">
        <v>111580.57</v>
      </c>
      <c r="H6" s="17">
        <v>15598.94</v>
      </c>
      <c r="I6" s="17">
        <v>9367.61</v>
      </c>
      <c r="J6" s="17">
        <v>86614.02</v>
      </c>
      <c r="K6" s="14"/>
      <c r="L6" s="14"/>
      <c r="M6" s="51"/>
      <c r="N6" s="51"/>
      <c r="O6" s="51"/>
      <c r="P6" s="51"/>
      <c r="Q6" s="51"/>
      <c r="R6" s="51"/>
    </row>
    <row r="7" spans="1:12" s="41" customFormat="1" ht="27.75" customHeight="1">
      <c r="A7" s="60" t="s">
        <v>15</v>
      </c>
      <c r="B7" s="52">
        <v>88502.85</v>
      </c>
      <c r="C7" s="52">
        <v>10961.79</v>
      </c>
      <c r="D7" s="52">
        <v>6115.62</v>
      </c>
      <c r="E7" s="52">
        <v>71425.44</v>
      </c>
      <c r="F7" s="59" t="s">
        <v>32</v>
      </c>
      <c r="G7" s="52">
        <v>5714.35</v>
      </c>
      <c r="H7" s="52">
        <v>1006.87</v>
      </c>
      <c r="I7" s="52">
        <v>522.52</v>
      </c>
      <c r="J7" s="52">
        <v>4184.96</v>
      </c>
      <c r="K7" s="40"/>
      <c r="L7" s="40"/>
    </row>
    <row r="8" spans="1:12" s="41" customFormat="1" ht="15" customHeight="1">
      <c r="A8" s="20" t="s">
        <v>12</v>
      </c>
      <c r="B8" s="18">
        <f>SUM(C8:E8)</f>
        <v>29662.370000000003</v>
      </c>
      <c r="C8" s="18">
        <v>3046.35</v>
      </c>
      <c r="D8" s="18">
        <v>1649.64</v>
      </c>
      <c r="E8" s="18">
        <v>24966.38</v>
      </c>
      <c r="F8" s="72" t="s">
        <v>12</v>
      </c>
      <c r="G8" s="18">
        <v>0</v>
      </c>
      <c r="H8" s="18">
        <v>0</v>
      </c>
      <c r="I8" s="18">
        <v>0</v>
      </c>
      <c r="J8" s="18">
        <v>0</v>
      </c>
      <c r="K8" s="40"/>
      <c r="L8" s="40"/>
    </row>
    <row r="9" spans="1:12" s="41" customFormat="1" ht="15" customHeight="1">
      <c r="A9" s="20" t="s">
        <v>4</v>
      </c>
      <c r="B9" s="18">
        <f>SUM(C9:E9)</f>
        <v>26344.56</v>
      </c>
      <c r="C9" s="18">
        <v>3112.32</v>
      </c>
      <c r="D9" s="18">
        <v>1496.77</v>
      </c>
      <c r="E9" s="18">
        <v>21735.47</v>
      </c>
      <c r="F9" s="72" t="s">
        <v>4</v>
      </c>
      <c r="G9" s="18">
        <v>1623.58</v>
      </c>
      <c r="H9" s="18">
        <v>356</v>
      </c>
      <c r="I9" s="18">
        <v>142.46</v>
      </c>
      <c r="J9" s="18">
        <v>1125.12</v>
      </c>
      <c r="K9" s="40"/>
      <c r="L9" s="40"/>
    </row>
    <row r="10" spans="1:12" s="41" customFormat="1" ht="15" customHeight="1">
      <c r="A10" s="20" t="s">
        <v>5</v>
      </c>
      <c r="B10" s="18">
        <f>SUM(C10:E10)</f>
        <v>32495.92</v>
      </c>
      <c r="C10" s="18">
        <v>4803.12</v>
      </c>
      <c r="D10" s="18">
        <v>2969.21</v>
      </c>
      <c r="E10" s="18">
        <v>24723.59</v>
      </c>
      <c r="F10" s="72" t="s">
        <v>5</v>
      </c>
      <c r="G10" s="18">
        <v>4090.77</v>
      </c>
      <c r="H10" s="18">
        <v>650.87</v>
      </c>
      <c r="I10" s="18">
        <v>380.06</v>
      </c>
      <c r="J10" s="18">
        <v>3059.84</v>
      </c>
      <c r="K10" s="40"/>
      <c r="L10" s="40"/>
    </row>
    <row r="11" spans="1:12" s="41" customFormat="1" ht="15" customHeight="1">
      <c r="A11" s="59" t="s">
        <v>22</v>
      </c>
      <c r="B11" s="52">
        <v>52613.9</v>
      </c>
      <c r="C11" s="52">
        <v>5929.16</v>
      </c>
      <c r="D11" s="52">
        <v>2672</v>
      </c>
      <c r="E11" s="52">
        <v>44012.74</v>
      </c>
      <c r="F11" s="59" t="s">
        <v>41</v>
      </c>
      <c r="G11" s="52">
        <v>5469.53</v>
      </c>
      <c r="H11" s="52">
        <v>876.06</v>
      </c>
      <c r="I11" s="52">
        <v>258.58</v>
      </c>
      <c r="J11" s="52">
        <v>4334.89</v>
      </c>
      <c r="K11" s="40"/>
      <c r="L11" s="40"/>
    </row>
    <row r="12" spans="1:12" s="41" customFormat="1" ht="15" customHeight="1">
      <c r="A12" s="72" t="s">
        <v>12</v>
      </c>
      <c r="B12" s="18">
        <f>SUM(C12:E12)</f>
        <v>12414.42</v>
      </c>
      <c r="C12" s="18">
        <v>1061.46</v>
      </c>
      <c r="D12" s="18">
        <v>444.2</v>
      </c>
      <c r="E12" s="18">
        <v>10908.76</v>
      </c>
      <c r="F12" s="72" t="s">
        <v>12</v>
      </c>
      <c r="G12" s="18">
        <v>1144.93</v>
      </c>
      <c r="H12" s="18">
        <v>134.72</v>
      </c>
      <c r="I12" s="18">
        <v>69.27</v>
      </c>
      <c r="J12" s="18">
        <v>940.94</v>
      </c>
      <c r="K12" s="40"/>
      <c r="L12" s="40"/>
    </row>
    <row r="13" spans="1:12" s="41" customFormat="1" ht="15" customHeight="1">
      <c r="A13" s="72" t="s">
        <v>4</v>
      </c>
      <c r="B13" s="18">
        <f>SUM(C13:E13)</f>
        <v>16521.23</v>
      </c>
      <c r="C13" s="18">
        <v>1688.14</v>
      </c>
      <c r="D13" s="18">
        <v>769.4</v>
      </c>
      <c r="E13" s="18">
        <v>14063.69</v>
      </c>
      <c r="F13" s="72" t="s">
        <v>4</v>
      </c>
      <c r="G13" s="18">
        <v>1742.51</v>
      </c>
      <c r="H13" s="18">
        <v>226.04</v>
      </c>
      <c r="I13" s="18">
        <v>163.52</v>
      </c>
      <c r="J13" s="18">
        <v>1352.95</v>
      </c>
      <c r="K13" s="40"/>
      <c r="L13" s="40"/>
    </row>
    <row r="14" spans="1:12" s="41" customFormat="1" ht="15" customHeight="1">
      <c r="A14" s="72" t="s">
        <v>5</v>
      </c>
      <c r="B14" s="18">
        <f>SUM(C14:E14)</f>
        <v>23678.25</v>
      </c>
      <c r="C14" s="18">
        <v>3179.56</v>
      </c>
      <c r="D14" s="18">
        <v>1458.4</v>
      </c>
      <c r="E14" s="18">
        <v>19040.29</v>
      </c>
      <c r="F14" s="72" t="s">
        <v>5</v>
      </c>
      <c r="G14" s="18">
        <v>2582.09</v>
      </c>
      <c r="H14" s="18">
        <v>515.3</v>
      </c>
      <c r="I14" s="18">
        <v>25.79</v>
      </c>
      <c r="J14" s="18">
        <v>2041</v>
      </c>
      <c r="K14" s="40"/>
      <c r="L14" s="40"/>
    </row>
    <row r="15" spans="1:12" s="41" customFormat="1" ht="15" customHeight="1">
      <c r="A15" s="59" t="s">
        <v>42</v>
      </c>
      <c r="B15" s="52">
        <v>28382.3</v>
      </c>
      <c r="C15" s="52">
        <v>3678.18</v>
      </c>
      <c r="D15" s="52">
        <v>1847.85</v>
      </c>
      <c r="E15" s="52">
        <v>22856.27</v>
      </c>
      <c r="F15" s="59" t="s">
        <v>44</v>
      </c>
      <c r="G15" s="52">
        <v>5048.22</v>
      </c>
      <c r="H15" s="52">
        <v>325.14</v>
      </c>
      <c r="I15" s="52">
        <v>100.53</v>
      </c>
      <c r="J15" s="52">
        <v>4622.55</v>
      </c>
      <c r="K15" s="40"/>
      <c r="L15" s="40"/>
    </row>
    <row r="16" spans="1:12" s="41" customFormat="1" ht="15" customHeight="1">
      <c r="A16" s="72" t="s">
        <v>12</v>
      </c>
      <c r="B16" s="18">
        <f>SUM(C16:E16)</f>
        <v>3318.62</v>
      </c>
      <c r="C16" s="18">
        <v>333.65</v>
      </c>
      <c r="D16" s="18">
        <v>346.03</v>
      </c>
      <c r="E16" s="18">
        <v>2638.94</v>
      </c>
      <c r="F16" s="72" t="s">
        <v>12</v>
      </c>
      <c r="G16" s="18">
        <v>2625.4</v>
      </c>
      <c r="H16" s="18">
        <v>172.12</v>
      </c>
      <c r="I16" s="18">
        <v>100.53</v>
      </c>
      <c r="J16" s="18">
        <v>2352.75</v>
      </c>
      <c r="K16" s="40"/>
      <c r="L16" s="40"/>
    </row>
    <row r="17" spans="1:12" s="41" customFormat="1" ht="15" customHeight="1">
      <c r="A17" s="72" t="s">
        <v>4</v>
      </c>
      <c r="B17" s="18">
        <f>SUM(C17:E17)</f>
        <v>8989.82</v>
      </c>
      <c r="C17" s="18">
        <v>1120.41</v>
      </c>
      <c r="D17" s="18">
        <v>369.38</v>
      </c>
      <c r="E17" s="18">
        <v>7500.03</v>
      </c>
      <c r="F17" s="72" t="s">
        <v>4</v>
      </c>
      <c r="G17" s="18">
        <v>1807.32</v>
      </c>
      <c r="H17" s="18">
        <v>39.64</v>
      </c>
      <c r="I17" s="18">
        <v>0</v>
      </c>
      <c r="J17" s="18">
        <v>1767.68</v>
      </c>
      <c r="K17" s="40"/>
      <c r="L17" s="40"/>
    </row>
    <row r="18" spans="1:12" s="41" customFormat="1" ht="15" customHeight="1">
      <c r="A18" s="72" t="s">
        <v>5</v>
      </c>
      <c r="B18" s="18">
        <f>SUM(C18:E18)</f>
        <v>16073.859999999999</v>
      </c>
      <c r="C18" s="18">
        <v>2224.12</v>
      </c>
      <c r="D18" s="18">
        <v>1132.44</v>
      </c>
      <c r="E18" s="18">
        <v>12717.3</v>
      </c>
      <c r="F18" s="72" t="s">
        <v>5</v>
      </c>
      <c r="G18" s="18">
        <v>615.5</v>
      </c>
      <c r="H18" s="24">
        <v>113.38</v>
      </c>
      <c r="I18" s="24">
        <v>0</v>
      </c>
      <c r="J18" s="24">
        <v>502.12</v>
      </c>
      <c r="K18" s="40"/>
      <c r="L18" s="40"/>
    </row>
    <row r="19" spans="1:12" s="41" customFormat="1" ht="15" customHeight="1">
      <c r="A19" s="59" t="s">
        <v>35</v>
      </c>
      <c r="B19" s="52">
        <v>28088.38</v>
      </c>
      <c r="C19" s="52">
        <v>2757.64</v>
      </c>
      <c r="D19" s="52">
        <v>859.14</v>
      </c>
      <c r="E19" s="52">
        <v>24471.6</v>
      </c>
      <c r="F19" s="188" t="s">
        <v>11</v>
      </c>
      <c r="G19" s="188"/>
      <c r="H19" s="188"/>
      <c r="I19" s="188"/>
      <c r="J19" s="188"/>
      <c r="K19" s="40"/>
      <c r="L19" s="40"/>
    </row>
    <row r="20" spans="1:12" s="41" customFormat="1" ht="15" customHeight="1">
      <c r="A20" s="72" t="s">
        <v>12</v>
      </c>
      <c r="B20" s="18">
        <f>SUM(C20:E20)</f>
        <v>12994.79</v>
      </c>
      <c r="C20" s="18">
        <v>952.57</v>
      </c>
      <c r="D20" s="18">
        <v>258.43</v>
      </c>
      <c r="E20" s="18">
        <v>11783.79</v>
      </c>
      <c r="F20" s="178"/>
      <c r="G20" s="178"/>
      <c r="H20" s="178"/>
      <c r="I20" s="178"/>
      <c r="J20" s="178"/>
      <c r="K20" s="40"/>
      <c r="L20" s="40"/>
    </row>
    <row r="21" spans="1:12" s="41" customFormat="1" ht="15" customHeight="1">
      <c r="A21" s="72" t="s">
        <v>4</v>
      </c>
      <c r="B21" s="18">
        <f>SUM(C21:E21)</f>
        <v>7022.5199999999995</v>
      </c>
      <c r="C21" s="18">
        <v>705.34</v>
      </c>
      <c r="D21" s="18">
        <v>217.23</v>
      </c>
      <c r="E21" s="18">
        <v>6099.95</v>
      </c>
      <c r="F21" s="27" t="s">
        <v>6</v>
      </c>
      <c r="G21" s="71"/>
      <c r="H21" s="71"/>
      <c r="I21" s="18"/>
      <c r="J21" s="18"/>
      <c r="K21" s="40"/>
      <c r="L21" s="40"/>
    </row>
    <row r="22" spans="1:12" s="41" customFormat="1" ht="15" customHeight="1">
      <c r="A22" s="72" t="s">
        <v>5</v>
      </c>
      <c r="B22" s="18">
        <f>SUM(C22:E22)</f>
        <v>8071.07</v>
      </c>
      <c r="C22" s="18">
        <v>1099.73</v>
      </c>
      <c r="D22" s="18">
        <v>383.48</v>
      </c>
      <c r="E22" s="18">
        <v>6587.86</v>
      </c>
      <c r="F22" s="19"/>
      <c r="G22" s="63"/>
      <c r="H22" s="64"/>
      <c r="I22" s="18"/>
      <c r="J22" s="18"/>
      <c r="K22" s="40"/>
      <c r="L22" s="40"/>
    </row>
    <row r="23" spans="1:12" s="41" customFormat="1" ht="15" customHeight="1">
      <c r="A23" s="59" t="s">
        <v>23</v>
      </c>
      <c r="B23" s="52">
        <v>12138.57</v>
      </c>
      <c r="C23" s="52">
        <v>1319.89</v>
      </c>
      <c r="D23" s="52">
        <v>831.11</v>
      </c>
      <c r="E23" s="52">
        <v>9987.57</v>
      </c>
      <c r="F23" s="75"/>
      <c r="G23" s="75"/>
      <c r="H23" s="75"/>
      <c r="I23" s="75"/>
      <c r="J23" s="18"/>
      <c r="K23" s="40"/>
      <c r="L23" s="40"/>
    </row>
    <row r="24" spans="1:12" s="41" customFormat="1" ht="15" customHeight="1">
      <c r="A24" s="72" t="s">
        <v>12</v>
      </c>
      <c r="B24" s="18">
        <f>SUM(C24:E24)</f>
        <v>2269.02</v>
      </c>
      <c r="C24" s="18">
        <v>285.71</v>
      </c>
      <c r="D24" s="18">
        <v>172.88</v>
      </c>
      <c r="E24" s="18">
        <v>1810.43</v>
      </c>
      <c r="F24" s="76"/>
      <c r="G24" s="77"/>
      <c r="H24" s="77"/>
      <c r="I24" s="77"/>
      <c r="J24" s="18"/>
      <c r="K24" s="40"/>
      <c r="L24" s="40"/>
    </row>
    <row r="25" spans="1:12" s="41" customFormat="1" ht="15" customHeight="1">
      <c r="A25" s="72" t="s">
        <v>4</v>
      </c>
      <c r="B25" s="18">
        <f>SUM(C25:E25)</f>
        <v>3889.5</v>
      </c>
      <c r="C25" s="18">
        <v>299.57</v>
      </c>
      <c r="D25" s="18">
        <v>77.96</v>
      </c>
      <c r="E25" s="18">
        <v>3511.97</v>
      </c>
      <c r="F25" s="76"/>
      <c r="G25" s="77"/>
      <c r="H25" s="77"/>
      <c r="I25" s="77"/>
      <c r="J25" s="18"/>
      <c r="K25" s="40"/>
      <c r="L25" s="40"/>
    </row>
    <row r="26" spans="1:12" s="41" customFormat="1" ht="15" customHeight="1">
      <c r="A26" s="72" t="s">
        <v>5</v>
      </c>
      <c r="B26" s="18">
        <f>SUM(C26:E26)</f>
        <v>5980.05</v>
      </c>
      <c r="C26" s="18">
        <v>734.61</v>
      </c>
      <c r="D26" s="18">
        <v>580.27</v>
      </c>
      <c r="E26" s="18">
        <v>4665.17</v>
      </c>
      <c r="F26" s="76"/>
      <c r="G26" s="77"/>
      <c r="H26" s="77"/>
      <c r="I26" s="77"/>
      <c r="J26" s="18"/>
      <c r="K26" s="40"/>
      <c r="L26" s="40"/>
    </row>
    <row r="27" spans="1:12" s="41" customFormat="1" ht="15" customHeight="1">
      <c r="A27" s="59" t="s">
        <v>26</v>
      </c>
      <c r="B27" s="52">
        <v>11344.74</v>
      </c>
      <c r="C27" s="52">
        <v>1033.7</v>
      </c>
      <c r="D27" s="52">
        <v>500.91</v>
      </c>
      <c r="E27" s="52">
        <v>9810.13</v>
      </c>
      <c r="F27" s="19"/>
      <c r="G27" s="78"/>
      <c r="H27" s="79"/>
      <c r="I27" s="18"/>
      <c r="J27" s="18"/>
      <c r="K27" s="40"/>
      <c r="L27" s="40"/>
    </row>
    <row r="28" spans="1:12" s="41" customFormat="1" ht="15" customHeight="1">
      <c r="A28" s="72" t="s">
        <v>12</v>
      </c>
      <c r="B28" s="18">
        <f>SUM(C28:E28)</f>
        <v>1922.6100000000001</v>
      </c>
      <c r="C28" s="18">
        <v>99.64</v>
      </c>
      <c r="D28" s="18">
        <v>34.05</v>
      </c>
      <c r="E28" s="18">
        <v>1788.92</v>
      </c>
      <c r="F28" s="19"/>
      <c r="G28" s="63"/>
      <c r="H28" s="64"/>
      <c r="I28" s="18"/>
      <c r="J28" s="18"/>
      <c r="K28" s="40"/>
      <c r="L28" s="40"/>
    </row>
    <row r="29" spans="1:12" s="41" customFormat="1" ht="15" customHeight="1">
      <c r="A29" s="72" t="s">
        <v>4</v>
      </c>
      <c r="B29" s="18">
        <f>SUM(C29:E29)</f>
        <v>3838.4</v>
      </c>
      <c r="C29" s="18">
        <v>258.46</v>
      </c>
      <c r="D29" s="18">
        <v>89.98</v>
      </c>
      <c r="E29" s="18">
        <v>3489.96</v>
      </c>
      <c r="F29" s="19"/>
      <c r="G29" s="63"/>
      <c r="H29" s="64"/>
      <c r="I29" s="18"/>
      <c r="J29" s="18"/>
      <c r="K29" s="40"/>
      <c r="L29" s="40"/>
    </row>
    <row r="30" spans="1:12" s="41" customFormat="1" ht="15" customHeight="1">
      <c r="A30" s="72" t="s">
        <v>5</v>
      </c>
      <c r="B30" s="18">
        <f>SUM(C30:E30)</f>
        <v>5583.73</v>
      </c>
      <c r="C30" s="18">
        <v>675.6</v>
      </c>
      <c r="D30" s="18">
        <v>376.88</v>
      </c>
      <c r="E30" s="18">
        <v>4531.25</v>
      </c>
      <c r="F30" s="19"/>
      <c r="G30" s="63"/>
      <c r="H30" s="64"/>
      <c r="I30" s="18"/>
      <c r="J30" s="18"/>
      <c r="K30" s="40"/>
      <c r="L30" s="40"/>
    </row>
    <row r="31" spans="1:12" s="41" customFormat="1" ht="15" customHeight="1">
      <c r="A31" s="59" t="s">
        <v>27</v>
      </c>
      <c r="B31" s="52">
        <v>9334.92</v>
      </c>
      <c r="C31" s="52">
        <v>1431.79</v>
      </c>
      <c r="D31" s="52">
        <v>390.07</v>
      </c>
      <c r="E31" s="52">
        <v>7513.06</v>
      </c>
      <c r="F31" s="19"/>
      <c r="G31" s="63"/>
      <c r="H31" s="64"/>
      <c r="I31" s="18"/>
      <c r="J31" s="18"/>
      <c r="K31" s="40"/>
      <c r="L31" s="40"/>
    </row>
    <row r="32" spans="1:12" s="41" customFormat="1" ht="15" customHeight="1">
      <c r="A32" s="72" t="s">
        <v>12</v>
      </c>
      <c r="B32" s="18">
        <f>SUM(C32:E32)</f>
        <v>1032.6000000000001</v>
      </c>
      <c r="C32" s="18">
        <v>41.36</v>
      </c>
      <c r="D32" s="18">
        <v>223.8</v>
      </c>
      <c r="E32" s="18">
        <v>767.44</v>
      </c>
      <c r="F32" s="19"/>
      <c r="G32" s="63"/>
      <c r="H32" s="64"/>
      <c r="I32" s="18"/>
      <c r="J32" s="18"/>
      <c r="K32" s="40"/>
      <c r="L32" s="40"/>
    </row>
    <row r="33" spans="1:12" s="41" customFormat="1" ht="15" customHeight="1">
      <c r="A33" s="72" t="s">
        <v>4</v>
      </c>
      <c r="B33" s="18">
        <f>SUM(C33:E33)</f>
        <v>3881.3199999999997</v>
      </c>
      <c r="C33" s="18">
        <v>544.68</v>
      </c>
      <c r="D33" s="18">
        <v>56.15</v>
      </c>
      <c r="E33" s="18">
        <v>3280.49</v>
      </c>
      <c r="F33" s="19"/>
      <c r="G33" s="63"/>
      <c r="H33" s="64"/>
      <c r="I33" s="18"/>
      <c r="J33" s="18"/>
      <c r="K33" s="40"/>
      <c r="L33" s="40"/>
    </row>
    <row r="34" spans="1:12" s="41" customFormat="1" ht="15" customHeight="1">
      <c r="A34" s="72" t="s">
        <v>5</v>
      </c>
      <c r="B34" s="18">
        <f>SUM(C34:E34)</f>
        <v>4421</v>
      </c>
      <c r="C34" s="18">
        <v>845.75</v>
      </c>
      <c r="D34" s="18">
        <v>110.12</v>
      </c>
      <c r="E34" s="18">
        <v>3465.13</v>
      </c>
      <c r="F34" s="19"/>
      <c r="G34" s="63"/>
      <c r="H34" s="64"/>
      <c r="I34" s="18"/>
      <c r="J34" s="18"/>
      <c r="K34" s="40"/>
      <c r="L34" s="40"/>
    </row>
    <row r="35" spans="1:12" s="41" customFormat="1" ht="15" customHeight="1">
      <c r="A35" s="59" t="s">
        <v>45</v>
      </c>
      <c r="B35" s="52">
        <v>7571.6</v>
      </c>
      <c r="C35" s="52">
        <v>1138.22</v>
      </c>
      <c r="D35" s="52">
        <v>570.03</v>
      </c>
      <c r="E35" s="52">
        <v>5863.35</v>
      </c>
      <c r="F35" s="19"/>
      <c r="G35" s="63"/>
      <c r="H35" s="64"/>
      <c r="I35" s="18"/>
      <c r="J35" s="18"/>
      <c r="K35" s="40"/>
      <c r="L35" s="40"/>
    </row>
    <row r="36" spans="1:12" s="41" customFormat="1" ht="15" customHeight="1">
      <c r="A36" s="72" t="s">
        <v>12</v>
      </c>
      <c r="B36" s="18">
        <f>SUM(C36:E36)</f>
        <v>1217.1</v>
      </c>
      <c r="C36" s="18">
        <v>186.87</v>
      </c>
      <c r="D36" s="18">
        <v>152.41</v>
      </c>
      <c r="E36" s="18">
        <v>877.82</v>
      </c>
      <c r="F36" s="19"/>
      <c r="G36" s="63"/>
      <c r="H36" s="64"/>
      <c r="I36" s="18"/>
      <c r="J36" s="18"/>
      <c r="K36" s="40"/>
      <c r="L36" s="40"/>
    </row>
    <row r="37" spans="1:12" s="41" customFormat="1" ht="15" customHeight="1">
      <c r="A37" s="72" t="s">
        <v>4</v>
      </c>
      <c r="B37" s="18">
        <f>SUM(C37:E37)</f>
        <v>1760.19</v>
      </c>
      <c r="C37" s="18">
        <v>234.34</v>
      </c>
      <c r="D37" s="18">
        <v>82.17</v>
      </c>
      <c r="E37" s="18">
        <v>1443.68</v>
      </c>
      <c r="F37" s="19"/>
      <c r="G37" s="63"/>
      <c r="H37" s="64"/>
      <c r="I37" s="18"/>
      <c r="J37" s="18"/>
      <c r="K37" s="40"/>
      <c r="L37" s="40"/>
    </row>
    <row r="38" spans="1:12" s="41" customFormat="1" ht="15" customHeight="1">
      <c r="A38" s="72" t="s">
        <v>5</v>
      </c>
      <c r="B38" s="18">
        <f>SUM(C38:E38)</f>
        <v>4594.3099999999995</v>
      </c>
      <c r="C38" s="18">
        <v>717.01</v>
      </c>
      <c r="D38" s="18">
        <v>335.45</v>
      </c>
      <c r="E38" s="18">
        <v>3541.85</v>
      </c>
      <c r="F38" s="19"/>
      <c r="G38" s="63"/>
      <c r="H38" s="64"/>
      <c r="I38" s="18"/>
      <c r="J38" s="18"/>
      <c r="K38" s="40"/>
      <c r="L38" s="40"/>
    </row>
    <row r="39" spans="1:12" s="41" customFormat="1" ht="15" customHeight="1">
      <c r="A39" s="59" t="s">
        <v>24</v>
      </c>
      <c r="B39" s="52">
        <v>7070.04</v>
      </c>
      <c r="C39" s="52">
        <v>682.05</v>
      </c>
      <c r="D39" s="52">
        <v>345.15</v>
      </c>
      <c r="E39" s="52">
        <v>6042.84</v>
      </c>
      <c r="F39" s="19"/>
      <c r="G39" s="63"/>
      <c r="H39" s="64"/>
      <c r="I39" s="18"/>
      <c r="J39" s="18"/>
      <c r="K39" s="40"/>
      <c r="L39" s="40"/>
    </row>
    <row r="40" spans="1:12" s="41" customFormat="1" ht="15" customHeight="1">
      <c r="A40" s="72" t="s">
        <v>12</v>
      </c>
      <c r="B40" s="18">
        <f>SUM(C40:E40)</f>
        <v>2927.5499999999997</v>
      </c>
      <c r="C40" s="18">
        <v>148.87</v>
      </c>
      <c r="D40" s="18">
        <v>155.52</v>
      </c>
      <c r="E40" s="18">
        <v>2623.16</v>
      </c>
      <c r="F40" s="19"/>
      <c r="G40" s="63"/>
      <c r="H40" s="64"/>
      <c r="I40" s="18"/>
      <c r="J40" s="18"/>
      <c r="K40" s="40"/>
      <c r="L40" s="40"/>
    </row>
    <row r="41" spans="1:12" s="41" customFormat="1" ht="15" customHeight="1">
      <c r="A41" s="72" t="s">
        <v>4</v>
      </c>
      <c r="B41" s="18">
        <f>SUM(C41:E41)</f>
        <v>1585.83</v>
      </c>
      <c r="C41" s="18">
        <v>181.37</v>
      </c>
      <c r="D41" s="18">
        <v>53.42</v>
      </c>
      <c r="E41" s="18">
        <v>1351.04</v>
      </c>
      <c r="F41" s="19"/>
      <c r="G41" s="63"/>
      <c r="H41" s="64"/>
      <c r="I41" s="18"/>
      <c r="J41" s="18"/>
      <c r="K41" s="40"/>
      <c r="L41" s="40"/>
    </row>
    <row r="42" spans="1:12" s="41" customFormat="1" ht="15" customHeight="1">
      <c r="A42" s="73" t="s">
        <v>5</v>
      </c>
      <c r="B42" s="24">
        <f>SUM(C42:E42)</f>
        <v>2556.66</v>
      </c>
      <c r="C42" s="24">
        <v>351.81</v>
      </c>
      <c r="D42" s="24">
        <v>136.21</v>
      </c>
      <c r="E42" s="24">
        <v>2068.64</v>
      </c>
      <c r="F42" s="19"/>
      <c r="G42" s="18"/>
      <c r="H42" s="18"/>
      <c r="I42" s="18"/>
      <c r="J42" s="18"/>
      <c r="K42" s="40"/>
      <c r="L42" s="40"/>
    </row>
    <row r="43" spans="1:12" s="41" customFormat="1" ht="19.5" customHeight="1">
      <c r="A43" s="187" t="s">
        <v>11</v>
      </c>
      <c r="B43" s="187"/>
      <c r="C43" s="187"/>
      <c r="D43" s="187"/>
      <c r="E43" s="187"/>
      <c r="F43" s="19"/>
      <c r="G43" s="18"/>
      <c r="H43" s="18"/>
      <c r="I43" s="18"/>
      <c r="J43" s="18"/>
      <c r="K43" s="40"/>
      <c r="L43" s="40"/>
    </row>
    <row r="44" spans="1:12" s="41" customFormat="1" ht="11.25" customHeight="1">
      <c r="A44" s="27" t="s">
        <v>6</v>
      </c>
      <c r="B44" s="28"/>
      <c r="C44" s="18"/>
      <c r="D44" s="28"/>
      <c r="E44" s="3"/>
      <c r="F44" s="19"/>
      <c r="G44" s="18"/>
      <c r="H44" s="18"/>
      <c r="I44" s="18"/>
      <c r="J44" s="18"/>
      <c r="K44" s="40"/>
      <c r="L44" s="40"/>
    </row>
    <row r="45" spans="1:12" ht="12.75">
      <c r="A45" s="29"/>
      <c r="B45" s="29"/>
      <c r="C45" s="29"/>
      <c r="D45" s="29"/>
      <c r="F45" s="19"/>
      <c r="G45" s="18"/>
      <c r="H45" s="18"/>
      <c r="I45" s="18"/>
      <c r="J45" s="18"/>
      <c r="K45" s="40"/>
      <c r="L45" s="40"/>
    </row>
    <row r="46" spans="1:10" ht="12.75">
      <c r="A46" s="29"/>
      <c r="B46" s="29"/>
      <c r="C46" s="29"/>
      <c r="D46" s="29"/>
      <c r="F46" s="34"/>
      <c r="G46" s="34"/>
      <c r="H46" s="34"/>
      <c r="I46" s="34"/>
      <c r="J46" s="34"/>
    </row>
    <row r="47" spans="1:10" ht="12.75">
      <c r="A47" s="29"/>
      <c r="B47" s="29"/>
      <c r="C47" s="29"/>
      <c r="D47" s="29"/>
      <c r="F47" s="34"/>
      <c r="G47" s="34"/>
      <c r="H47" s="34"/>
      <c r="I47" s="34"/>
      <c r="J47" s="34"/>
    </row>
    <row r="48" spans="1:10" ht="12.75">
      <c r="A48" s="29"/>
      <c r="B48" s="29"/>
      <c r="C48" s="29"/>
      <c r="D48" s="29"/>
      <c r="F48" s="34"/>
      <c r="G48" s="34"/>
      <c r="H48" s="34"/>
      <c r="I48" s="34"/>
      <c r="J48" s="34"/>
    </row>
    <row r="49" spans="6:10" ht="12.75">
      <c r="F49" s="34"/>
      <c r="G49" s="34"/>
      <c r="H49" s="34"/>
      <c r="I49" s="34"/>
      <c r="J49" s="34"/>
    </row>
    <row r="50" spans="6:10" ht="12.75">
      <c r="F50" s="34"/>
      <c r="G50" s="34"/>
      <c r="H50" s="34"/>
      <c r="I50" s="34"/>
      <c r="J50" s="34"/>
    </row>
    <row r="51" spans="6:10" ht="12.75">
      <c r="F51" s="34"/>
      <c r="G51" s="34"/>
      <c r="H51" s="34"/>
      <c r="I51" s="34"/>
      <c r="J51" s="34"/>
    </row>
    <row r="52" spans="6:10" ht="12.75">
      <c r="F52" s="34"/>
      <c r="G52" s="34"/>
      <c r="H52" s="34"/>
      <c r="I52" s="34"/>
      <c r="J52" s="34"/>
    </row>
    <row r="53" spans="6:10" ht="12.75">
      <c r="F53" s="34"/>
      <c r="G53" s="34"/>
      <c r="H53" s="34"/>
      <c r="I53" s="34"/>
      <c r="J53" s="34"/>
    </row>
    <row r="54" spans="6:10" ht="12.75">
      <c r="F54" s="34"/>
      <c r="G54" s="34"/>
      <c r="H54" s="34"/>
      <c r="I54" s="34"/>
      <c r="J54" s="34"/>
    </row>
    <row r="55" spans="6:10" ht="12.75">
      <c r="F55" s="34"/>
      <c r="G55" s="34"/>
      <c r="H55" s="34"/>
      <c r="I55" s="34"/>
      <c r="J55" s="34"/>
    </row>
    <row r="56" spans="6:10" ht="12.75">
      <c r="F56" s="34"/>
      <c r="G56" s="34"/>
      <c r="H56" s="34"/>
      <c r="I56" s="34"/>
      <c r="J56" s="34"/>
    </row>
    <row r="57" spans="6:10" ht="12.75">
      <c r="F57" s="34"/>
      <c r="G57" s="34"/>
      <c r="H57" s="34"/>
      <c r="I57" s="34"/>
      <c r="J57" s="34"/>
    </row>
    <row r="58" spans="7:8" ht="12.75">
      <c r="G58" s="34"/>
      <c r="H58" s="34"/>
    </row>
  </sheetData>
  <mergeCells count="4">
    <mergeCell ref="A3:E3"/>
    <mergeCell ref="A43:E43"/>
    <mergeCell ref="F3:J3"/>
    <mergeCell ref="F19:J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6.xml><?xml version="1.0" encoding="utf-8"?>
<worksheet xmlns="http://schemas.openxmlformats.org/spreadsheetml/2006/main" xmlns:r="http://schemas.openxmlformats.org/officeDocument/2006/relationships">
  <sheetPr codeName="Hoja32"/>
  <dimension ref="A1:E22"/>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16384" width="11.421875" style="2" customWidth="1"/>
  </cols>
  <sheetData>
    <row r="1" ht="19.5" customHeight="1">
      <c r="A1" s="1" t="s">
        <v>0</v>
      </c>
    </row>
    <row r="2" ht="19.5" customHeight="1">
      <c r="A2" s="1"/>
    </row>
    <row r="3" spans="1:5" ht="39.75" customHeight="1">
      <c r="A3" s="186" t="s">
        <v>54</v>
      </c>
      <c r="B3" s="186"/>
      <c r="C3" s="186"/>
      <c r="D3" s="186"/>
      <c r="E3" s="186"/>
    </row>
    <row r="4" spans="1:5" s="10" customFormat="1" ht="18" customHeight="1">
      <c r="A4" s="5" t="s">
        <v>1</v>
      </c>
      <c r="B4" s="6"/>
      <c r="C4" s="6"/>
      <c r="D4" s="6"/>
      <c r="E4" s="30"/>
    </row>
    <row r="5" spans="1:5" s="15" customFormat="1" ht="36" customHeight="1">
      <c r="A5" s="11"/>
      <c r="B5" s="12" t="s">
        <v>7</v>
      </c>
      <c r="C5" s="12" t="s">
        <v>8</v>
      </c>
      <c r="D5" s="12" t="s">
        <v>9</v>
      </c>
      <c r="E5" s="12" t="s">
        <v>10</v>
      </c>
    </row>
    <row r="6" spans="1:5" s="15" customFormat="1" ht="22.5" customHeight="1">
      <c r="A6" s="16" t="s">
        <v>13</v>
      </c>
      <c r="B6" s="17">
        <v>111580.57</v>
      </c>
      <c r="C6" s="17">
        <v>15598.94</v>
      </c>
      <c r="D6" s="17">
        <v>9367.61</v>
      </c>
      <c r="E6" s="17">
        <v>86614.02</v>
      </c>
    </row>
    <row r="7" spans="1:5" s="41" customFormat="1" ht="27.75" customHeight="1">
      <c r="A7" s="60" t="s">
        <v>53</v>
      </c>
      <c r="B7" s="52">
        <v>2999.41</v>
      </c>
      <c r="C7" s="52">
        <v>491.17</v>
      </c>
      <c r="D7" s="52">
        <v>374.13</v>
      </c>
      <c r="E7" s="52">
        <v>2134.11</v>
      </c>
    </row>
    <row r="8" spans="1:5" s="41" customFormat="1" ht="15" customHeight="1">
      <c r="A8" s="65" t="s">
        <v>2</v>
      </c>
      <c r="B8" s="18">
        <v>985.69</v>
      </c>
      <c r="C8" s="18">
        <v>188.76</v>
      </c>
      <c r="D8" s="18">
        <v>136.14</v>
      </c>
      <c r="E8" s="18">
        <v>660.79</v>
      </c>
    </row>
    <row r="9" spans="1:5" s="41" customFormat="1" ht="15" customHeight="1">
      <c r="A9" s="80" t="s">
        <v>3</v>
      </c>
      <c r="B9" s="24">
        <v>2013.72</v>
      </c>
      <c r="C9" s="24">
        <v>302.41</v>
      </c>
      <c r="D9" s="24">
        <v>237.99</v>
      </c>
      <c r="E9" s="24">
        <v>1473.32</v>
      </c>
    </row>
    <row r="10" spans="1:5" ht="21" customHeight="1">
      <c r="A10" s="187" t="s">
        <v>11</v>
      </c>
      <c r="B10" s="187"/>
      <c r="C10" s="187"/>
      <c r="D10" s="187"/>
      <c r="E10" s="187"/>
    </row>
    <row r="11" spans="1:4" ht="12" customHeight="1">
      <c r="A11" s="27" t="s">
        <v>6</v>
      </c>
      <c r="B11" s="28"/>
      <c r="C11" s="18"/>
      <c r="D11" s="28"/>
    </row>
    <row r="12" spans="1:4" ht="30" customHeight="1">
      <c r="A12" s="29"/>
      <c r="B12" s="29"/>
      <c r="C12" s="29"/>
      <c r="D12" s="29"/>
    </row>
    <row r="13" spans="1:5" ht="39.75" customHeight="1">
      <c r="A13" s="186" t="s">
        <v>55</v>
      </c>
      <c r="B13" s="186"/>
      <c r="C13" s="186"/>
      <c r="D13" s="186"/>
      <c r="E13" s="186"/>
    </row>
    <row r="14" spans="1:5" ht="18" customHeight="1">
      <c r="A14" s="5" t="s">
        <v>1</v>
      </c>
      <c r="B14" s="6"/>
      <c r="C14" s="6"/>
      <c r="D14" s="6"/>
      <c r="E14" s="30"/>
    </row>
    <row r="15" spans="1:5" ht="36" customHeight="1">
      <c r="A15" s="11"/>
      <c r="B15" s="12" t="s">
        <v>7</v>
      </c>
      <c r="C15" s="12" t="s">
        <v>8</v>
      </c>
      <c r="D15" s="12" t="s">
        <v>9</v>
      </c>
      <c r="E15" s="12" t="s">
        <v>10</v>
      </c>
    </row>
    <row r="16" spans="1:5" ht="22.5" customHeight="1">
      <c r="A16" s="16" t="s">
        <v>13</v>
      </c>
      <c r="B16" s="17">
        <v>111580.57</v>
      </c>
      <c r="C16" s="17">
        <v>15598.94</v>
      </c>
      <c r="D16" s="17">
        <v>9367.61</v>
      </c>
      <c r="E16" s="17">
        <v>86614.02</v>
      </c>
    </row>
    <row r="17" spans="1:5" ht="30" customHeight="1">
      <c r="A17" s="60" t="s">
        <v>53</v>
      </c>
      <c r="B17" s="52">
        <v>2999.41</v>
      </c>
      <c r="C17" s="52">
        <v>491.17</v>
      </c>
      <c r="D17" s="52">
        <v>374.13</v>
      </c>
      <c r="E17" s="52">
        <v>2134.11</v>
      </c>
    </row>
    <row r="18" spans="1:5" ht="15" customHeight="1">
      <c r="A18" s="72" t="s">
        <v>12</v>
      </c>
      <c r="B18" s="18">
        <v>291.29</v>
      </c>
      <c r="C18" s="18">
        <v>0</v>
      </c>
      <c r="D18" s="18">
        <v>74.73</v>
      </c>
      <c r="E18" s="18">
        <v>216.56</v>
      </c>
    </row>
    <row r="19" spans="1:5" ht="15" customHeight="1">
      <c r="A19" s="72" t="s">
        <v>4</v>
      </c>
      <c r="B19" s="18">
        <v>399.84</v>
      </c>
      <c r="C19" s="18">
        <v>72.69</v>
      </c>
      <c r="D19" s="18">
        <v>31.05</v>
      </c>
      <c r="E19" s="18">
        <v>296.1</v>
      </c>
    </row>
    <row r="20" spans="1:5" ht="15" customHeight="1">
      <c r="A20" s="73" t="s">
        <v>5</v>
      </c>
      <c r="B20" s="24">
        <v>2308.28</v>
      </c>
      <c r="C20" s="24">
        <v>418.48</v>
      </c>
      <c r="D20" s="24">
        <v>268.35</v>
      </c>
      <c r="E20" s="24">
        <v>1621.45</v>
      </c>
    </row>
    <row r="21" spans="1:5" ht="25.5" customHeight="1">
      <c r="A21" s="187" t="s">
        <v>11</v>
      </c>
      <c r="B21" s="187"/>
      <c r="C21" s="187"/>
      <c r="D21" s="187"/>
      <c r="E21" s="187"/>
    </row>
    <row r="22" spans="1:4" ht="12.75">
      <c r="A22" s="27" t="s">
        <v>6</v>
      </c>
      <c r="B22" s="28"/>
      <c r="C22" s="18"/>
      <c r="D22" s="28"/>
    </row>
  </sheetData>
  <mergeCells count="4">
    <mergeCell ref="A3:E3"/>
    <mergeCell ref="A10:E10"/>
    <mergeCell ref="A13:E13"/>
    <mergeCell ref="A21:E2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7.xml><?xml version="1.0" encoding="utf-8"?>
<worksheet xmlns="http://schemas.openxmlformats.org/spreadsheetml/2006/main" xmlns:r="http://schemas.openxmlformats.org/officeDocument/2006/relationships">
  <sheetPr codeName="Hoja29"/>
  <dimension ref="A1:N42"/>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3.00390625" style="4" bestFit="1" customWidth="1"/>
    <col min="7" max="8" width="11.421875" style="3" customWidth="1"/>
    <col min="9" max="14" width="11.421875" style="29" customWidth="1"/>
    <col min="15" max="16384" width="11.421875" style="2" customWidth="1"/>
  </cols>
  <sheetData>
    <row r="1" ht="19.5" customHeight="1">
      <c r="A1" s="1" t="s">
        <v>0</v>
      </c>
    </row>
    <row r="2" ht="19.5" customHeight="1">
      <c r="A2" s="1"/>
    </row>
    <row r="3" spans="1:5" ht="39.75" customHeight="1">
      <c r="A3" s="186" t="s">
        <v>59</v>
      </c>
      <c r="B3" s="186"/>
      <c r="C3" s="186"/>
      <c r="D3" s="186"/>
      <c r="E3" s="186"/>
    </row>
    <row r="4" spans="1:14" s="10" customFormat="1" ht="18" customHeight="1">
      <c r="A4" s="5" t="s">
        <v>1</v>
      </c>
      <c r="B4" s="6"/>
      <c r="C4" s="6"/>
      <c r="D4" s="6"/>
      <c r="E4" s="30"/>
      <c r="F4" s="8"/>
      <c r="G4" s="9"/>
      <c r="H4" s="9"/>
      <c r="I4" s="61"/>
      <c r="J4" s="61"/>
      <c r="K4" s="61"/>
      <c r="L4" s="61"/>
      <c r="M4" s="61"/>
      <c r="N4" s="61"/>
    </row>
    <row r="5" spans="1:14" s="15" customFormat="1" ht="36" customHeight="1">
      <c r="A5" s="11"/>
      <c r="B5" s="12" t="s">
        <v>7</v>
      </c>
      <c r="C5" s="12" t="s">
        <v>8</v>
      </c>
      <c r="D5" s="12" t="s">
        <v>9</v>
      </c>
      <c r="E5" s="12" t="s">
        <v>10</v>
      </c>
      <c r="F5" s="43"/>
      <c r="G5" s="51"/>
      <c r="H5" s="14"/>
      <c r="I5" s="51"/>
      <c r="J5" s="51"/>
      <c r="K5" s="51"/>
      <c r="L5" s="51"/>
      <c r="M5" s="51"/>
      <c r="N5" s="51"/>
    </row>
    <row r="6" spans="1:14" s="15" customFormat="1" ht="22.5" customHeight="1">
      <c r="A6" s="16" t="s">
        <v>13</v>
      </c>
      <c r="B6" s="17">
        <v>111580.57</v>
      </c>
      <c r="C6" s="17">
        <v>15598.94</v>
      </c>
      <c r="D6" s="17">
        <v>9367.61</v>
      </c>
      <c r="E6" s="17">
        <v>86614.02</v>
      </c>
      <c r="F6" s="42"/>
      <c r="G6" s="14"/>
      <c r="H6" s="14"/>
      <c r="I6" s="51"/>
      <c r="J6" s="51"/>
      <c r="K6" s="51"/>
      <c r="L6" s="51"/>
      <c r="M6" s="51"/>
      <c r="N6" s="51"/>
    </row>
    <row r="7" spans="1:8" s="41" customFormat="1" ht="15" customHeight="1">
      <c r="A7" s="20" t="s">
        <v>60</v>
      </c>
      <c r="B7" s="18">
        <v>1902.17</v>
      </c>
      <c r="C7" s="18">
        <v>292.17</v>
      </c>
      <c r="D7" s="18">
        <v>124.14</v>
      </c>
      <c r="E7" s="18">
        <v>1485.86</v>
      </c>
      <c r="F7" s="18"/>
      <c r="G7" s="40"/>
      <c r="H7" s="40"/>
    </row>
    <row r="8" spans="1:8" s="41" customFormat="1" ht="15" customHeight="1">
      <c r="A8" s="20" t="s">
        <v>61</v>
      </c>
      <c r="B8" s="18">
        <v>27627.14</v>
      </c>
      <c r="C8" s="18">
        <v>4111.13</v>
      </c>
      <c r="D8" s="18">
        <v>2835.46</v>
      </c>
      <c r="E8" s="18">
        <v>20680.55</v>
      </c>
      <c r="F8" s="18"/>
      <c r="G8" s="40"/>
      <c r="H8" s="40"/>
    </row>
    <row r="9" spans="1:8" s="41" customFormat="1" ht="15" customHeight="1">
      <c r="A9" s="20" t="s">
        <v>62</v>
      </c>
      <c r="B9" s="18">
        <v>51354.62</v>
      </c>
      <c r="C9" s="18">
        <v>4568.3</v>
      </c>
      <c r="D9" s="18">
        <v>3744.84</v>
      </c>
      <c r="E9" s="18">
        <v>43041.48</v>
      </c>
      <c r="F9" s="18"/>
      <c r="G9" s="40"/>
      <c r="H9" s="40"/>
    </row>
    <row r="10" spans="1:8" s="41" customFormat="1" ht="15" customHeight="1">
      <c r="A10" s="20" t="s">
        <v>63</v>
      </c>
      <c r="B10" s="18">
        <v>22812.29</v>
      </c>
      <c r="C10" s="18">
        <v>3596.03</v>
      </c>
      <c r="D10" s="18">
        <v>1902.03</v>
      </c>
      <c r="E10" s="18">
        <v>17314.23</v>
      </c>
      <c r="F10" s="18"/>
      <c r="G10" s="40"/>
      <c r="H10" s="40"/>
    </row>
    <row r="11" spans="1:8" s="41" customFormat="1" ht="15" customHeight="1">
      <c r="A11" s="20" t="s">
        <v>64</v>
      </c>
      <c r="B11" s="18">
        <v>4766.48</v>
      </c>
      <c r="C11" s="18">
        <v>898.35</v>
      </c>
      <c r="D11" s="18">
        <v>334.45</v>
      </c>
      <c r="E11" s="18">
        <v>3533.68</v>
      </c>
      <c r="F11" s="18"/>
      <c r="G11" s="40"/>
      <c r="H11" s="40"/>
    </row>
    <row r="12" spans="1:8" s="41" customFormat="1" ht="15" customHeight="1">
      <c r="A12" s="58" t="s">
        <v>65</v>
      </c>
      <c r="B12" s="24">
        <v>3117.87</v>
      </c>
      <c r="C12" s="24">
        <v>2132.96</v>
      </c>
      <c r="D12" s="24">
        <v>426.69</v>
      </c>
      <c r="E12" s="24">
        <v>558.22</v>
      </c>
      <c r="F12" s="18"/>
      <c r="G12" s="40"/>
      <c r="H12" s="40"/>
    </row>
    <row r="13" spans="1:7" ht="22.5" customHeight="1">
      <c r="A13" s="187" t="s">
        <v>11</v>
      </c>
      <c r="B13" s="187"/>
      <c r="C13" s="187"/>
      <c r="D13" s="187"/>
      <c r="E13" s="187"/>
      <c r="F13" s="26"/>
      <c r="G13" s="25"/>
    </row>
    <row r="14" spans="1:4" ht="15" customHeight="1">
      <c r="A14" s="27" t="s">
        <v>6</v>
      </c>
      <c r="B14" s="28"/>
      <c r="C14" s="18"/>
      <c r="D14" s="28"/>
    </row>
    <row r="15" spans="1:4" ht="30" customHeight="1">
      <c r="A15" s="37"/>
      <c r="D15" s="38"/>
    </row>
    <row r="16" spans="1:14" s="39" customFormat="1" ht="39.75" customHeight="1">
      <c r="A16" s="186" t="s">
        <v>66</v>
      </c>
      <c r="B16" s="186"/>
      <c r="C16" s="186"/>
      <c r="D16" s="186"/>
      <c r="E16" s="186"/>
      <c r="F16" s="4"/>
      <c r="G16" s="4"/>
      <c r="H16" s="4"/>
      <c r="I16" s="36"/>
      <c r="J16" s="36"/>
      <c r="K16" s="36"/>
      <c r="L16" s="36"/>
      <c r="M16" s="36"/>
      <c r="N16" s="36"/>
    </row>
    <row r="17" spans="1:8" s="36" customFormat="1" ht="19.5" customHeight="1">
      <c r="A17" s="5" t="s">
        <v>1</v>
      </c>
      <c r="B17" s="6"/>
      <c r="C17" s="6"/>
      <c r="D17" s="6"/>
      <c r="E17" s="30"/>
      <c r="F17" s="43"/>
      <c r="G17" s="43"/>
      <c r="H17" s="4"/>
    </row>
    <row r="18" spans="1:6" ht="36" customHeight="1">
      <c r="A18" s="11"/>
      <c r="B18" s="12" t="s">
        <v>7</v>
      </c>
      <c r="C18" s="12" t="s">
        <v>8</v>
      </c>
      <c r="D18" s="12" t="s">
        <v>9</v>
      </c>
      <c r="E18" s="12" t="s">
        <v>10</v>
      </c>
      <c r="F18" s="34"/>
    </row>
    <row r="19" spans="1:6" ht="22.5" customHeight="1">
      <c r="A19" s="16" t="s">
        <v>13</v>
      </c>
      <c r="B19" s="17">
        <v>111580.57</v>
      </c>
      <c r="C19" s="17">
        <v>15598.94</v>
      </c>
      <c r="D19" s="17">
        <v>9367.61</v>
      </c>
      <c r="E19" s="17">
        <v>86614.02</v>
      </c>
      <c r="F19" s="34"/>
    </row>
    <row r="20" spans="1:14" s="39" customFormat="1" ht="15" customHeight="1">
      <c r="A20" s="65" t="s">
        <v>2</v>
      </c>
      <c r="B20" s="18">
        <f>SUM(C20:E20)</f>
        <v>44312.729999999996</v>
      </c>
      <c r="C20" s="18">
        <v>5940.39</v>
      </c>
      <c r="D20" s="18">
        <v>3511.63</v>
      </c>
      <c r="E20" s="18">
        <v>34860.71</v>
      </c>
      <c r="F20" s="34"/>
      <c r="G20" s="83"/>
      <c r="H20" s="83"/>
      <c r="I20" s="83"/>
      <c r="J20" s="83"/>
      <c r="K20" s="36"/>
      <c r="L20" s="36"/>
      <c r="M20" s="36"/>
      <c r="N20" s="36"/>
    </row>
    <row r="21" spans="1:14" s="39" customFormat="1" ht="15" customHeight="1">
      <c r="A21" s="65" t="s">
        <v>3</v>
      </c>
      <c r="B21" s="18">
        <f>SUM(C21:E21)</f>
        <v>67267.84</v>
      </c>
      <c r="C21" s="18">
        <v>9658.55</v>
      </c>
      <c r="D21" s="18">
        <v>5855.98</v>
      </c>
      <c r="E21" s="18">
        <v>51753.31</v>
      </c>
      <c r="F21" s="34"/>
      <c r="G21" s="84"/>
      <c r="H21" s="85"/>
      <c r="I21" s="85"/>
      <c r="J21" s="85"/>
      <c r="K21" s="36"/>
      <c r="L21" s="36"/>
      <c r="M21" s="36"/>
      <c r="N21" s="36"/>
    </row>
    <row r="22" spans="1:10" ht="15" customHeight="1">
      <c r="A22" s="59" t="s">
        <v>60</v>
      </c>
      <c r="B22" s="52">
        <v>1902.17</v>
      </c>
      <c r="C22" s="52">
        <v>292.17</v>
      </c>
      <c r="D22" s="52">
        <v>124.14</v>
      </c>
      <c r="E22" s="52">
        <v>1485.86</v>
      </c>
      <c r="F22" s="34"/>
      <c r="G22" s="84"/>
      <c r="H22" s="85"/>
      <c r="I22" s="85"/>
      <c r="J22" s="85"/>
    </row>
    <row r="23" spans="1:6" ht="15" customHeight="1">
      <c r="A23" s="66" t="s">
        <v>2</v>
      </c>
      <c r="B23" s="18">
        <f>SUM(C23:E23)</f>
        <v>1444.23</v>
      </c>
      <c r="C23" s="18">
        <v>238.08</v>
      </c>
      <c r="D23" s="18">
        <v>85.03</v>
      </c>
      <c r="E23" s="18">
        <v>1121.12</v>
      </c>
      <c r="F23" s="34"/>
    </row>
    <row r="24" spans="1:6" ht="15" customHeight="1">
      <c r="A24" s="66" t="s">
        <v>3</v>
      </c>
      <c r="B24" s="18">
        <f>SUM(C24:E24)</f>
        <v>457.94</v>
      </c>
      <c r="C24" s="18">
        <v>54.09</v>
      </c>
      <c r="D24" s="18">
        <v>39.11</v>
      </c>
      <c r="E24" s="18">
        <v>364.74</v>
      </c>
      <c r="F24" s="34"/>
    </row>
    <row r="25" spans="1:6" ht="15" customHeight="1">
      <c r="A25" s="59" t="s">
        <v>61</v>
      </c>
      <c r="B25" s="52">
        <v>27627.14</v>
      </c>
      <c r="C25" s="52">
        <v>4111.13</v>
      </c>
      <c r="D25" s="52">
        <v>2835.46</v>
      </c>
      <c r="E25" s="52">
        <v>20680.55</v>
      </c>
      <c r="F25" s="34"/>
    </row>
    <row r="26" spans="1:6" ht="15" customHeight="1">
      <c r="A26" s="66" t="s">
        <v>2</v>
      </c>
      <c r="B26" s="18">
        <f>SUM(C26:E26)</f>
        <v>14626.95</v>
      </c>
      <c r="C26" s="18">
        <v>1797.3</v>
      </c>
      <c r="D26" s="18">
        <v>1292.06</v>
      </c>
      <c r="E26" s="18">
        <v>11537.59</v>
      </c>
      <c r="F26" s="34"/>
    </row>
    <row r="27" spans="1:6" ht="15" customHeight="1">
      <c r="A27" s="66" t="s">
        <v>3</v>
      </c>
      <c r="B27" s="18">
        <f>SUM(C27:E27)</f>
        <v>13000.189999999999</v>
      </c>
      <c r="C27" s="18">
        <v>2313.83</v>
      </c>
      <c r="D27" s="18">
        <v>1543.4</v>
      </c>
      <c r="E27" s="18">
        <v>9142.96</v>
      </c>
      <c r="F27" s="34"/>
    </row>
    <row r="28" spans="1:6" ht="15" customHeight="1">
      <c r="A28" s="59" t="s">
        <v>62</v>
      </c>
      <c r="B28" s="52">
        <v>51354.62</v>
      </c>
      <c r="C28" s="52">
        <v>4568.3</v>
      </c>
      <c r="D28" s="52">
        <v>3744.84</v>
      </c>
      <c r="E28" s="52">
        <v>43041.48</v>
      </c>
      <c r="F28" s="34"/>
    </row>
    <row r="29" spans="1:6" ht="15" customHeight="1">
      <c r="A29" s="66" t="s">
        <v>2</v>
      </c>
      <c r="B29" s="18">
        <f>SUM(C29:E29)</f>
        <v>17724.37</v>
      </c>
      <c r="C29" s="18">
        <v>1581.51</v>
      </c>
      <c r="D29" s="18">
        <v>1225.56</v>
      </c>
      <c r="E29" s="18">
        <v>14917.3</v>
      </c>
      <c r="F29" s="34"/>
    </row>
    <row r="30" spans="1:6" ht="15" customHeight="1">
      <c r="A30" s="66" t="s">
        <v>3</v>
      </c>
      <c r="B30" s="18">
        <f>SUM(C30:E30)</f>
        <v>33630.25</v>
      </c>
      <c r="C30" s="18">
        <v>2986.79</v>
      </c>
      <c r="D30" s="18">
        <v>2519.28</v>
      </c>
      <c r="E30" s="18">
        <v>28124.18</v>
      </c>
      <c r="F30" s="34"/>
    </row>
    <row r="31" spans="1:6" ht="15" customHeight="1">
      <c r="A31" s="59" t="s">
        <v>63</v>
      </c>
      <c r="B31" s="52">
        <v>22812.29</v>
      </c>
      <c r="C31" s="52">
        <v>3596.03</v>
      </c>
      <c r="D31" s="52">
        <v>1902.03</v>
      </c>
      <c r="E31" s="52">
        <v>17314.23</v>
      </c>
      <c r="F31" s="34"/>
    </row>
    <row r="32" spans="1:6" ht="15" customHeight="1">
      <c r="A32" s="66" t="s">
        <v>2</v>
      </c>
      <c r="B32" s="18">
        <f>SUM(C32:E32)</f>
        <v>7159.799999999999</v>
      </c>
      <c r="C32" s="18">
        <v>1093.04</v>
      </c>
      <c r="D32" s="18">
        <v>625.18</v>
      </c>
      <c r="E32" s="18">
        <v>5441.58</v>
      </c>
      <c r="F32" s="34"/>
    </row>
    <row r="33" spans="1:6" ht="15" customHeight="1">
      <c r="A33" s="66" t="s">
        <v>3</v>
      </c>
      <c r="B33" s="18">
        <f>SUM(C33:E33)</f>
        <v>15652.49</v>
      </c>
      <c r="C33" s="18">
        <v>2502.99</v>
      </c>
      <c r="D33" s="18">
        <v>1276.85</v>
      </c>
      <c r="E33" s="18">
        <v>11872.65</v>
      </c>
      <c r="F33" s="34"/>
    </row>
    <row r="34" spans="1:6" ht="15" customHeight="1">
      <c r="A34" s="59" t="s">
        <v>64</v>
      </c>
      <c r="B34" s="52">
        <v>4766.48</v>
      </c>
      <c r="C34" s="52">
        <v>898.35</v>
      </c>
      <c r="D34" s="52">
        <v>334.45</v>
      </c>
      <c r="E34" s="52">
        <v>3533.68</v>
      </c>
      <c r="F34" s="34"/>
    </row>
    <row r="35" spans="1:6" ht="15" customHeight="1">
      <c r="A35" s="66" t="s">
        <v>2</v>
      </c>
      <c r="B35" s="18">
        <f>SUM(C35:E35)</f>
        <v>1767.8600000000001</v>
      </c>
      <c r="C35" s="18">
        <v>231.63</v>
      </c>
      <c r="D35" s="18">
        <v>72.53</v>
      </c>
      <c r="E35" s="18">
        <v>1463.7</v>
      </c>
      <c r="F35" s="34"/>
    </row>
    <row r="36" spans="1:6" ht="15" customHeight="1">
      <c r="A36" s="66" t="s">
        <v>3</v>
      </c>
      <c r="B36" s="18">
        <f>SUM(C36:E36)</f>
        <v>2998.62</v>
      </c>
      <c r="C36" s="18">
        <v>666.72</v>
      </c>
      <c r="D36" s="18">
        <v>261.92</v>
      </c>
      <c r="E36" s="18">
        <v>2069.98</v>
      </c>
      <c r="F36" s="34"/>
    </row>
    <row r="37" spans="1:6" ht="15" customHeight="1">
      <c r="A37" s="81" t="s">
        <v>65</v>
      </c>
      <c r="B37" s="82">
        <v>3117.87</v>
      </c>
      <c r="C37" s="82">
        <v>2132.96</v>
      </c>
      <c r="D37" s="82">
        <v>426.69</v>
      </c>
      <c r="E37" s="82">
        <v>558.22</v>
      </c>
      <c r="F37" s="34"/>
    </row>
    <row r="38" spans="1:6" ht="20.25" customHeight="1">
      <c r="A38" s="187" t="s">
        <v>11</v>
      </c>
      <c r="B38" s="187"/>
      <c r="C38" s="187"/>
      <c r="D38" s="187"/>
      <c r="E38" s="187"/>
      <c r="F38" s="34"/>
    </row>
    <row r="39" spans="1:6" ht="12.75">
      <c r="A39" s="27" t="s">
        <v>6</v>
      </c>
      <c r="B39" s="28"/>
      <c r="C39" s="18"/>
      <c r="D39" s="28"/>
      <c r="F39" s="34"/>
    </row>
    <row r="40" spans="1:6" ht="19.5">
      <c r="A40" s="186"/>
      <c r="B40" s="186"/>
      <c r="C40" s="186"/>
      <c r="D40" s="186"/>
      <c r="E40" s="186"/>
      <c r="F40" s="34"/>
    </row>
    <row r="41" ht="12.75">
      <c r="F41" s="34"/>
    </row>
    <row r="42" ht="12.75">
      <c r="F42" s="34"/>
    </row>
  </sheetData>
  <mergeCells count="5">
    <mergeCell ref="A40:E40"/>
    <mergeCell ref="A3:E3"/>
    <mergeCell ref="A13:E13"/>
    <mergeCell ref="A16:E16"/>
    <mergeCell ref="A38:E3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3"/>
  <dimension ref="A1:F3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3.00390625" style="4" bestFit="1" customWidth="1"/>
    <col min="7" max="16384" width="11.421875" style="2" customWidth="1"/>
  </cols>
  <sheetData>
    <row r="1" ht="19.5" customHeight="1">
      <c r="A1" s="1" t="s">
        <v>0</v>
      </c>
    </row>
    <row r="2" ht="19.5" customHeight="1">
      <c r="A2" s="1"/>
    </row>
    <row r="3" spans="1:6" s="39" customFormat="1" ht="39.75" customHeight="1">
      <c r="A3" s="186" t="s">
        <v>67</v>
      </c>
      <c r="B3" s="186"/>
      <c r="C3" s="186"/>
      <c r="D3" s="186"/>
      <c r="E3" s="186"/>
      <c r="F3" s="4"/>
    </row>
    <row r="4" spans="1:6" s="36" customFormat="1" ht="19.5" customHeight="1">
      <c r="A4" s="5" t="s">
        <v>1</v>
      </c>
      <c r="B4" s="6"/>
      <c r="C4" s="6"/>
      <c r="D4" s="6"/>
      <c r="E4" s="30"/>
      <c r="F4" s="43"/>
    </row>
    <row r="5" spans="1:6" ht="36" customHeight="1">
      <c r="A5" s="11"/>
      <c r="B5" s="12" t="s">
        <v>7</v>
      </c>
      <c r="C5" s="12" t="s">
        <v>8</v>
      </c>
      <c r="D5" s="12" t="s">
        <v>9</v>
      </c>
      <c r="E5" s="12" t="s">
        <v>10</v>
      </c>
      <c r="F5" s="34"/>
    </row>
    <row r="6" spans="1:6" ht="22.5" customHeight="1">
      <c r="A6" s="16" t="s">
        <v>13</v>
      </c>
      <c r="B6" s="17">
        <v>111580.57</v>
      </c>
      <c r="C6" s="17">
        <v>15598.94</v>
      </c>
      <c r="D6" s="17">
        <v>9367.61</v>
      </c>
      <c r="E6" s="17">
        <v>86614.02</v>
      </c>
      <c r="F6" s="34"/>
    </row>
    <row r="7" spans="1:6" s="39" customFormat="1" ht="15" customHeight="1">
      <c r="A7" s="72" t="s">
        <v>12</v>
      </c>
      <c r="B7" s="18">
        <v>41461.07</v>
      </c>
      <c r="C7" s="18">
        <v>4863.57</v>
      </c>
      <c r="D7" s="18">
        <v>2900.11</v>
      </c>
      <c r="E7" s="18">
        <v>33697.39</v>
      </c>
      <c r="F7" s="34"/>
    </row>
    <row r="8" spans="1:6" s="39" customFormat="1" ht="15" customHeight="1">
      <c r="A8" s="72" t="s">
        <v>4</v>
      </c>
      <c r="B8" s="18">
        <v>31645.65</v>
      </c>
      <c r="C8" s="18">
        <v>4183.61</v>
      </c>
      <c r="D8" s="18">
        <v>2360.27</v>
      </c>
      <c r="E8" s="18">
        <v>25101.77</v>
      </c>
      <c r="F8" s="34"/>
    </row>
    <row r="9" spans="1:6" s="39" customFormat="1" ht="15" customHeight="1">
      <c r="A9" s="72" t="s">
        <v>5</v>
      </c>
      <c r="B9" s="18">
        <v>38473.85</v>
      </c>
      <c r="C9" s="18">
        <v>6551.76</v>
      </c>
      <c r="D9" s="18">
        <v>4107.23</v>
      </c>
      <c r="E9" s="18">
        <v>27814.86</v>
      </c>
      <c r="F9" s="34"/>
    </row>
    <row r="10" spans="1:6" ht="15" customHeight="1">
      <c r="A10" s="59" t="s">
        <v>60</v>
      </c>
      <c r="B10" s="52">
        <v>1902.17</v>
      </c>
      <c r="C10" s="52">
        <v>292.17</v>
      </c>
      <c r="D10" s="52">
        <v>124.14</v>
      </c>
      <c r="E10" s="52">
        <v>1485.86</v>
      </c>
      <c r="F10" s="34"/>
    </row>
    <row r="11" spans="1:6" ht="15" customHeight="1">
      <c r="A11" s="72" t="s">
        <v>12</v>
      </c>
      <c r="B11" s="18">
        <v>1194.91</v>
      </c>
      <c r="C11" s="18">
        <v>238.08</v>
      </c>
      <c r="D11" s="18">
        <v>0</v>
      </c>
      <c r="E11" s="18">
        <v>956.83</v>
      </c>
      <c r="F11" s="34"/>
    </row>
    <row r="12" spans="1:6" ht="15" customHeight="1">
      <c r="A12" s="72" t="s">
        <v>4</v>
      </c>
      <c r="B12" s="18">
        <v>362.95</v>
      </c>
      <c r="C12" s="18">
        <v>0</v>
      </c>
      <c r="D12" s="18">
        <v>39.11</v>
      </c>
      <c r="E12" s="18">
        <v>323.84</v>
      </c>
      <c r="F12" s="34"/>
    </row>
    <row r="13" spans="1:6" ht="15" customHeight="1">
      <c r="A13" s="72" t="s">
        <v>5</v>
      </c>
      <c r="B13" s="18">
        <v>344.31</v>
      </c>
      <c r="C13" s="18">
        <v>54.09</v>
      </c>
      <c r="D13" s="18">
        <v>85.03</v>
      </c>
      <c r="E13" s="18">
        <v>205.19</v>
      </c>
      <c r="F13" s="34"/>
    </row>
    <row r="14" spans="1:6" ht="15" customHeight="1">
      <c r="A14" s="59" t="s">
        <v>61</v>
      </c>
      <c r="B14" s="52">
        <v>27627.14</v>
      </c>
      <c r="C14" s="52">
        <v>4111.13</v>
      </c>
      <c r="D14" s="52">
        <v>2835.46</v>
      </c>
      <c r="E14" s="52">
        <v>20680.55</v>
      </c>
      <c r="F14" s="34"/>
    </row>
    <row r="15" spans="1:6" ht="15" customHeight="1">
      <c r="A15" s="72" t="s">
        <v>12</v>
      </c>
      <c r="B15" s="18">
        <v>14099.5</v>
      </c>
      <c r="C15" s="18">
        <v>1940.09</v>
      </c>
      <c r="D15" s="18">
        <v>1273.25</v>
      </c>
      <c r="E15" s="18">
        <v>10886.16</v>
      </c>
      <c r="F15" s="34"/>
    </row>
    <row r="16" spans="1:6" ht="15" customHeight="1">
      <c r="A16" s="72" t="s">
        <v>4</v>
      </c>
      <c r="B16" s="18">
        <v>5949.37</v>
      </c>
      <c r="C16" s="18">
        <v>997.94</v>
      </c>
      <c r="D16" s="18">
        <v>622.3</v>
      </c>
      <c r="E16" s="18">
        <v>4329.13</v>
      </c>
      <c r="F16" s="34"/>
    </row>
    <row r="17" spans="1:6" ht="15" customHeight="1">
      <c r="A17" s="72" t="s">
        <v>5</v>
      </c>
      <c r="B17" s="18">
        <v>7578.27</v>
      </c>
      <c r="C17" s="18">
        <v>1173.1</v>
      </c>
      <c r="D17" s="18">
        <v>939.91</v>
      </c>
      <c r="E17" s="18">
        <v>5465.26</v>
      </c>
      <c r="F17" s="34"/>
    </row>
    <row r="18" spans="1:6" ht="15" customHeight="1">
      <c r="A18" s="59" t="s">
        <v>62</v>
      </c>
      <c r="B18" s="52">
        <v>51354.62</v>
      </c>
      <c r="C18" s="52">
        <v>4568.3</v>
      </c>
      <c r="D18" s="52">
        <v>3744.84</v>
      </c>
      <c r="E18" s="52">
        <v>43041.48</v>
      </c>
      <c r="F18" s="34"/>
    </row>
    <row r="19" spans="1:6" ht="15" customHeight="1">
      <c r="A19" s="72" t="s">
        <v>12</v>
      </c>
      <c r="B19" s="18">
        <v>18406.01</v>
      </c>
      <c r="C19" s="18">
        <v>1533.89</v>
      </c>
      <c r="D19" s="18">
        <v>950.24</v>
      </c>
      <c r="E19" s="18">
        <v>15921.88</v>
      </c>
      <c r="F19" s="34"/>
    </row>
    <row r="20" spans="1:6" ht="15" customHeight="1">
      <c r="A20" s="72" t="s">
        <v>4</v>
      </c>
      <c r="B20" s="18">
        <v>16462.07</v>
      </c>
      <c r="C20" s="18">
        <v>1222.82</v>
      </c>
      <c r="D20" s="18">
        <v>1035.06</v>
      </c>
      <c r="E20" s="18">
        <v>14204.19</v>
      </c>
      <c r="F20" s="34"/>
    </row>
    <row r="21" spans="1:6" ht="15" customHeight="1">
      <c r="A21" s="72" t="s">
        <v>5</v>
      </c>
      <c r="B21" s="18">
        <v>16486.54</v>
      </c>
      <c r="C21" s="18">
        <v>1811.59</v>
      </c>
      <c r="D21" s="18">
        <v>1759.54</v>
      </c>
      <c r="E21" s="18">
        <v>12915.41</v>
      </c>
      <c r="F21" s="34"/>
    </row>
    <row r="22" spans="1:6" ht="15" customHeight="1">
      <c r="A22" s="59" t="s">
        <v>63</v>
      </c>
      <c r="B22" s="52">
        <v>22812.29</v>
      </c>
      <c r="C22" s="52">
        <v>3596.03</v>
      </c>
      <c r="D22" s="52">
        <v>1902.03</v>
      </c>
      <c r="E22" s="52">
        <v>17314.23</v>
      </c>
      <c r="F22" s="34"/>
    </row>
    <row r="23" spans="1:6" ht="15" customHeight="1">
      <c r="A23" s="72" t="s">
        <v>12</v>
      </c>
      <c r="B23" s="18">
        <v>5301.19</v>
      </c>
      <c r="C23" s="18">
        <v>381.45</v>
      </c>
      <c r="D23" s="18">
        <v>559.26</v>
      </c>
      <c r="E23" s="18">
        <v>4360.48</v>
      </c>
      <c r="F23" s="34"/>
    </row>
    <row r="24" spans="1:6" ht="15" customHeight="1">
      <c r="A24" s="72" t="s">
        <v>4</v>
      </c>
      <c r="B24" s="18">
        <v>6883.81</v>
      </c>
      <c r="C24" s="18">
        <v>1168.55</v>
      </c>
      <c r="D24" s="18">
        <v>338.15</v>
      </c>
      <c r="E24" s="18">
        <v>5377.11</v>
      </c>
      <c r="F24" s="34"/>
    </row>
    <row r="25" spans="1:6" ht="15" customHeight="1">
      <c r="A25" s="72" t="s">
        <v>5</v>
      </c>
      <c r="B25" s="18">
        <v>10627.29</v>
      </c>
      <c r="C25" s="18">
        <v>2046.03</v>
      </c>
      <c r="D25" s="18">
        <v>1004.62</v>
      </c>
      <c r="E25" s="18">
        <v>7576.64</v>
      </c>
      <c r="F25" s="34"/>
    </row>
    <row r="26" spans="1:6" ht="15" customHeight="1">
      <c r="A26" s="59" t="s">
        <v>64</v>
      </c>
      <c r="B26" s="52">
        <v>4766.48</v>
      </c>
      <c r="C26" s="52">
        <v>898.35</v>
      </c>
      <c r="D26" s="52">
        <v>334.45</v>
      </c>
      <c r="E26" s="52">
        <v>3533.68</v>
      </c>
      <c r="F26" s="34"/>
    </row>
    <row r="27" spans="1:6" ht="15" customHeight="1">
      <c r="A27" s="72" t="s">
        <v>12</v>
      </c>
      <c r="B27" s="18">
        <v>1741.57</v>
      </c>
      <c r="C27" s="18">
        <v>299.67</v>
      </c>
      <c r="D27" s="18">
        <v>43.02</v>
      </c>
      <c r="E27" s="18">
        <v>1398.88</v>
      </c>
      <c r="F27" s="34"/>
    </row>
    <row r="28" spans="1:6" ht="15" customHeight="1">
      <c r="A28" s="72" t="s">
        <v>4</v>
      </c>
      <c r="B28" s="18">
        <v>906.19</v>
      </c>
      <c r="C28" s="18">
        <v>270.09</v>
      </c>
      <c r="D28" s="18">
        <v>153.66</v>
      </c>
      <c r="E28" s="18">
        <v>482.44</v>
      </c>
      <c r="F28" s="34"/>
    </row>
    <row r="29" spans="1:6" ht="15" customHeight="1">
      <c r="A29" s="72" t="s">
        <v>5</v>
      </c>
      <c r="B29" s="18">
        <v>2118.72</v>
      </c>
      <c r="C29" s="18">
        <v>328.59</v>
      </c>
      <c r="D29" s="18">
        <v>137.77</v>
      </c>
      <c r="E29" s="18">
        <v>1652.36</v>
      </c>
      <c r="F29" s="34"/>
    </row>
    <row r="30" spans="1:6" ht="15" customHeight="1">
      <c r="A30" s="81" t="s">
        <v>65</v>
      </c>
      <c r="B30" s="82">
        <v>3117.87</v>
      </c>
      <c r="C30" s="82">
        <v>2132.96</v>
      </c>
      <c r="D30" s="82">
        <v>426.69</v>
      </c>
      <c r="E30" s="82">
        <v>558.22</v>
      </c>
      <c r="F30" s="34"/>
    </row>
    <row r="31" spans="1:6" ht="20.25" customHeight="1">
      <c r="A31" s="187" t="s">
        <v>11</v>
      </c>
      <c r="B31" s="187"/>
      <c r="C31" s="187"/>
      <c r="D31" s="187"/>
      <c r="E31" s="187"/>
      <c r="F31" s="34"/>
    </row>
    <row r="32" spans="1:6" ht="12.75">
      <c r="A32" s="27" t="s">
        <v>6</v>
      </c>
      <c r="B32" s="28"/>
      <c r="C32" s="18"/>
      <c r="D32" s="28"/>
      <c r="F32" s="34"/>
    </row>
    <row r="33" spans="1:6" ht="19.5">
      <c r="A33" s="186"/>
      <c r="B33" s="186"/>
      <c r="C33" s="186"/>
      <c r="D33" s="186"/>
      <c r="E33" s="186"/>
      <c r="F33" s="34"/>
    </row>
    <row r="34" ht="12.75">
      <c r="F34" s="34"/>
    </row>
    <row r="35" ht="12.75">
      <c r="F35" s="34"/>
    </row>
  </sheetData>
  <mergeCells count="3">
    <mergeCell ref="A33:E33"/>
    <mergeCell ref="A3:E3"/>
    <mergeCell ref="A31:E3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34"/>
  <dimension ref="A1:J56"/>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45.00390625" style="4" customWidth="1"/>
    <col min="7" max="9" width="10.7109375" style="2" customWidth="1"/>
    <col min="10" max="10" width="12.28125" style="2" customWidth="1"/>
    <col min="11" max="16384" width="11.421875" style="2" customWidth="1"/>
  </cols>
  <sheetData>
    <row r="1" spans="1:10" ht="19.5" customHeight="1">
      <c r="A1" s="1" t="s">
        <v>0</v>
      </c>
      <c r="F1" s="1" t="s">
        <v>0</v>
      </c>
      <c r="J1" s="3"/>
    </row>
    <row r="2" spans="1:10" ht="19.5" customHeight="1">
      <c r="A2" s="1"/>
      <c r="F2" s="1"/>
      <c r="J2" s="3"/>
    </row>
    <row r="3" spans="1:10" s="39" customFormat="1" ht="39.75" customHeight="1">
      <c r="A3" s="186" t="s">
        <v>76</v>
      </c>
      <c r="B3" s="186"/>
      <c r="C3" s="186"/>
      <c r="D3" s="186"/>
      <c r="E3" s="186"/>
      <c r="F3" s="186" t="s">
        <v>76</v>
      </c>
      <c r="G3" s="186"/>
      <c r="H3" s="186"/>
      <c r="I3" s="186"/>
      <c r="J3" s="186"/>
    </row>
    <row r="4" spans="1:10" s="36" customFormat="1" ht="19.5" customHeight="1">
      <c r="A4" s="5" t="s">
        <v>1</v>
      </c>
      <c r="B4" s="6"/>
      <c r="C4" s="6"/>
      <c r="D4" s="6"/>
      <c r="E4" s="30"/>
      <c r="F4" s="5" t="s">
        <v>1</v>
      </c>
      <c r="G4" s="6"/>
      <c r="H4" s="6"/>
      <c r="I4" s="6"/>
      <c r="J4" s="30"/>
    </row>
    <row r="5" spans="1:10" ht="36" customHeight="1">
      <c r="A5" s="11"/>
      <c r="B5" s="12" t="s">
        <v>7</v>
      </c>
      <c r="C5" s="12" t="s">
        <v>8</v>
      </c>
      <c r="D5" s="12" t="s">
        <v>9</v>
      </c>
      <c r="E5" s="12" t="s">
        <v>10</v>
      </c>
      <c r="F5" s="11"/>
      <c r="G5" s="12" t="s">
        <v>7</v>
      </c>
      <c r="H5" s="12" t="s">
        <v>8</v>
      </c>
      <c r="I5" s="12" t="s">
        <v>9</v>
      </c>
      <c r="J5" s="12" t="s">
        <v>10</v>
      </c>
    </row>
    <row r="6" spans="1:10" ht="22.5" customHeight="1">
      <c r="A6" s="16" t="s">
        <v>13</v>
      </c>
      <c r="B6" s="17">
        <v>111580.57</v>
      </c>
      <c r="C6" s="17">
        <v>15598.94</v>
      </c>
      <c r="D6" s="17">
        <v>9367.61</v>
      </c>
      <c r="E6" s="17">
        <v>86614.02</v>
      </c>
      <c r="F6" s="16" t="s">
        <v>13</v>
      </c>
      <c r="G6" s="17">
        <v>111580.57</v>
      </c>
      <c r="H6" s="17">
        <v>15598.94</v>
      </c>
      <c r="I6" s="17">
        <v>9367.61</v>
      </c>
      <c r="J6" s="17">
        <v>86614.02</v>
      </c>
    </row>
    <row r="7" spans="1:10" s="39" customFormat="1" ht="15" customHeight="1">
      <c r="A7" s="86" t="s">
        <v>68</v>
      </c>
      <c r="B7" s="52">
        <f>SUM(B8:B13)</f>
        <v>25884.99</v>
      </c>
      <c r="C7" s="52">
        <f>SUM(C8:C13)</f>
        <v>4117.0599999999995</v>
      </c>
      <c r="D7" s="52">
        <f>SUM(D8:D13)</f>
        <v>2918.4700000000003</v>
      </c>
      <c r="E7" s="52">
        <f>SUM(E8:E13)</f>
        <v>18849.460000000003</v>
      </c>
      <c r="F7" s="86" t="s">
        <v>73</v>
      </c>
      <c r="G7" s="52">
        <f>SUM(G8:G13)</f>
        <v>50053.43</v>
      </c>
      <c r="H7" s="52">
        <f>SUM(H8:H13)</f>
        <v>7538.82</v>
      </c>
      <c r="I7" s="52">
        <f>SUM(I8:I13)</f>
        <v>4732.62</v>
      </c>
      <c r="J7" s="52">
        <f>SUM(J8:J13)</f>
        <v>37781.99</v>
      </c>
    </row>
    <row r="8" spans="1:10" s="39" customFormat="1" ht="15" customHeight="1">
      <c r="A8" s="20" t="s">
        <v>60</v>
      </c>
      <c r="B8" s="18">
        <f aca="true" t="shared" si="0" ref="B8:B13">SUM(C8:E8)</f>
        <v>528.09</v>
      </c>
      <c r="C8" s="18">
        <v>0</v>
      </c>
      <c r="D8" s="18">
        <v>0</v>
      </c>
      <c r="E8" s="18">
        <v>528.09</v>
      </c>
      <c r="F8" s="20" t="s">
        <v>60</v>
      </c>
      <c r="G8" s="18">
        <f aca="true" t="shared" si="1" ref="G8:G13">SUM(H8:J8)</f>
        <v>742.17</v>
      </c>
      <c r="H8" s="18">
        <v>146.61</v>
      </c>
      <c r="I8" s="18">
        <v>0</v>
      </c>
      <c r="J8" s="18">
        <v>595.56</v>
      </c>
    </row>
    <row r="9" spans="1:10" s="39" customFormat="1" ht="15" customHeight="1">
      <c r="A9" s="20" t="s">
        <v>61</v>
      </c>
      <c r="B9" s="18">
        <f t="shared" si="0"/>
        <v>5354.610000000001</v>
      </c>
      <c r="C9" s="18">
        <v>1015.62</v>
      </c>
      <c r="D9" s="18">
        <v>733.07</v>
      </c>
      <c r="E9" s="18">
        <v>3605.92</v>
      </c>
      <c r="F9" s="20" t="s">
        <v>61</v>
      </c>
      <c r="G9" s="18">
        <f t="shared" si="1"/>
        <v>7672.67</v>
      </c>
      <c r="H9" s="18">
        <v>1131.18</v>
      </c>
      <c r="I9" s="18">
        <v>892.32</v>
      </c>
      <c r="J9" s="18">
        <v>5649.17</v>
      </c>
    </row>
    <row r="10" spans="1:10" s="39" customFormat="1" ht="15" customHeight="1">
      <c r="A10" s="20" t="s">
        <v>62</v>
      </c>
      <c r="B10" s="18">
        <f t="shared" si="0"/>
        <v>11531.07</v>
      </c>
      <c r="C10" s="18">
        <v>1056.31</v>
      </c>
      <c r="D10" s="18">
        <v>1261.59</v>
      </c>
      <c r="E10" s="18">
        <v>9213.17</v>
      </c>
      <c r="F10" s="20" t="s">
        <v>62</v>
      </c>
      <c r="G10" s="18">
        <f t="shared" si="1"/>
        <v>21821.19</v>
      </c>
      <c r="H10" s="18">
        <v>2169.12</v>
      </c>
      <c r="I10" s="18">
        <v>1888.54</v>
      </c>
      <c r="J10" s="18">
        <v>17763.53</v>
      </c>
    </row>
    <row r="11" spans="1:10" s="39" customFormat="1" ht="15" customHeight="1">
      <c r="A11" s="20" t="s">
        <v>63</v>
      </c>
      <c r="B11" s="18">
        <f t="shared" si="0"/>
        <v>6073.7</v>
      </c>
      <c r="C11" s="18">
        <v>1084.11</v>
      </c>
      <c r="D11" s="18">
        <v>681.19</v>
      </c>
      <c r="E11" s="18">
        <v>4308.4</v>
      </c>
      <c r="F11" s="20" t="s">
        <v>63</v>
      </c>
      <c r="G11" s="18">
        <f t="shared" si="1"/>
        <v>14820.66</v>
      </c>
      <c r="H11" s="18">
        <v>2584.43</v>
      </c>
      <c r="I11" s="18">
        <v>1358.43</v>
      </c>
      <c r="J11" s="18">
        <v>10877.8</v>
      </c>
    </row>
    <row r="12" spans="1:10" s="39" customFormat="1" ht="15" customHeight="1">
      <c r="A12" s="20" t="s">
        <v>64</v>
      </c>
      <c r="B12" s="18">
        <f t="shared" si="0"/>
        <v>1574.3600000000001</v>
      </c>
      <c r="C12" s="18">
        <v>235.87</v>
      </c>
      <c r="D12" s="18">
        <v>144.61</v>
      </c>
      <c r="E12" s="18">
        <v>1193.88</v>
      </c>
      <c r="F12" s="20" t="s">
        <v>64</v>
      </c>
      <c r="G12" s="18">
        <f t="shared" si="1"/>
        <v>3925.63</v>
      </c>
      <c r="H12" s="18">
        <v>695.25</v>
      </c>
      <c r="I12" s="18">
        <v>334.45</v>
      </c>
      <c r="J12" s="18">
        <v>2895.93</v>
      </c>
    </row>
    <row r="13" spans="1:10" s="39" customFormat="1" ht="15" customHeight="1">
      <c r="A13" s="20" t="s">
        <v>65</v>
      </c>
      <c r="B13" s="18">
        <f t="shared" si="0"/>
        <v>823.16</v>
      </c>
      <c r="C13" s="18">
        <v>725.15</v>
      </c>
      <c r="D13" s="18">
        <v>98.01</v>
      </c>
      <c r="E13" s="18">
        <v>0</v>
      </c>
      <c r="F13" s="20" t="s">
        <v>65</v>
      </c>
      <c r="G13" s="18">
        <f t="shared" si="1"/>
        <v>1071.1100000000001</v>
      </c>
      <c r="H13" s="18">
        <v>812.23</v>
      </c>
      <c r="I13" s="18">
        <v>258.88</v>
      </c>
      <c r="J13" s="18">
        <v>0</v>
      </c>
    </row>
    <row r="14" spans="1:10" s="39" customFormat="1" ht="15" customHeight="1">
      <c r="A14" s="86" t="s">
        <v>69</v>
      </c>
      <c r="B14" s="52">
        <f>SUM(B15:B20)</f>
        <v>34676.21</v>
      </c>
      <c r="C14" s="52">
        <f>SUM(C15:C20)</f>
        <v>5371.950000000001</v>
      </c>
      <c r="D14" s="52">
        <f>SUM(D15:D20)</f>
        <v>3634.5600000000004</v>
      </c>
      <c r="E14" s="52">
        <f>SUM(E15:E20)</f>
        <v>25669.7</v>
      </c>
      <c r="F14" s="86" t="s">
        <v>74</v>
      </c>
      <c r="G14" s="52">
        <f>SUM(G15:G20)</f>
        <v>62400.49</v>
      </c>
      <c r="H14" s="52">
        <f>SUM(H15:H20)</f>
        <v>8561.57</v>
      </c>
      <c r="I14" s="52">
        <f>SUM(I15:I20)</f>
        <v>4795.7</v>
      </c>
      <c r="J14" s="52">
        <f>SUM(J15:J20)</f>
        <v>49043.22000000001</v>
      </c>
    </row>
    <row r="15" spans="1:10" s="39" customFormat="1" ht="15" customHeight="1">
      <c r="A15" s="20" t="s">
        <v>60</v>
      </c>
      <c r="B15" s="18">
        <f aca="true" t="shared" si="2" ref="B15:B20">SUM(C15:E15)</f>
        <v>400.65</v>
      </c>
      <c r="C15" s="18">
        <v>145.56</v>
      </c>
      <c r="D15" s="18">
        <v>85.03</v>
      </c>
      <c r="E15" s="18">
        <v>170.06</v>
      </c>
      <c r="F15" s="20" t="s">
        <v>60</v>
      </c>
      <c r="G15" s="18">
        <f aca="true" t="shared" si="3" ref="G15:G20">SUM(H15:J15)</f>
        <v>781.28</v>
      </c>
      <c r="H15" s="18">
        <v>146.61</v>
      </c>
      <c r="I15" s="18">
        <v>39.11</v>
      </c>
      <c r="J15" s="18">
        <v>595.56</v>
      </c>
    </row>
    <row r="16" spans="1:10" s="39" customFormat="1" ht="15" customHeight="1">
      <c r="A16" s="20" t="s">
        <v>61</v>
      </c>
      <c r="B16" s="18">
        <f t="shared" si="2"/>
        <v>10777.41</v>
      </c>
      <c r="C16" s="18">
        <v>1904.18</v>
      </c>
      <c r="D16" s="18">
        <v>1107.29</v>
      </c>
      <c r="E16" s="18">
        <v>7765.94</v>
      </c>
      <c r="F16" s="20" t="s">
        <v>61</v>
      </c>
      <c r="G16" s="18">
        <f t="shared" si="3"/>
        <v>8986</v>
      </c>
      <c r="H16" s="18">
        <v>1185.64</v>
      </c>
      <c r="I16" s="18">
        <v>888.98</v>
      </c>
      <c r="J16" s="18">
        <v>6911.38</v>
      </c>
    </row>
    <row r="17" spans="1:10" s="39" customFormat="1" ht="15" customHeight="1">
      <c r="A17" s="20" t="s">
        <v>62</v>
      </c>
      <c r="B17" s="18">
        <f t="shared" si="2"/>
        <v>14309.150000000001</v>
      </c>
      <c r="C17" s="18">
        <v>1355.94</v>
      </c>
      <c r="D17" s="18">
        <v>1644.95</v>
      </c>
      <c r="E17" s="18">
        <v>11308.26</v>
      </c>
      <c r="F17" s="20" t="s">
        <v>62</v>
      </c>
      <c r="G17" s="18">
        <f t="shared" si="3"/>
        <v>28763.719999999998</v>
      </c>
      <c r="H17" s="18">
        <v>2453.86</v>
      </c>
      <c r="I17" s="18">
        <v>1928.01</v>
      </c>
      <c r="J17" s="18">
        <v>24381.85</v>
      </c>
    </row>
    <row r="18" spans="1:10" s="39" customFormat="1" ht="15" customHeight="1">
      <c r="A18" s="20" t="s">
        <v>63</v>
      </c>
      <c r="B18" s="18">
        <f t="shared" si="2"/>
        <v>6302.1</v>
      </c>
      <c r="C18" s="18">
        <v>770.47</v>
      </c>
      <c r="D18" s="18">
        <v>516.17</v>
      </c>
      <c r="E18" s="18">
        <v>5015.46</v>
      </c>
      <c r="F18" s="20" t="s">
        <v>63</v>
      </c>
      <c r="G18" s="18">
        <f t="shared" si="3"/>
        <v>18814.65</v>
      </c>
      <c r="H18" s="18">
        <v>3164.99</v>
      </c>
      <c r="I18" s="18">
        <v>1589.76</v>
      </c>
      <c r="J18" s="18">
        <v>14059.9</v>
      </c>
    </row>
    <row r="19" spans="1:10" ht="15" customHeight="1">
      <c r="A19" s="20" t="s">
        <v>64</v>
      </c>
      <c r="B19" s="18">
        <f t="shared" si="2"/>
        <v>1458.6499999999999</v>
      </c>
      <c r="C19" s="18">
        <v>110.03</v>
      </c>
      <c r="D19" s="18">
        <v>111.8</v>
      </c>
      <c r="E19" s="18">
        <v>1236.82</v>
      </c>
      <c r="F19" s="20" t="s">
        <v>64</v>
      </c>
      <c r="G19" s="18">
        <f t="shared" si="3"/>
        <v>3961.41</v>
      </c>
      <c r="H19" s="18">
        <v>778.68</v>
      </c>
      <c r="I19" s="18">
        <v>267</v>
      </c>
      <c r="J19" s="18">
        <v>2915.73</v>
      </c>
    </row>
    <row r="20" spans="1:10" ht="15" customHeight="1">
      <c r="A20" s="20" t="s">
        <v>65</v>
      </c>
      <c r="B20" s="18">
        <f t="shared" si="2"/>
        <v>1428.25</v>
      </c>
      <c r="C20" s="18">
        <v>1085.77</v>
      </c>
      <c r="D20" s="18">
        <v>169.32</v>
      </c>
      <c r="E20" s="18">
        <v>173.16</v>
      </c>
      <c r="F20" s="20" t="s">
        <v>65</v>
      </c>
      <c r="G20" s="18">
        <f t="shared" si="3"/>
        <v>1093.43</v>
      </c>
      <c r="H20" s="18">
        <v>831.79</v>
      </c>
      <c r="I20" s="18">
        <v>82.84</v>
      </c>
      <c r="J20" s="18">
        <v>178.8</v>
      </c>
    </row>
    <row r="21" spans="1:10" ht="15" customHeight="1">
      <c r="A21" s="86" t="s">
        <v>70</v>
      </c>
      <c r="B21" s="52">
        <f>SUM(B22:B27)</f>
        <v>18777.37</v>
      </c>
      <c r="C21" s="52">
        <f>SUM(C22:C27)</f>
        <v>2622.17</v>
      </c>
      <c r="D21" s="52">
        <f>SUM(D22:D27)</f>
        <v>1871.22</v>
      </c>
      <c r="E21" s="52">
        <f>SUM(E22:E27)</f>
        <v>14283.98</v>
      </c>
      <c r="F21" s="86" t="s">
        <v>75</v>
      </c>
      <c r="G21" s="52">
        <f>SUM(G22:G27)</f>
        <v>18557.15</v>
      </c>
      <c r="H21" s="52">
        <f>SUM(H22:H27)</f>
        <v>2323.45</v>
      </c>
      <c r="I21" s="52">
        <f>SUM(I22:I27)</f>
        <v>1302.88</v>
      </c>
      <c r="J21" s="52">
        <f>SUM(J22:J27)</f>
        <v>14930.820000000002</v>
      </c>
    </row>
    <row r="22" spans="1:10" ht="15" customHeight="1">
      <c r="A22" s="20" t="s">
        <v>60</v>
      </c>
      <c r="B22" s="18">
        <f aca="true" t="shared" si="4" ref="B22:B27">SUM(C22:E22)</f>
        <v>582.52</v>
      </c>
      <c r="C22" s="18">
        <v>0</v>
      </c>
      <c r="D22" s="18">
        <v>0</v>
      </c>
      <c r="E22" s="18">
        <v>582.52</v>
      </c>
      <c r="F22" s="20" t="s">
        <v>60</v>
      </c>
      <c r="G22" s="18">
        <f aca="true" t="shared" si="5" ref="G22:G27">SUM(H22:J22)</f>
        <v>236.59</v>
      </c>
      <c r="H22" s="18">
        <v>0</v>
      </c>
      <c r="I22" s="18">
        <v>0</v>
      </c>
      <c r="J22" s="18">
        <v>236.59</v>
      </c>
    </row>
    <row r="23" spans="1:10" ht="15" customHeight="1">
      <c r="A23" s="20" t="s">
        <v>61</v>
      </c>
      <c r="B23" s="18">
        <f t="shared" si="4"/>
        <v>3609.2</v>
      </c>
      <c r="C23" s="18">
        <v>580.53</v>
      </c>
      <c r="D23" s="18">
        <v>505.18</v>
      </c>
      <c r="E23" s="18">
        <v>2523.49</v>
      </c>
      <c r="F23" s="20" t="s">
        <v>61</v>
      </c>
      <c r="G23" s="18">
        <f t="shared" si="5"/>
        <v>4026.4800000000005</v>
      </c>
      <c r="H23" s="18">
        <v>519.34</v>
      </c>
      <c r="I23" s="18">
        <v>447.57</v>
      </c>
      <c r="J23" s="18">
        <v>3059.57</v>
      </c>
    </row>
    <row r="24" spans="1:10" ht="15" customHeight="1">
      <c r="A24" s="20" t="s">
        <v>62</v>
      </c>
      <c r="B24" s="18">
        <f t="shared" si="4"/>
        <v>7075.71</v>
      </c>
      <c r="C24" s="18">
        <v>380.43</v>
      </c>
      <c r="D24" s="18">
        <v>630.4</v>
      </c>
      <c r="E24" s="18">
        <v>6064.88</v>
      </c>
      <c r="F24" s="20" t="s">
        <v>62</v>
      </c>
      <c r="G24" s="18">
        <f t="shared" si="5"/>
        <v>6035.58</v>
      </c>
      <c r="H24" s="18">
        <v>533.4</v>
      </c>
      <c r="I24" s="18">
        <v>190.76</v>
      </c>
      <c r="J24" s="18">
        <v>5311.42</v>
      </c>
    </row>
    <row r="25" spans="1:10" ht="15" customHeight="1">
      <c r="A25" s="20" t="s">
        <v>63</v>
      </c>
      <c r="B25" s="18">
        <f t="shared" si="4"/>
        <v>5513.110000000001</v>
      </c>
      <c r="C25" s="18">
        <v>941.22</v>
      </c>
      <c r="D25" s="18">
        <v>509.66</v>
      </c>
      <c r="E25" s="18">
        <v>4062.23</v>
      </c>
      <c r="F25" s="20" t="s">
        <v>63</v>
      </c>
      <c r="G25" s="18">
        <f t="shared" si="5"/>
        <v>5497.52</v>
      </c>
      <c r="H25" s="18">
        <v>715.19</v>
      </c>
      <c r="I25" s="18">
        <v>485.94</v>
      </c>
      <c r="J25" s="18">
        <v>4296.39</v>
      </c>
    </row>
    <row r="26" spans="1:10" ht="15" customHeight="1">
      <c r="A26" s="20" t="s">
        <v>64</v>
      </c>
      <c r="B26" s="18">
        <f t="shared" si="4"/>
        <v>1600.0099999999998</v>
      </c>
      <c r="C26" s="18">
        <v>323.17</v>
      </c>
      <c r="D26" s="18">
        <v>225.98</v>
      </c>
      <c r="E26" s="18">
        <v>1050.86</v>
      </c>
      <c r="F26" s="20" t="s">
        <v>64</v>
      </c>
      <c r="G26" s="18">
        <f t="shared" si="5"/>
        <v>2458.69</v>
      </c>
      <c r="H26" s="18">
        <v>323.17</v>
      </c>
      <c r="I26" s="18">
        <v>108.67</v>
      </c>
      <c r="J26" s="18">
        <v>2026.85</v>
      </c>
    </row>
    <row r="27" spans="1:10" ht="15" customHeight="1">
      <c r="A27" s="20" t="s">
        <v>65</v>
      </c>
      <c r="B27" s="18">
        <f t="shared" si="4"/>
        <v>396.82</v>
      </c>
      <c r="C27" s="18">
        <v>396.82</v>
      </c>
      <c r="D27" s="18">
        <v>0</v>
      </c>
      <c r="E27" s="18">
        <v>0</v>
      </c>
      <c r="F27" s="58" t="s">
        <v>65</v>
      </c>
      <c r="G27" s="24">
        <f t="shared" si="5"/>
        <v>302.28999999999996</v>
      </c>
      <c r="H27" s="24">
        <v>232.35</v>
      </c>
      <c r="I27" s="24">
        <v>69.94</v>
      </c>
      <c r="J27" s="24">
        <v>0</v>
      </c>
    </row>
    <row r="28" spans="1:10" ht="26.25" customHeight="1">
      <c r="A28" s="60" t="s">
        <v>71</v>
      </c>
      <c r="B28" s="52">
        <f>SUM(B29:B34)</f>
        <v>16670.9</v>
      </c>
      <c r="C28" s="52">
        <f>SUM(C29:C34)</f>
        <v>2503.44</v>
      </c>
      <c r="D28" s="52">
        <f>SUM(D29:D34)</f>
        <v>1607.12</v>
      </c>
      <c r="E28" s="52">
        <f>SUM(E29:E34)</f>
        <v>12560.34</v>
      </c>
      <c r="F28" s="187" t="s">
        <v>11</v>
      </c>
      <c r="G28" s="187"/>
      <c r="H28" s="187"/>
      <c r="I28" s="187"/>
      <c r="J28" s="187"/>
    </row>
    <row r="29" spans="1:10" ht="15" customHeight="1">
      <c r="A29" s="20" t="s">
        <v>60</v>
      </c>
      <c r="B29" s="18">
        <f aca="true" t="shared" si="6" ref="B29:B34">SUM(C29:E29)</f>
        <v>390.37</v>
      </c>
      <c r="C29" s="18">
        <v>0</v>
      </c>
      <c r="D29" s="18">
        <v>0</v>
      </c>
      <c r="E29" s="18">
        <v>390.37</v>
      </c>
      <c r="F29" s="27" t="s">
        <v>6</v>
      </c>
      <c r="G29" s="28"/>
      <c r="H29" s="18"/>
      <c r="I29" s="28"/>
      <c r="J29" s="3"/>
    </row>
    <row r="30" spans="1:6" ht="15" customHeight="1">
      <c r="A30" s="20" t="s">
        <v>61</v>
      </c>
      <c r="B30" s="18">
        <f t="shared" si="6"/>
        <v>3152.13</v>
      </c>
      <c r="C30" s="18">
        <v>321.1</v>
      </c>
      <c r="D30" s="18">
        <v>356.58</v>
      </c>
      <c r="E30" s="18">
        <v>2474.45</v>
      </c>
      <c r="F30" s="34"/>
    </row>
    <row r="31" spans="1:9" ht="15" customHeight="1">
      <c r="A31" s="20" t="s">
        <v>62</v>
      </c>
      <c r="B31" s="18">
        <f t="shared" si="6"/>
        <v>5753.240000000001</v>
      </c>
      <c r="C31" s="18">
        <v>336.41</v>
      </c>
      <c r="D31" s="18">
        <v>400.19</v>
      </c>
      <c r="E31" s="18">
        <v>5016.64</v>
      </c>
      <c r="F31" s="88"/>
      <c r="G31" s="88"/>
      <c r="H31" s="88"/>
      <c r="I31" s="88"/>
    </row>
    <row r="32" spans="1:9" ht="15" customHeight="1">
      <c r="A32" s="20" t="s">
        <v>63</v>
      </c>
      <c r="B32" s="18">
        <f t="shared" si="6"/>
        <v>5678.52</v>
      </c>
      <c r="C32" s="18">
        <v>1071.65</v>
      </c>
      <c r="D32" s="18">
        <v>667.39</v>
      </c>
      <c r="E32" s="18">
        <v>3939.48</v>
      </c>
      <c r="F32" s="89"/>
      <c r="G32" s="90"/>
      <c r="H32" s="90"/>
      <c r="I32" s="91"/>
    </row>
    <row r="33" spans="1:9" ht="15" customHeight="1">
      <c r="A33" s="20" t="s">
        <v>64</v>
      </c>
      <c r="B33" s="18">
        <f t="shared" si="6"/>
        <v>1257.6599999999999</v>
      </c>
      <c r="C33" s="18">
        <v>335.3</v>
      </c>
      <c r="D33" s="18">
        <v>182.96</v>
      </c>
      <c r="E33" s="18">
        <v>739.4</v>
      </c>
      <c r="F33" s="89"/>
      <c r="G33" s="91"/>
      <c r="H33" s="91"/>
      <c r="I33" s="90"/>
    </row>
    <row r="34" spans="1:9" ht="15" customHeight="1">
      <c r="A34" s="20" t="s">
        <v>65</v>
      </c>
      <c r="B34" s="18">
        <f t="shared" si="6"/>
        <v>438.98</v>
      </c>
      <c r="C34" s="18">
        <v>438.98</v>
      </c>
      <c r="D34" s="18">
        <v>0</v>
      </c>
      <c r="E34" s="18">
        <v>0</v>
      </c>
      <c r="F34" s="89"/>
      <c r="G34" s="90"/>
      <c r="H34" s="90"/>
      <c r="I34" s="90"/>
    </row>
    <row r="35" spans="1:9" ht="15" customHeight="1">
      <c r="A35" s="86" t="s">
        <v>72</v>
      </c>
      <c r="B35" s="52">
        <f>SUM(B36:B41)</f>
        <v>73256.52</v>
      </c>
      <c r="C35" s="52">
        <f>SUM(C36:C41)</f>
        <v>10167.52</v>
      </c>
      <c r="D35" s="52">
        <f>SUM(D36:D41)</f>
        <v>5139.83</v>
      </c>
      <c r="E35" s="52">
        <f>SUM(E36:E41)</f>
        <v>57949.17</v>
      </c>
      <c r="F35" s="89"/>
      <c r="G35" s="90"/>
      <c r="H35" s="90"/>
      <c r="I35" s="90"/>
    </row>
    <row r="36" spans="1:9" ht="15" customHeight="1">
      <c r="A36" s="20" t="s">
        <v>60</v>
      </c>
      <c r="B36" s="18">
        <f aca="true" t="shared" si="7" ref="B36:B41">SUM(C36:E36)</f>
        <v>627.5</v>
      </c>
      <c r="C36" s="18">
        <v>146.61</v>
      </c>
      <c r="D36" s="18">
        <v>39.11</v>
      </c>
      <c r="E36" s="18">
        <v>441.78</v>
      </c>
      <c r="F36" s="89"/>
      <c r="G36" s="90"/>
      <c r="H36" s="90"/>
      <c r="I36" s="90"/>
    </row>
    <row r="37" spans="1:9" ht="15" customHeight="1">
      <c r="A37" s="20" t="s">
        <v>61</v>
      </c>
      <c r="B37" s="18">
        <f t="shared" si="7"/>
        <v>11444.619999999999</v>
      </c>
      <c r="C37" s="18">
        <v>1889.26</v>
      </c>
      <c r="D37" s="18">
        <v>831.21</v>
      </c>
      <c r="E37" s="18">
        <v>8724.15</v>
      </c>
      <c r="F37" s="89"/>
      <c r="G37" s="90"/>
      <c r="H37" s="90"/>
      <c r="I37" s="90"/>
    </row>
    <row r="38" spans="1:9" ht="15" customHeight="1">
      <c r="A38" s="20" t="s">
        <v>62</v>
      </c>
      <c r="B38" s="18">
        <f t="shared" si="7"/>
        <v>36524.98</v>
      </c>
      <c r="C38" s="18">
        <v>3275.06</v>
      </c>
      <c r="D38" s="18">
        <v>2114.79</v>
      </c>
      <c r="E38" s="18">
        <v>31135.13</v>
      </c>
      <c r="F38" s="89"/>
      <c r="G38" s="91"/>
      <c r="H38" s="90"/>
      <c r="I38" s="90"/>
    </row>
    <row r="39" spans="1:9" ht="15" customHeight="1">
      <c r="A39" s="20" t="s">
        <v>63</v>
      </c>
      <c r="B39" s="18">
        <f t="shared" si="7"/>
        <v>19246.83</v>
      </c>
      <c r="C39" s="18">
        <v>3161.11</v>
      </c>
      <c r="D39" s="18">
        <v>1756.36</v>
      </c>
      <c r="E39" s="18">
        <v>14329.36</v>
      </c>
      <c r="F39" s="34"/>
      <c r="G39" s="36"/>
      <c r="H39" s="36"/>
      <c r="I39" s="36"/>
    </row>
    <row r="40" spans="1:6" ht="15" customHeight="1">
      <c r="A40" s="20" t="s">
        <v>64</v>
      </c>
      <c r="B40" s="18">
        <f t="shared" si="7"/>
        <v>4051.3599999999997</v>
      </c>
      <c r="C40" s="18">
        <v>737.24</v>
      </c>
      <c r="D40" s="18">
        <v>201.63</v>
      </c>
      <c r="E40" s="18">
        <v>3112.49</v>
      </c>
      <c r="F40" s="34"/>
    </row>
    <row r="41" spans="1:6" ht="15" customHeight="1">
      <c r="A41" s="58" t="s">
        <v>65</v>
      </c>
      <c r="B41" s="24">
        <f t="shared" si="7"/>
        <v>1361.23</v>
      </c>
      <c r="C41" s="24">
        <v>958.24</v>
      </c>
      <c r="D41" s="24">
        <v>196.73</v>
      </c>
      <c r="E41" s="24">
        <v>206.26</v>
      </c>
      <c r="F41" s="34"/>
    </row>
    <row r="42" spans="1:6" ht="20.25" customHeight="1">
      <c r="A42" s="187" t="s">
        <v>11</v>
      </c>
      <c r="B42" s="187"/>
      <c r="C42" s="187"/>
      <c r="D42" s="187"/>
      <c r="E42" s="187"/>
      <c r="F42" s="34"/>
    </row>
    <row r="43" spans="1:6" ht="12.75">
      <c r="A43" s="27" t="s">
        <v>6</v>
      </c>
      <c r="B43" s="28"/>
      <c r="C43" s="18"/>
      <c r="D43" s="28"/>
      <c r="F43" s="34"/>
    </row>
    <row r="44" spans="1:6" ht="19.5">
      <c r="A44" s="186"/>
      <c r="B44" s="186"/>
      <c r="C44" s="186"/>
      <c r="D44" s="186"/>
      <c r="E44" s="186"/>
      <c r="F44" s="34"/>
    </row>
    <row r="45" ht="12.75">
      <c r="F45" s="34"/>
    </row>
    <row r="46" ht="12.75">
      <c r="F46" s="34"/>
    </row>
    <row r="48" ht="12.75">
      <c r="A48" s="39"/>
    </row>
    <row r="49" ht="12.75">
      <c r="A49" s="39"/>
    </row>
    <row r="50" ht="12.75">
      <c r="A50" s="87"/>
    </row>
    <row r="51" ht="12.75">
      <c r="A51" s="87"/>
    </row>
    <row r="52" ht="12.75">
      <c r="A52" s="87"/>
    </row>
    <row r="54" ht="12.75">
      <c r="A54" s="87"/>
    </row>
    <row r="55" ht="12.75">
      <c r="A55" s="87"/>
    </row>
    <row r="56" ht="12.75">
      <c r="A56" s="87"/>
    </row>
  </sheetData>
  <mergeCells count="5">
    <mergeCell ref="A44:E44"/>
    <mergeCell ref="A3:E3"/>
    <mergeCell ref="A42:E42"/>
    <mergeCell ref="F3:J3"/>
    <mergeCell ref="F28:J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2010-05-24T11:48:13Z</cp:lastPrinted>
  <dcterms:created xsi:type="dcterms:W3CDTF">2010-02-08T10:38:20Z</dcterms:created>
  <dcterms:modified xsi:type="dcterms:W3CDTF">2010-05-27T08:03:37Z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