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8540" windowHeight="11700" tabRatio="934" activeTab="0"/>
  </bookViews>
  <sheets>
    <sheet name="índice" sheetId="1" r:id="rId1"/>
    <sheet name="definiciones" sheetId="2" r:id="rId2"/>
    <sheet name="1" sheetId="3" r:id="rId3"/>
    <sheet name="2" sheetId="4" r:id="rId4"/>
    <sheet name="3" sheetId="5" r:id="rId5"/>
    <sheet name="4" sheetId="6" r:id="rId6"/>
    <sheet name="1a" sheetId="7" r:id="rId7"/>
    <sheet name="2a" sheetId="8" r:id="rId8"/>
    <sheet name="3a" sheetId="9" r:id="rId9"/>
    <sheet name="4a" sheetId="10" r:id="rId10"/>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89">#REF!</definedName>
    <definedName name="_90">#REF!</definedName>
    <definedName name="_92">#REF!</definedName>
    <definedName name="_C7">#REF!</definedName>
    <definedName name="_E1">#REF!</definedName>
    <definedName name="A">#REF!</definedName>
    <definedName name="A_impresión_IM">#REF!</definedName>
    <definedName name="AA">#REF!</definedName>
    <definedName name="AEA">'[2]AE93'!#REF!</definedName>
    <definedName name="AEACT">'[2]AE95'!#REF!</definedName>
    <definedName name="AEB">'[2]AE93'!#REF!</definedName>
    <definedName name="AÑOS">#REF!</definedName>
    <definedName name="_xlnm.Print_Area" localSheetId="2">'1'!$A$1:$E$37</definedName>
    <definedName name="_xlnm.Print_Area" localSheetId="6">'1a'!$A$1:$E$38</definedName>
    <definedName name="_xlnm.Print_Area" localSheetId="3">'2'!$A$1:$E$36</definedName>
    <definedName name="_xlnm.Print_Area" localSheetId="7">'2a'!$A$1:$E$36</definedName>
    <definedName name="_xlnm.Print_Area" localSheetId="4">'3'!$A$1:$E$37</definedName>
    <definedName name="_xlnm.Print_Area" localSheetId="8">'3a'!$A$1:$E$37</definedName>
    <definedName name="_xlnm.Print_Area" localSheetId="5">'4'!$A$1:$E$32</definedName>
    <definedName name="_xlnm.Print_Area" localSheetId="9">'4a'!$A$1:$E$32</definedName>
    <definedName name="B">#REF!</definedName>
    <definedName name="B92_">#REF!</definedName>
    <definedName name="DATABASE">'[11]Antidepresivos_02'!#REF!</definedName>
    <definedName name="C_">#REF!</definedName>
    <definedName name="CAA">'[2]AE92'!#REF!</definedName>
    <definedName name="CAB">'[2]AE92'!#REF!</definedName>
    <definedName name="CL">#REF!</definedName>
    <definedName name="CLA">#REF!</definedName>
    <definedName name="CLB">#REF!</definedName>
    <definedName name="Consulta1_para_comarcas">#REF!</definedName>
    <definedName name="Consulta1_para_comarcas_00">#REF!</definedName>
    <definedName name="Consulta1_para_comarcas_01">#REF!</definedName>
    <definedName name="Consulta1_para_comarcas_03">#REF!</definedName>
    <definedName name="Consulta1_para_comarcas_98">#REF!</definedName>
    <definedName name="Consulta1_para_comarcas_99">#REF!</definedName>
    <definedName name="consulta2">#REF!</definedName>
    <definedName name="DATOS_BASICOS1">#REF!</definedName>
    <definedName name="DATOS_BASICOS3">#REF!</definedName>
    <definedName name="EAI">#REF!</definedName>
    <definedName name="esped">#REF!</definedName>
    <definedName name="FTAMAN">#REF!</definedName>
    <definedName name="G">#REF!</definedName>
    <definedName name="G1_">#REF!</definedName>
    <definedName name="GSOCIAL">#REF!</definedName>
    <definedName name="HTML_CodePage" hidden="1">1252</definedName>
    <definedName name="HTML_Control" localSheetId="2" hidden="1">{"'CFL991'!$A$5:$P$101"}</definedName>
    <definedName name="HTML_Control" localSheetId="6" hidden="1">{"'CFL991'!$A$5:$P$101"}</definedName>
    <definedName name="HTML_Control" localSheetId="3" hidden="1">{"'CFL991'!$A$5:$P$101"}</definedName>
    <definedName name="HTML_Control" localSheetId="7" hidden="1">{"'CFL991'!$A$5:$P$101"}</definedName>
    <definedName name="HTML_Control" localSheetId="4" hidden="1">{"'CFL991'!$A$5:$P$101"}</definedName>
    <definedName name="HTML_Control" localSheetId="8" hidden="1">{"'CFL991'!$A$5:$P$101"}</definedName>
    <definedName name="HTML_Control" localSheetId="5" hidden="1">{"'CFL991'!$A$5:$P$101"}</definedName>
    <definedName name="HTML_Control" localSheetId="9" hidden="1">{"'CFL991'!$A$5:$P$101"}</definedName>
    <definedName name="HTML_Control" localSheetId="1" hidden="1">{"'CFL991'!$A$5:$P$101"}</definedName>
    <definedName name="HTML_Control" localSheetId="0" hidden="1">{"'CFL991'!$A$5:$P$101"}</definedName>
    <definedName name="HTML_Control" hidden="1">{"'CFL991'!$A$5:$P$101"}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"l:\comun\ael99\datoshtm\cfl01.htm"</definedName>
    <definedName name="HTML_Title" hidden="1">""</definedName>
    <definedName name="HTML1_1" hidden="1">"[GIL02.XLS]GIL97'2'!$A$6:$M$98"</definedName>
    <definedName name="HTML1_10" hidden="1">""</definedName>
    <definedName name="HTML1_11" hidden="1">1</definedName>
    <definedName name="HTML1_12" hidden="1">"L:\ANU97HTM\GIL02.htm"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I87_">#REF!</definedName>
    <definedName name="I90_">#REF!</definedName>
    <definedName name="I92_">#REF!</definedName>
    <definedName name="Imprimir_área_IM">#REF!</definedName>
    <definedName name="IPC">#REF!</definedName>
    <definedName name="LIS">#REF!</definedName>
    <definedName name="M7_">#REF!</definedName>
    <definedName name="MEC">#REF!</definedName>
    <definedName name="NOTAS">#REF!</definedName>
    <definedName name="ñ">'[6]euniv151'!$A$1:$J$84</definedName>
    <definedName name="Paro_mensual_por_comarcas_y_sectores">'[8]Sectores a 31_12_99'!$A$1:$G$34</definedName>
    <definedName name="T4_">#REF!</definedName>
    <definedName name="T7_">#REF!</definedName>
    <definedName name="TC">#REF!</definedName>
    <definedName name="TM">#REF!</definedName>
    <definedName name="TOTAL">#REF!</definedName>
    <definedName name="TRIPTICO_Evolución97_mensual_comarcas">'[8]Evolucion mensual'!$A$1:$O$34</definedName>
    <definedName name="TRIPTICO_Evolución98_mensual_comarcas">#REF!</definedName>
    <definedName name="TRIPTICO_Evolución99_mensual_comarcas">#REF!</definedName>
    <definedName name="TRIPTICO_Gráfico_grupos_edad__comarcas_">'[8]Pirámide edad 31_12_99'!$A$1:$L$67</definedName>
    <definedName name="TSC">#REF!</definedName>
    <definedName name="TUNED">#REF!</definedName>
    <definedName name="U">#REF!</definedName>
    <definedName name="UPM">#REF!</definedName>
    <definedName name="z">'[10]Pirámide edad 31_12_99'!$A$1:$L$67</definedName>
  </definedNames>
  <calcPr fullCalcOnLoad="1"/>
</workbook>
</file>

<file path=xl/sharedStrings.xml><?xml version="1.0" encoding="utf-8"?>
<sst xmlns="http://schemas.openxmlformats.org/spreadsheetml/2006/main" count="248" uniqueCount="52">
  <si>
    <t xml:space="preserve">Discapacidades, Deficiencias y Estado de Salud. </t>
  </si>
  <si>
    <t>Unidades:Personas de 6 y más años</t>
  </si>
  <si>
    <t>Mujeres</t>
  </si>
  <si>
    <t>De 65 a 79 años</t>
  </si>
  <si>
    <t>De 80 y más años</t>
  </si>
  <si>
    <t>Fuente: Instituto Nacional de Estadística, INE. Elaboración: IAEST.</t>
  </si>
  <si>
    <t xml:space="preserve">Aragón </t>
  </si>
  <si>
    <t xml:space="preserve">Huesca </t>
  </si>
  <si>
    <t>Teruel</t>
  </si>
  <si>
    <t>Zaragoza</t>
  </si>
  <si>
    <t>Notas: Los datos correspondientes a celdas con menos de 2.300 personas han de  ser tomados con precaución, ya que pueden estar afectados de elevados  errores de muestreo.</t>
  </si>
  <si>
    <t>Menor de 65 años</t>
  </si>
  <si>
    <t>según máximo grado de severidad</t>
  </si>
  <si>
    <t>según máximo grado de severidad y sexo</t>
  </si>
  <si>
    <t>según máximo grado de severidad y edad</t>
  </si>
  <si>
    <t>Total población con discapacidad</t>
  </si>
  <si>
    <t xml:space="preserve">   Discapacidad Moderada</t>
  </si>
  <si>
    <t xml:space="preserve">   Discapacidad Severa</t>
  </si>
  <si>
    <t xml:space="preserve">   Discapacidad Total</t>
  </si>
  <si>
    <t xml:space="preserve">   No consta</t>
  </si>
  <si>
    <t>%</t>
  </si>
  <si>
    <t xml:space="preserve">Hombres </t>
  </si>
  <si>
    <t>1-2 discapacidades</t>
  </si>
  <si>
    <t>3-5 discapacidades</t>
  </si>
  <si>
    <t>6-9 discapacidades</t>
  </si>
  <si>
    <t>10-13 discapacidades</t>
  </si>
  <si>
    <t>14 o más discapacidades</t>
  </si>
  <si>
    <t>De 6 a 64 años</t>
  </si>
  <si>
    <t>según número de discapacidades ABVD que tiene.</t>
  </si>
  <si>
    <t>Sin dificultad o con poca dificultad</t>
  </si>
  <si>
    <t>Con dificultad moderada</t>
  </si>
  <si>
    <t>Con dificultad severa</t>
  </si>
  <si>
    <t>No puede realizar la actividad</t>
  </si>
  <si>
    <t>No consta</t>
  </si>
  <si>
    <t>Encuesta de Discapacidad, Autonomía Personal y Situaciones de Dependencia. Año 2008. Aragón y provincias.</t>
  </si>
  <si>
    <t>Discapacidad para las actividades básicas de la vida diaría (ABVD)</t>
  </si>
  <si>
    <r>
      <t xml:space="preserve">Población con discapacidad para las actividades básicas de la vida diaría (ABVD) 
</t>
    </r>
    <r>
      <rPr>
        <b/>
        <u val="single"/>
        <sz val="12"/>
        <color indexed="54"/>
        <rFont val="Arial"/>
        <family val="2"/>
      </rPr>
      <t>sin ayuda</t>
    </r>
    <r>
      <rPr>
        <b/>
        <sz val="12"/>
        <color indexed="54"/>
        <rFont val="Arial"/>
        <family val="2"/>
      </rPr>
      <t xml:space="preserve"> por provincia </t>
    </r>
  </si>
  <si>
    <r>
      <t xml:space="preserve">Población con discapacidad para las actividades básicas de la vida diaría (ABVD) </t>
    </r>
    <r>
      <rPr>
        <b/>
        <u val="single"/>
        <sz val="12"/>
        <color indexed="54"/>
        <rFont val="Arial"/>
        <family val="2"/>
      </rPr>
      <t>con ayuda</t>
    </r>
    <r>
      <rPr>
        <b/>
        <sz val="12"/>
        <color indexed="54"/>
        <rFont val="Arial"/>
        <family val="2"/>
      </rPr>
      <t xml:space="preserve"> por provincia </t>
    </r>
  </si>
  <si>
    <t>Población con discapacidad para las actividades básicas de la vida diaria sin ayudas por provincia según máximo grado de severidad.</t>
  </si>
  <si>
    <t>Total población con discapacidad para las actividades básicas de la vida diaria sin ayudas</t>
  </si>
  <si>
    <t>Población con discapacidad para las actividades básicas de la vida diaria con ayudas por provincia según máximo grado de severidad y número de discapacidades actividades básicas de la vida diaria que tiene.</t>
  </si>
  <si>
    <t>Total población con discapacidad para las actividades básicas de la vida diaria con ayudas</t>
  </si>
  <si>
    <t>Población con discapacidad para las actividades básicas de la vida diaria con ayudas por provincia según máximo grado de severidad y edad.</t>
  </si>
  <si>
    <t>Población con discapacidad para las actividades básicas de la vida diaria con ayudas por provincia según máximo grado de severidad y sexo.</t>
  </si>
  <si>
    <t>Población con discapacidad para las actividades básicas de la vida diaria con ayudas por provincia según máximo grado de severidad.</t>
  </si>
  <si>
    <t>Población con discapacidad para las actividades básicas de la vida diaria sin ayudas por provincia según máximo grado de severidad y número de discapacidades actividades básicas de la vida diaria que tiene.</t>
  </si>
  <si>
    <t>Población con discapacidad para las actividades básicas de la vida diaria sin ayudas por provincia según máximo grado de severidad y edad.</t>
  </si>
  <si>
    <t>Población con discapacidad para las actividades básicas de la vida diaria sin ayudas por provincia según máximo grado de severidad y sexo.</t>
  </si>
  <si>
    <t>Definiciones</t>
  </si>
  <si>
    <r>
      <t xml:space="preserve">• </t>
    </r>
    <r>
      <rPr>
        <b/>
        <sz val="10"/>
        <color indexed="20"/>
        <rFont val="Arial"/>
        <family val="2"/>
      </rPr>
      <t xml:space="preserve">Discapacidad (personas de 6 y más años) </t>
    </r>
    <r>
      <rPr>
        <sz val="10"/>
        <rFont val="Arial"/>
        <family val="0"/>
      </rPr>
      <t xml:space="preserve">
Se entiende por discapacidad, a efectos de la encuesta, toda limitación importante para realizar las actividades de la vida diaria que haya durado o se prevea que vaya a durar más de 1 año y tenga su origen en una deficiencia. Una persona tiene una discapacidad aunque la tenga superada con el uso de ayudas técnicas externas o con la ayuda o supervisión de otra persona. 
Se considera que una actividad está limitada de forma importante cuando así lo estima la propia persona, es decir, se trata de cuantificar las discapacidades percibidas por la población.
Las discapacidades pueden no darse solas, sino que una misma persona puede tener dos o más discapacidades, que pueden ser independientes unas de otras, o bien pueden tener su origen en una misma deficiencia 
La razón para limitar el estudio a la población de 6 y más años es porque es muy difícil conocer si una discapacidad en un menor (de 0 a 5 años) va a tener carácter de larga duración o transitorio y, por otra parte, existen muchas limitaciones que son inherentes a la edad. 
</t>
    </r>
  </si>
  <si>
    <r>
      <t>• Actividades básicas de la vida diaria (ABVD)</t>
    </r>
    <r>
      <rPr>
        <sz val="10"/>
        <rFont val="Arial"/>
        <family val="2"/>
      </rPr>
      <t xml:space="preserve">
Se consideran actividades básicas de la vida diaria (ABVD): Lavarse, Cuidados de las partes del cuerpo, Higiene personal relacionada con la micción, Higiene personal relacionada con la defecación, Higiene personal relacionada con la menstruación, Vestirse y desvestirse, Comer y beber, Cuidado de la propia salud: cumplir las prescripciones médicas, Cuidado de la propia salud: evitar situaciones de peligro, Adquisición de bienes y servicios, Preparar comidas, Realizar las tareas del hogar, Cambiar las posturas corporales básicas, Mantener la posición del cuerpo , Desplazarse dentro del hogar, Desplazarse fuera del hogar, Uso intencionado de los sentidos (mirar, escuchar), Realizar tareas sencillas.  
</t>
    </r>
  </si>
  <si>
    <t>• La población objeto de estudio en todas las tablas de este apartado son la población de 6 y más años residente en hogares.</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</si>
</sst>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_-&quot;$&quot;* #,##0_-;\-&quot;$&quot;* #,##0_-;_-&quot;$&quot;* &quot;-&quot;_-;_-@_-"/>
    <numFmt numFmtId="169" formatCode="_-&quot;$&quot;* #,##0.00_-;\-&quot;$&quot;* #,##0.00_-;_-&quot;$&quot;* &quot;-&quot;??_-;_-@_-"/>
    <numFmt numFmtId="170" formatCode="_-* #,##0\ _F_._F_-;\-* #,##0\ _F_._F_-;_-* &quot;-&quot;\ _F_._F_-;_-@_-"/>
    <numFmt numFmtId="171" formatCode="_-* #,##0.00\ _F_._F_-;\-* #,##0.00\ _F_._F_-;_-* &quot;-&quot;??\ _F_._F_-;_-@_-"/>
    <numFmt numFmtId="172" formatCode="#,##0_)"/>
    <numFmt numFmtId="173" formatCode="#,##0.0_)"/>
    <numFmt numFmtId="174" formatCode="#,##0.0"/>
    <numFmt numFmtId="175" formatCode="0.0"/>
    <numFmt numFmtId="176" formatCode="#,##0.000"/>
    <numFmt numFmtId="177" formatCode="#,##0;#,##0\ "/>
    <numFmt numFmtId="178" formatCode="0.0%"/>
    <numFmt numFmtId="179" formatCode="#,##0.00\ &quot;€&quot;"/>
    <numFmt numFmtId="180" formatCode="_(* #,##0.00_);_(* \(#,##0.00\);_(* &quot;-&quot;??_);_(@_)"/>
    <numFmt numFmtId="181" formatCode="_(* #,##0_);_(* \(#,##0\);_(* &quot;-&quot;_);_(@_)"/>
    <numFmt numFmtId="182" formatCode="_(&quot;$&quot;* #,##0.00_);_(&quot;$&quot;* \(#,##0.00\);_(&quot;$&quot;* &quot;-&quot;??_);_(@_)"/>
    <numFmt numFmtId="183" formatCode="_(&quot;$&quot;* #,##0_);_(&quot;$&quot;* \(#,##0\);_(&quot;$&quot;* &quot;-&quot;_);_(@_)"/>
    <numFmt numFmtId="184" formatCode="#,##0.0000"/>
    <numFmt numFmtId="185" formatCode="#,##0.00000"/>
    <numFmt numFmtId="186" formatCode="#,##0.000000"/>
    <numFmt numFmtId="187" formatCode="&quot;Sí&quot;;&quot;Sí&quot;;&quot;No&quot;"/>
    <numFmt numFmtId="188" formatCode="&quot;Verdadero&quot;;&quot;Verdadero&quot;;&quot;Falso&quot;"/>
    <numFmt numFmtId="189" formatCode="&quot;Activado&quot;;&quot;Activado&quot;;&quot;Desactivado&quot;"/>
    <numFmt numFmtId="190" formatCode="[$€-2]\ #,##0.00_);[Red]\([$€-2]\ #,##0.00\)"/>
  </numFmts>
  <fonts count="50">
    <font>
      <sz val="9"/>
      <name val="Arial"/>
      <family val="0"/>
    </font>
    <font>
      <sz val="6"/>
      <color indexed="8"/>
      <name val="Times New Roman"/>
      <family val="1"/>
    </font>
    <font>
      <sz val="12"/>
      <name val="Arial Black"/>
      <family val="2"/>
    </font>
    <font>
      <sz val="12"/>
      <name val="Arial"/>
      <family val="2"/>
    </font>
    <font>
      <sz val="8"/>
      <name val="Arial"/>
      <family val="2"/>
    </font>
    <font>
      <sz val="7"/>
      <name val="Arial"/>
      <family val="2"/>
    </font>
    <font>
      <i/>
      <sz val="6"/>
      <name val="Arial"/>
      <family val="2"/>
    </font>
    <font>
      <sz val="8"/>
      <color indexed="8"/>
      <name val="MS Sans Serif"/>
      <family val="0"/>
    </font>
    <font>
      <b/>
      <u val="single"/>
      <sz val="8.5"/>
      <color indexed="8"/>
      <name val="MS Sans Serif"/>
      <family val="2"/>
    </font>
    <font>
      <b/>
      <sz val="8.5"/>
      <color indexed="12"/>
      <name val="MS Sans Serif"/>
      <family val="2"/>
    </font>
    <font>
      <b/>
      <sz val="8"/>
      <color indexed="12"/>
      <name val="Arial"/>
      <family val="2"/>
    </font>
    <font>
      <sz val="10"/>
      <name val="Arial"/>
      <family val="0"/>
    </font>
    <font>
      <sz val="10"/>
      <color indexed="8"/>
      <name val="MS Sans Serif"/>
      <family val="0"/>
    </font>
    <font>
      <b/>
      <sz val="12"/>
      <color indexed="12"/>
      <name val="Bookman"/>
      <family val="1"/>
    </font>
    <font>
      <b/>
      <i/>
      <u val="single"/>
      <sz val="10"/>
      <color indexed="10"/>
      <name val="Bookman"/>
      <family val="1"/>
    </font>
    <font>
      <sz val="8"/>
      <color indexed="8"/>
      <name val="Arial"/>
      <family val="2"/>
    </font>
    <font>
      <sz val="10"/>
      <color indexed="8"/>
      <name val="Arial"/>
      <family val="2"/>
    </font>
    <font>
      <b/>
      <sz val="10"/>
      <color indexed="8"/>
      <name val="MS Sans Serif"/>
      <family val="2"/>
    </font>
    <font>
      <b/>
      <sz val="8"/>
      <color indexed="8"/>
      <name val="MS Sans Serif"/>
      <family val="0"/>
    </font>
    <font>
      <u val="single"/>
      <sz val="10"/>
      <color indexed="12"/>
      <name val="Arial"/>
      <family val="0"/>
    </font>
    <font>
      <u val="single"/>
      <sz val="10"/>
      <color indexed="36"/>
      <name val="Arial"/>
      <family val="0"/>
    </font>
    <font>
      <b/>
      <sz val="8.5"/>
      <color indexed="8"/>
      <name val="MS Sans Serif"/>
      <family val="2"/>
    </font>
    <font>
      <sz val="10"/>
      <name val="MS Sans Serif"/>
      <family val="2"/>
    </font>
    <font>
      <sz val="6"/>
      <name val="Arial"/>
      <family val="2"/>
    </font>
    <font>
      <sz val="6"/>
      <name val="Times New Roman"/>
      <family val="0"/>
    </font>
    <font>
      <b/>
      <u val="single"/>
      <sz val="10"/>
      <color indexed="8"/>
      <name val="MS Sans Serif"/>
      <family val="2"/>
    </font>
    <font>
      <b/>
      <sz val="8"/>
      <name val="Arial"/>
      <family val="2"/>
    </font>
    <font>
      <sz val="8"/>
      <name val="arial"/>
      <family val="0"/>
    </font>
    <font>
      <sz val="12"/>
      <color indexed="48"/>
      <name val="Arial Black"/>
      <family val="2"/>
    </font>
    <font>
      <sz val="10"/>
      <color indexed="9"/>
      <name val="Arial"/>
      <family val="0"/>
    </font>
    <font>
      <sz val="9"/>
      <color indexed="9"/>
      <name val="Arial"/>
      <family val="0"/>
    </font>
    <font>
      <b/>
      <sz val="8"/>
      <color indexed="9"/>
      <name val="Arial"/>
      <family val="0"/>
    </font>
    <font>
      <b/>
      <sz val="7"/>
      <name val="Arial"/>
      <family val="2"/>
    </font>
    <font>
      <b/>
      <sz val="9"/>
      <name val="Arial"/>
      <family val="2"/>
    </font>
    <font>
      <sz val="11"/>
      <name val="Arial"/>
      <family val="2"/>
    </font>
    <font>
      <b/>
      <sz val="11"/>
      <name val="Arial"/>
      <family val="2"/>
    </font>
    <font>
      <sz val="12"/>
      <color indexed="21"/>
      <name val="Arial Black"/>
      <family val="2"/>
    </font>
    <font>
      <b/>
      <sz val="12"/>
      <color indexed="54"/>
      <name val="Arial"/>
      <family val="2"/>
    </font>
    <font>
      <sz val="10"/>
      <color indexed="10"/>
      <name val="Arial"/>
      <family val="0"/>
    </font>
    <font>
      <b/>
      <u val="single"/>
      <sz val="12"/>
      <color indexed="54"/>
      <name val="Arial"/>
      <family val="2"/>
    </font>
    <font>
      <b/>
      <sz val="8"/>
      <color indexed="10"/>
      <name val="Arial"/>
      <family val="0"/>
    </font>
    <font>
      <sz val="8"/>
      <color indexed="10"/>
      <name val="Arial"/>
      <family val="0"/>
    </font>
    <font>
      <b/>
      <u val="single"/>
      <sz val="9"/>
      <name val="Arial"/>
      <family val="2"/>
    </font>
    <font>
      <sz val="14"/>
      <color indexed="21"/>
      <name val="Arial Black"/>
      <family val="2"/>
    </font>
    <font>
      <sz val="10"/>
      <color indexed="22"/>
      <name val="Arial"/>
      <family val="0"/>
    </font>
    <font>
      <sz val="9"/>
      <color indexed="22"/>
      <name val="Arial"/>
      <family val="0"/>
    </font>
    <font>
      <sz val="8"/>
      <color indexed="22"/>
      <name val="Arial"/>
      <family val="0"/>
    </font>
    <font>
      <b/>
      <sz val="8"/>
      <color indexed="22"/>
      <name val="Arial"/>
      <family val="0"/>
    </font>
    <font>
      <sz val="7"/>
      <color indexed="22"/>
      <name val="Arial"/>
      <family val="2"/>
    </font>
    <font>
      <b/>
      <sz val="10"/>
      <color indexed="20"/>
      <name val="Arial"/>
      <family val="2"/>
    </font>
  </fonts>
  <fills count="12">
    <fill>
      <patternFill/>
    </fill>
    <fill>
      <patternFill patternType="gray125"/>
    </fill>
    <fill>
      <patternFill patternType="solid">
        <fgColor indexed="11"/>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indexed="44"/>
        <bgColor indexed="64"/>
      </patternFill>
    </fill>
    <fill>
      <patternFill patternType="solid">
        <fgColor indexed="44"/>
        <bgColor indexed="64"/>
      </patternFill>
    </fill>
    <fill>
      <patternFill patternType="solid">
        <fgColor indexed="22"/>
        <bgColor indexed="64"/>
      </patternFill>
    </fill>
  </fills>
  <borders count="18">
    <border>
      <left/>
      <right/>
      <top/>
      <bottom/>
      <diagonal/>
    </border>
    <border>
      <left>
        <color indexed="63"/>
      </left>
      <right>
        <color indexed="63"/>
      </right>
      <top style="thin">
        <color indexed="10"/>
      </top>
      <bottom style="thin">
        <color indexed="10"/>
      </bottom>
    </border>
    <border>
      <left>
        <color indexed="63"/>
      </left>
      <right>
        <color indexed="63"/>
      </right>
      <top style="thin"/>
      <bottom style="hair"/>
    </border>
    <border>
      <left>
        <color indexed="63"/>
      </left>
      <right>
        <color indexed="63"/>
      </right>
      <top style="hair"/>
      <bottom style="hair"/>
    </border>
    <border>
      <left style="double"/>
      <right style="double"/>
      <top style="double"/>
      <bottom style="double"/>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color indexed="63"/>
      </top>
      <bottom style="thin">
        <color indexed="21"/>
      </bottom>
    </border>
    <border>
      <left>
        <color indexed="63"/>
      </left>
      <right>
        <color indexed="63"/>
      </right>
      <top style="thin">
        <color indexed="21"/>
      </top>
      <bottom style="thick">
        <color indexed="21"/>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1">
      <alignment vertical="center" wrapText="1"/>
      <protection/>
    </xf>
    <xf numFmtId="49" fontId="2" fillId="0" borderId="0">
      <alignment horizontal="left"/>
      <protection/>
    </xf>
    <xf numFmtId="49" fontId="3" fillId="0" borderId="0">
      <alignment horizontal="left"/>
      <protection/>
    </xf>
    <xf numFmtId="49" fontId="0" fillId="0" borderId="0">
      <alignment horizontal="left"/>
      <protection/>
    </xf>
    <xf numFmtId="0" fontId="0" fillId="0" borderId="2">
      <alignment horizontal="right"/>
      <protection/>
    </xf>
    <xf numFmtId="0" fontId="0" fillId="0" borderId="3">
      <alignment horizontal="right"/>
      <protection/>
    </xf>
    <xf numFmtId="0" fontId="4" fillId="0" borderId="0">
      <alignment horizontal="left"/>
      <protection/>
    </xf>
    <xf numFmtId="0" fontId="4" fillId="0" borderId="0">
      <alignment horizontal="right"/>
      <protection/>
    </xf>
    <xf numFmtId="0" fontId="5" fillId="0" borderId="0">
      <alignment horizontal="left"/>
      <protection/>
    </xf>
    <xf numFmtId="49" fontId="6" fillId="0" borderId="0">
      <alignment horizontal="right"/>
      <protection/>
    </xf>
    <xf numFmtId="0" fontId="4" fillId="3" borderId="4">
      <alignment/>
      <protection/>
    </xf>
    <xf numFmtId="0" fontId="4" fillId="0" borderId="5">
      <alignment/>
      <protection/>
    </xf>
    <xf numFmtId="0" fontId="7" fillId="4" borderId="6">
      <alignment horizontal="left" vertical="top" wrapText="1"/>
      <protection/>
    </xf>
    <xf numFmtId="0" fontId="8" fillId="5" borderId="0">
      <alignment horizontal="center"/>
      <protection/>
    </xf>
    <xf numFmtId="0" fontId="9" fillId="5" borderId="0">
      <alignment horizontal="center" vertical="center"/>
      <protection/>
    </xf>
    <xf numFmtId="0" fontId="10" fillId="5" borderId="0">
      <alignment horizontal="center"/>
      <protection/>
    </xf>
    <xf numFmtId="170" fontId="11" fillId="0" borderId="0" applyFont="0" applyFill="0" applyBorder="0" applyAlignment="0" applyProtection="0"/>
    <xf numFmtId="171"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0" fontId="12" fillId="6" borderId="4" applyBorder="0">
      <alignment/>
      <protection locked="0"/>
    </xf>
    <xf numFmtId="0" fontId="13" fillId="0" borderId="0">
      <alignment horizontal="centerContinuous"/>
      <protection/>
    </xf>
    <xf numFmtId="0" fontId="13" fillId="0" borderId="0" applyAlignment="0">
      <protection/>
    </xf>
    <xf numFmtId="0" fontId="14" fillId="0" borderId="0" applyAlignment="0">
      <protection/>
    </xf>
    <xf numFmtId="44" fontId="11" fillId="0" borderId="0" applyFont="0" applyFill="0" applyBorder="0" applyAlignment="0" applyProtection="0"/>
    <xf numFmtId="0" fontId="15" fillId="5" borderId="5">
      <alignment horizontal="left"/>
      <protection/>
    </xf>
    <xf numFmtId="0" fontId="16" fillId="5" borderId="0">
      <alignment horizontal="left"/>
      <protection/>
    </xf>
    <xf numFmtId="0" fontId="17" fillId="7" borderId="0">
      <alignment horizontal="left" vertical="top"/>
      <protection/>
    </xf>
    <xf numFmtId="0" fontId="18" fillId="8" borderId="0">
      <alignment horizontal="right" vertical="top" textRotation="90" wrapText="1"/>
      <protection/>
    </xf>
    <xf numFmtId="0" fontId="19" fillId="0" borderId="0" applyNumberFormat="0" applyFill="0" applyBorder="0" applyAlignment="0" applyProtection="0"/>
    <xf numFmtId="0" fontId="20" fillId="0" borderId="0" applyNumberFormat="0" applyFill="0" applyBorder="0" applyAlignment="0" applyProtection="0"/>
    <xf numFmtId="0" fontId="11" fillId="5" borderId="5">
      <alignment horizontal="centerContinuous" wrapText="1"/>
      <protection/>
    </xf>
    <xf numFmtId="0" fontId="21" fillId="7" borderId="0">
      <alignment horizontal="center" wrapText="1"/>
      <protection/>
    </xf>
    <xf numFmtId="0" fontId="4" fillId="5" borderId="7">
      <alignment wrapText="1"/>
      <protection/>
    </xf>
    <xf numFmtId="0" fontId="4" fillId="5" borderId="8">
      <alignment/>
      <protection/>
    </xf>
    <xf numFmtId="0" fontId="4" fillId="5" borderId="9">
      <alignment/>
      <protection/>
    </xf>
    <xf numFmtId="0" fontId="4" fillId="5" borderId="10">
      <alignment horizontal="center" wrapText="1"/>
      <protection/>
    </xf>
    <xf numFmtId="0" fontId="7" fillId="4" borderId="11">
      <alignment horizontal="left" vertical="top" wrapTex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lignment/>
      <protection/>
    </xf>
    <xf numFmtId="0" fontId="16" fillId="0" borderId="0">
      <alignment/>
      <protection/>
    </xf>
    <xf numFmtId="0" fontId="11" fillId="0" borderId="0">
      <alignment/>
      <protection/>
    </xf>
    <xf numFmtId="0" fontId="23" fillId="0" borderId="0">
      <alignment horizontal="left"/>
      <protection/>
    </xf>
    <xf numFmtId="9" fontId="0" fillId="0" borderId="0" applyFont="0" applyFill="0" applyBorder="0" applyAlignment="0" applyProtection="0"/>
    <xf numFmtId="3" fontId="24" fillId="0" borderId="0" applyFont="0" applyFill="0" applyBorder="0" applyAlignment="0" applyProtection="0"/>
    <xf numFmtId="0" fontId="4" fillId="5" borderId="5">
      <alignment/>
      <protection/>
    </xf>
    <xf numFmtId="0" fontId="9" fillId="5" borderId="0">
      <alignment horizontal="right"/>
      <protection/>
    </xf>
    <xf numFmtId="0" fontId="25" fillId="7" borderId="0">
      <alignment horizontal="center"/>
      <protection/>
    </xf>
    <xf numFmtId="0" fontId="7" fillId="8" borderId="5">
      <alignment horizontal="left" vertical="top" wrapText="1"/>
      <protection/>
    </xf>
    <xf numFmtId="0" fontId="7" fillId="8" borderId="12">
      <alignment horizontal="left" vertical="top" wrapText="1"/>
      <protection/>
    </xf>
    <xf numFmtId="0" fontId="7" fillId="8" borderId="13">
      <alignment horizontal="left" vertical="top"/>
      <protection/>
    </xf>
    <xf numFmtId="0" fontId="17" fillId="9" borderId="0">
      <alignment horizontal="left"/>
      <protection/>
    </xf>
    <xf numFmtId="0" fontId="21" fillId="9" borderId="0">
      <alignment horizontal="left" wrapText="1"/>
      <protection/>
    </xf>
    <xf numFmtId="0" fontId="17" fillId="9" borderId="0">
      <alignment horizontal="left"/>
      <protection/>
    </xf>
    <xf numFmtId="0" fontId="26" fillId="5" borderId="0">
      <alignment/>
      <protection/>
    </xf>
    <xf numFmtId="0" fontId="17" fillId="9" borderId="0">
      <alignment horizontal="left"/>
      <protection/>
    </xf>
  </cellStyleXfs>
  <cellXfs count="138">
    <xf numFmtId="0" fontId="0" fillId="0" borderId="0" xfId="0" applyAlignment="1">
      <alignment/>
    </xf>
    <xf numFmtId="0" fontId="28" fillId="0" borderId="0" xfId="59" applyFont="1">
      <alignment/>
      <protection/>
    </xf>
    <xf numFmtId="0" fontId="11" fillId="0" borderId="0" xfId="59">
      <alignment/>
      <protection/>
    </xf>
    <xf numFmtId="0" fontId="29" fillId="0" borderId="0" xfId="59" applyFont="1" applyBorder="1">
      <alignment/>
      <protection/>
    </xf>
    <xf numFmtId="0" fontId="29" fillId="0" borderId="0" xfId="59" applyFont="1" applyFill="1" applyBorder="1">
      <alignment/>
      <protection/>
    </xf>
    <xf numFmtId="0" fontId="0" fillId="0" borderId="9" xfId="59" applyFont="1" applyBorder="1" applyAlignment="1">
      <alignment horizontal="left"/>
      <protection/>
    </xf>
    <xf numFmtId="0" fontId="0" fillId="0" borderId="9" xfId="59" applyFont="1" applyBorder="1" applyAlignment="1">
      <alignment horizontal="right" wrapText="1"/>
      <protection/>
    </xf>
    <xf numFmtId="0" fontId="30" fillId="0" borderId="0" xfId="59" applyFont="1" applyFill="1" applyBorder="1" applyAlignment="1">
      <alignment horizontal="right" wrapText="1"/>
      <protection/>
    </xf>
    <xf numFmtId="0" fontId="30" fillId="0" borderId="0" xfId="59" applyFont="1" applyFill="1" applyBorder="1" applyAlignment="1">
      <alignment horizontal="right"/>
      <protection/>
    </xf>
    <xf numFmtId="0" fontId="30" fillId="0" borderId="0" xfId="59" applyFont="1" applyBorder="1" applyAlignment="1">
      <alignment horizontal="right"/>
      <protection/>
    </xf>
    <xf numFmtId="0" fontId="0" fillId="0" borderId="0" xfId="59" applyFont="1" applyAlignment="1">
      <alignment horizontal="right"/>
      <protection/>
    </xf>
    <xf numFmtId="0" fontId="26" fillId="0" borderId="0" xfId="59" applyFont="1" applyBorder="1" applyAlignment="1">
      <alignment horizontal="left"/>
      <protection/>
    </xf>
    <xf numFmtId="0" fontId="0" fillId="0" borderId="14" xfId="59" applyFont="1" applyBorder="1" applyAlignment="1">
      <alignment horizontal="right" wrapText="1"/>
      <protection/>
    </xf>
    <xf numFmtId="3" fontId="31" fillId="0" borderId="0" xfId="59" applyNumberFormat="1" applyFont="1" applyBorder="1" applyAlignment="1">
      <alignment horizontal="right"/>
      <protection/>
    </xf>
    <xf numFmtId="3" fontId="31" fillId="0" borderId="0" xfId="59" applyNumberFormat="1" applyFont="1" applyFill="1" applyBorder="1" applyAlignment="1">
      <alignment horizontal="right"/>
      <protection/>
    </xf>
    <xf numFmtId="0" fontId="0" fillId="0" borderId="0" xfId="59" applyFont="1" applyFill="1" applyBorder="1" applyAlignment="1">
      <alignment horizontal="right" wrapText="1"/>
      <protection/>
    </xf>
    <xf numFmtId="0" fontId="31" fillId="0" borderId="0" xfId="59" applyFont="1" applyBorder="1" applyAlignment="1">
      <alignment horizontal="right"/>
      <protection/>
    </xf>
    <xf numFmtId="0" fontId="26" fillId="0" borderId="0" xfId="59" applyFont="1" applyAlignment="1">
      <alignment horizontal="right"/>
      <protection/>
    </xf>
    <xf numFmtId="0" fontId="26" fillId="10" borderId="15" xfId="59" applyFont="1" applyFill="1" applyBorder="1" applyAlignment="1">
      <alignment horizontal="left"/>
      <protection/>
    </xf>
    <xf numFmtId="3" fontId="26" fillId="10" borderId="15" xfId="59" applyNumberFormat="1" applyFont="1" applyFill="1" applyBorder="1" applyAlignment="1">
      <alignment horizontal="right"/>
      <protection/>
    </xf>
    <xf numFmtId="0" fontId="26" fillId="0" borderId="0" xfId="59" applyFont="1" applyFill="1" applyBorder="1" applyAlignment="1">
      <alignment horizontal="left"/>
      <protection/>
    </xf>
    <xf numFmtId="3" fontId="4" fillId="0" borderId="0" xfId="59" applyNumberFormat="1" applyFont="1" applyFill="1" applyBorder="1" applyAlignment="1">
      <alignment horizontal="right"/>
      <protection/>
    </xf>
    <xf numFmtId="0" fontId="4" fillId="0" borderId="0" xfId="59" applyFont="1" applyFill="1" applyBorder="1" applyAlignment="1">
      <alignment horizontal="right"/>
      <protection/>
    </xf>
    <xf numFmtId="0" fontId="4" fillId="0" borderId="0" xfId="59" applyFont="1" applyFill="1" applyBorder="1" applyAlignment="1">
      <alignment horizontal="left"/>
      <protection/>
    </xf>
    <xf numFmtId="0" fontId="4" fillId="0" borderId="0" xfId="59" applyFont="1" applyFill="1" applyBorder="1" applyAlignment="1">
      <alignment horizontal="left" indent="2"/>
      <protection/>
    </xf>
    <xf numFmtId="0" fontId="4" fillId="0" borderId="0" xfId="59" applyFont="1" applyFill="1" applyBorder="1">
      <alignment/>
      <protection/>
    </xf>
    <xf numFmtId="0" fontId="5" fillId="0" borderId="0" xfId="59" applyFont="1">
      <alignment/>
      <protection/>
    </xf>
    <xf numFmtId="0" fontId="29" fillId="0" borderId="0" xfId="59" applyFont="1" applyBorder="1">
      <alignment/>
      <protection/>
    </xf>
    <xf numFmtId="3" fontId="4" fillId="0" borderId="9" xfId="59" applyNumberFormat="1" applyFont="1" applyFill="1" applyBorder="1" applyAlignment="1">
      <alignment horizontal="right"/>
      <protection/>
    </xf>
    <xf numFmtId="0" fontId="5" fillId="0" borderId="0" xfId="59" applyNumberFormat="1" applyFont="1" applyBorder="1" applyAlignment="1">
      <alignment wrapText="1"/>
      <protection/>
    </xf>
    <xf numFmtId="0" fontId="5" fillId="0" borderId="0" xfId="59" applyNumberFormat="1" applyFont="1" applyFill="1" applyBorder="1" applyAlignment="1">
      <alignment wrapText="1"/>
      <protection/>
    </xf>
    <xf numFmtId="0" fontId="5" fillId="0" borderId="0" xfId="59" applyFont="1" applyBorder="1" applyAlignment="1">
      <alignment horizontal="left"/>
      <protection/>
    </xf>
    <xf numFmtId="4" fontId="4" fillId="0" borderId="0" xfId="59" applyNumberFormat="1" applyFont="1" applyBorder="1" applyAlignment="1">
      <alignment horizontal="right"/>
      <protection/>
    </xf>
    <xf numFmtId="0" fontId="11" fillId="0" borderId="0" xfId="59" applyBorder="1" applyAlignment="1">
      <alignment/>
      <protection/>
    </xf>
    <xf numFmtId="0" fontId="11" fillId="0" borderId="0" xfId="59" applyBorder="1">
      <alignment/>
      <protection/>
    </xf>
    <xf numFmtId="0" fontId="30" fillId="0" borderId="9" xfId="59" applyFont="1" applyBorder="1" applyAlignment="1">
      <alignment horizontal="right" wrapText="1"/>
      <protection/>
    </xf>
    <xf numFmtId="3" fontId="26" fillId="0" borderId="0" xfId="59" applyNumberFormat="1" applyFont="1" applyFill="1" applyBorder="1" applyAlignment="1">
      <alignment horizontal="right"/>
      <protection/>
    </xf>
    <xf numFmtId="172" fontId="32" fillId="0" borderId="0" xfId="57" applyNumberFormat="1" applyFont="1" applyFill="1" applyBorder="1" applyAlignment="1" quotePrefix="1">
      <alignment vertical="center"/>
      <protection/>
    </xf>
    <xf numFmtId="172" fontId="5" fillId="0" borderId="0" xfId="57" applyNumberFormat="1" applyFont="1" applyFill="1" applyBorder="1" applyAlignment="1" quotePrefix="1">
      <alignment vertical="center"/>
      <protection/>
    </xf>
    <xf numFmtId="0" fontId="11" fillId="0" borderId="0" xfId="59" applyFont="1" applyFill="1" applyBorder="1">
      <alignment/>
      <protection/>
    </xf>
    <xf numFmtId="0" fontId="27" fillId="0" borderId="0" xfId="59" applyFont="1" applyFill="1" applyBorder="1" applyAlignment="1">
      <alignment horizontal="right"/>
      <protection/>
    </xf>
    <xf numFmtId="4" fontId="5" fillId="0" borderId="0" xfId="59" applyNumberFormat="1" applyFont="1" applyFill="1" applyBorder="1" applyAlignment="1">
      <alignment horizontal="left"/>
      <protection/>
    </xf>
    <xf numFmtId="0" fontId="11" fillId="0" borderId="0" xfId="59" applyFill="1" applyBorder="1">
      <alignment/>
      <protection/>
    </xf>
    <xf numFmtId="3" fontId="5" fillId="0" borderId="0" xfId="59" applyNumberFormat="1" applyFont="1" applyFill="1" applyBorder="1" applyAlignment="1">
      <alignment horizontal="left"/>
      <protection/>
    </xf>
    <xf numFmtId="4" fontId="4" fillId="0" borderId="0" xfId="59" applyNumberFormat="1" applyFont="1" applyFill="1" applyBorder="1" applyAlignment="1">
      <alignment horizontal="right"/>
      <protection/>
    </xf>
    <xf numFmtId="0" fontId="26" fillId="0" borderId="0" xfId="59" applyFont="1" applyAlignment="1">
      <alignment horizontal="left"/>
      <protection/>
    </xf>
    <xf numFmtId="0" fontId="11" fillId="0" borderId="0" xfId="59" applyFill="1">
      <alignment/>
      <protection/>
    </xf>
    <xf numFmtId="0" fontId="31" fillId="0" borderId="0" xfId="59" applyFont="1" applyFill="1" applyBorder="1" applyAlignment="1">
      <alignment horizontal="right"/>
      <protection/>
    </xf>
    <xf numFmtId="0" fontId="26" fillId="0" borderId="0" xfId="59" applyFont="1" applyFill="1" applyBorder="1" applyAlignment="1">
      <alignment horizontal="right"/>
      <protection/>
    </xf>
    <xf numFmtId="0" fontId="4" fillId="0" borderId="9" xfId="59" applyFont="1" applyFill="1" applyBorder="1" applyAlignment="1">
      <alignment horizontal="left"/>
      <protection/>
    </xf>
    <xf numFmtId="3" fontId="26" fillId="10" borderId="0" xfId="59" applyNumberFormat="1" applyFont="1" applyFill="1" applyBorder="1" applyAlignment="1">
      <alignment horizontal="right"/>
      <protection/>
    </xf>
    <xf numFmtId="0" fontId="26" fillId="0" borderId="0" xfId="59" applyFont="1" applyFill="1" applyAlignment="1">
      <alignment horizontal="right"/>
      <protection/>
    </xf>
    <xf numFmtId="0" fontId="0" fillId="0" borderId="0" xfId="59" applyFont="1" applyBorder="1" applyAlignment="1">
      <alignment horizontal="right" wrapText="1"/>
      <protection/>
    </xf>
    <xf numFmtId="0" fontId="28" fillId="0" borderId="0" xfId="59" applyFont="1" applyAlignment="1">
      <alignment wrapText="1"/>
      <protection/>
    </xf>
    <xf numFmtId="0" fontId="0" fillId="0" borderId="0" xfId="0" applyAlignment="1">
      <alignment wrapText="1"/>
    </xf>
    <xf numFmtId="0" fontId="11" fillId="0" borderId="0" xfId="59" applyAlignment="1">
      <alignment vertical="center"/>
      <protection/>
    </xf>
    <xf numFmtId="0" fontId="34" fillId="0" borderId="0" xfId="59" applyFont="1" applyBorder="1" applyAlignment="1">
      <alignment horizontal="left" indent="3"/>
      <protection/>
    </xf>
    <xf numFmtId="0" fontId="35" fillId="0" borderId="0" xfId="59" applyFont="1" applyBorder="1" applyAlignment="1">
      <alignment horizontal="left" indent="3"/>
      <protection/>
    </xf>
    <xf numFmtId="0" fontId="34" fillId="0" borderId="0" xfId="59" applyFont="1" applyBorder="1" applyAlignment="1">
      <alignment horizontal="left" indent="5"/>
      <protection/>
    </xf>
    <xf numFmtId="0" fontId="26" fillId="10" borderId="0" xfId="59" applyFont="1" applyFill="1" applyBorder="1" applyAlignment="1">
      <alignment horizontal="left"/>
      <protection/>
    </xf>
    <xf numFmtId="0" fontId="26" fillId="0" borderId="0" xfId="59" applyFont="1" applyBorder="1" applyAlignment="1">
      <alignment horizontal="right"/>
      <protection/>
    </xf>
    <xf numFmtId="0" fontId="4" fillId="5" borderId="0" xfId="59" applyFont="1" applyFill="1" applyBorder="1" applyAlignment="1">
      <alignment horizontal="left"/>
      <protection/>
    </xf>
    <xf numFmtId="3" fontId="4" fillId="5" borderId="0" xfId="59" applyNumberFormat="1" applyFont="1" applyFill="1" applyBorder="1" applyAlignment="1">
      <alignment horizontal="right"/>
      <protection/>
    </xf>
    <xf numFmtId="0" fontId="38" fillId="0" borderId="0" xfId="59" applyFont="1" applyFill="1" applyBorder="1">
      <alignment/>
      <protection/>
    </xf>
    <xf numFmtId="3" fontId="4" fillId="0" borderId="0" xfId="59" applyNumberFormat="1" applyFont="1" applyFill="1" applyBorder="1" applyAlignment="1">
      <alignment horizontal="left"/>
      <protection/>
    </xf>
    <xf numFmtId="0" fontId="38" fillId="0" borderId="0" xfId="59" applyFont="1" applyBorder="1">
      <alignment/>
      <protection/>
    </xf>
    <xf numFmtId="3" fontId="40" fillId="10" borderId="0" xfId="59" applyNumberFormat="1" applyFont="1" applyFill="1" applyBorder="1" applyAlignment="1">
      <alignment horizontal="right"/>
      <protection/>
    </xf>
    <xf numFmtId="0" fontId="41" fillId="0" borderId="0" xfId="59" applyFont="1" applyFill="1" applyBorder="1">
      <alignment/>
      <protection/>
    </xf>
    <xf numFmtId="0" fontId="41" fillId="0" borderId="0" xfId="59" applyFont="1" applyFill="1" applyBorder="1" applyAlignment="1">
      <alignment horizontal="right" wrapText="1"/>
      <protection/>
    </xf>
    <xf numFmtId="0" fontId="41" fillId="0" borderId="0" xfId="59" applyFont="1" applyBorder="1" applyAlignment="1">
      <alignment horizontal="right" wrapText="1"/>
      <protection/>
    </xf>
    <xf numFmtId="3" fontId="26" fillId="5" borderId="0" xfId="59" applyNumberFormat="1" applyFont="1" applyFill="1" applyBorder="1" applyAlignment="1">
      <alignment horizontal="right"/>
      <protection/>
    </xf>
    <xf numFmtId="0" fontId="4" fillId="5" borderId="9" xfId="59" applyFont="1" applyFill="1" applyBorder="1" applyAlignment="1">
      <alignment horizontal="left"/>
      <protection/>
    </xf>
    <xf numFmtId="3" fontId="4" fillId="5" borderId="9" xfId="59" applyNumberFormat="1" applyFont="1" applyFill="1" applyBorder="1" applyAlignment="1">
      <alignment horizontal="right"/>
      <protection/>
    </xf>
    <xf numFmtId="0" fontId="4" fillId="0" borderId="0" xfId="59" applyFont="1" applyFill="1" applyBorder="1" applyAlignment="1">
      <alignment horizontal="left" indent="5"/>
      <protection/>
    </xf>
    <xf numFmtId="0" fontId="4" fillId="0" borderId="9" xfId="59" applyFont="1" applyFill="1" applyBorder="1" applyAlignment="1">
      <alignment horizontal="left" indent="2"/>
      <protection/>
    </xf>
    <xf numFmtId="0" fontId="11" fillId="0" borderId="0" xfId="59" applyFont="1" applyBorder="1">
      <alignment/>
      <protection/>
    </xf>
    <xf numFmtId="0" fontId="11" fillId="0" borderId="0" xfId="59" applyFont="1">
      <alignment/>
      <protection/>
    </xf>
    <xf numFmtId="0" fontId="11" fillId="0" borderId="0" xfId="59" applyFont="1" applyFill="1" applyBorder="1">
      <alignment/>
      <protection/>
    </xf>
    <xf numFmtId="0" fontId="11" fillId="0" borderId="0" xfId="59" applyFont="1" applyFill="1">
      <alignment/>
      <protection/>
    </xf>
    <xf numFmtId="0" fontId="29" fillId="0" borderId="0" xfId="59" applyFont="1" applyFill="1" applyBorder="1" applyAlignment="1">
      <alignment horizontal="left"/>
      <protection/>
    </xf>
    <xf numFmtId="0" fontId="30" fillId="0" borderId="0" xfId="59" applyFont="1" applyFill="1" applyBorder="1" applyAlignment="1">
      <alignment horizontal="left" wrapText="1"/>
      <protection/>
    </xf>
    <xf numFmtId="3" fontId="31" fillId="0" borderId="0" xfId="59" applyNumberFormat="1" applyFont="1" applyBorder="1" applyAlignment="1">
      <alignment horizontal="left"/>
      <protection/>
    </xf>
    <xf numFmtId="0" fontId="5" fillId="0" borderId="0" xfId="59" applyNumberFormat="1" applyFont="1" applyFill="1" applyBorder="1" applyAlignment="1">
      <alignment horizontal="left" wrapText="1"/>
      <protection/>
    </xf>
    <xf numFmtId="0" fontId="11" fillId="0" borderId="0" xfId="59" applyFont="1" applyFill="1" applyBorder="1" applyAlignment="1">
      <alignment horizontal="left"/>
      <protection/>
    </xf>
    <xf numFmtId="0" fontId="11" fillId="0" borderId="0" xfId="59" applyFont="1" applyFill="1" applyBorder="1" applyAlignment="1">
      <alignment horizontal="left"/>
      <protection/>
    </xf>
    <xf numFmtId="0" fontId="4" fillId="5" borderId="0" xfId="59" applyFont="1" applyFill="1" applyBorder="1" applyAlignment="1">
      <alignment horizontal="left" indent="2"/>
      <protection/>
    </xf>
    <xf numFmtId="0" fontId="44" fillId="0" borderId="0" xfId="59" applyFont="1" applyFill="1" applyBorder="1">
      <alignment/>
      <protection/>
    </xf>
    <xf numFmtId="0" fontId="45" fillId="0" borderId="0" xfId="59" applyFont="1" applyBorder="1" applyAlignment="1">
      <alignment horizontal="right" wrapText="1"/>
      <protection/>
    </xf>
    <xf numFmtId="0" fontId="46" fillId="0" borderId="0" xfId="59" applyFont="1" applyFill="1" applyBorder="1" applyAlignment="1">
      <alignment horizontal="left"/>
      <protection/>
    </xf>
    <xf numFmtId="0" fontId="46" fillId="0" borderId="0" xfId="59" applyFont="1" applyFill="1" applyBorder="1" applyAlignment="1">
      <alignment horizontal="right"/>
      <protection/>
    </xf>
    <xf numFmtId="0" fontId="44" fillId="0" borderId="0" xfId="59" applyFont="1" applyFill="1" applyBorder="1" applyAlignment="1">
      <alignment horizontal="left" indent="2"/>
      <protection/>
    </xf>
    <xf numFmtId="0" fontId="44" fillId="0" borderId="0" xfId="59" applyFont="1" applyBorder="1">
      <alignment/>
      <protection/>
    </xf>
    <xf numFmtId="0" fontId="46" fillId="0" borderId="0" xfId="59" applyFont="1" applyFill="1" applyBorder="1" applyAlignment="1">
      <alignment horizontal="left" indent="2"/>
      <protection/>
    </xf>
    <xf numFmtId="0" fontId="44" fillId="0" borderId="0" xfId="59" applyFont="1">
      <alignment/>
      <protection/>
    </xf>
    <xf numFmtId="0" fontId="4" fillId="0" borderId="0" xfId="59" applyFont="1" applyBorder="1" applyAlignment="1">
      <alignment horizontal="left"/>
      <protection/>
    </xf>
    <xf numFmtId="0" fontId="16" fillId="11" borderId="0" xfId="58" applyFont="1" applyFill="1" applyBorder="1" applyAlignment="1">
      <alignment horizontal="center"/>
      <protection/>
    </xf>
    <xf numFmtId="0" fontId="16" fillId="0" borderId="0" xfId="58" applyFont="1" applyFill="1" applyBorder="1" applyAlignment="1">
      <alignment wrapText="1"/>
      <protection/>
    </xf>
    <xf numFmtId="0" fontId="16" fillId="0" borderId="0" xfId="58" applyFont="1" applyFill="1" applyBorder="1" applyAlignment="1">
      <alignment horizontal="right" wrapText="1"/>
      <protection/>
    </xf>
    <xf numFmtId="0" fontId="47" fillId="0" borderId="0" xfId="59" applyFont="1" applyBorder="1" applyAlignment="1">
      <alignment horizontal="left"/>
      <protection/>
    </xf>
    <xf numFmtId="0" fontId="46" fillId="0" borderId="0" xfId="59" applyFont="1" applyFill="1" applyBorder="1" applyAlignment="1">
      <alignment horizontal="left" indent="2"/>
      <protection/>
    </xf>
    <xf numFmtId="0" fontId="47" fillId="0" borderId="0" xfId="59" applyFont="1" applyAlignment="1">
      <alignment horizontal="right"/>
      <protection/>
    </xf>
    <xf numFmtId="0" fontId="47" fillId="0" borderId="0" xfId="59" applyFont="1" applyBorder="1" applyAlignment="1">
      <alignment horizontal="right"/>
      <protection/>
    </xf>
    <xf numFmtId="0" fontId="47" fillId="0" borderId="0" xfId="59" applyFont="1" applyFill="1" applyBorder="1" applyAlignment="1">
      <alignment horizontal="right"/>
      <protection/>
    </xf>
    <xf numFmtId="0" fontId="46" fillId="0" borderId="0" xfId="59" applyFont="1" applyFill="1" applyBorder="1" applyAlignment="1">
      <alignment horizontal="left"/>
      <protection/>
    </xf>
    <xf numFmtId="0" fontId="48" fillId="0" borderId="0" xfId="59" applyNumberFormat="1" applyFont="1" applyFill="1" applyBorder="1" applyAlignment="1">
      <alignment wrapText="1"/>
      <protection/>
    </xf>
    <xf numFmtId="0" fontId="48" fillId="0" borderId="0" xfId="59" applyNumberFormat="1" applyFont="1" applyBorder="1" applyAlignment="1">
      <alignment wrapText="1"/>
      <protection/>
    </xf>
    <xf numFmtId="0" fontId="44" fillId="0" borderId="0" xfId="59" applyFont="1" applyBorder="1">
      <alignment/>
      <protection/>
    </xf>
    <xf numFmtId="0" fontId="44" fillId="0" borderId="0" xfId="59" applyFont="1">
      <alignment/>
      <protection/>
    </xf>
    <xf numFmtId="0" fontId="44" fillId="0" borderId="0" xfId="59" applyFont="1" applyFill="1" applyBorder="1">
      <alignment/>
      <protection/>
    </xf>
    <xf numFmtId="0" fontId="44" fillId="0" borderId="0" xfId="59" applyFont="1" applyFill="1">
      <alignment/>
      <protection/>
    </xf>
    <xf numFmtId="0" fontId="45" fillId="0" borderId="0" xfId="59" applyFont="1" applyBorder="1" applyAlignment="1">
      <alignment horizontal="right" wrapText="1"/>
      <protection/>
    </xf>
    <xf numFmtId="0" fontId="47" fillId="0" borderId="0" xfId="59" applyFont="1" applyAlignment="1">
      <alignment horizontal="left"/>
      <protection/>
    </xf>
    <xf numFmtId="0" fontId="46" fillId="0" borderId="0" xfId="59" applyFont="1" applyFill="1" applyBorder="1" applyAlignment="1">
      <alignment horizontal="right"/>
      <protection/>
    </xf>
    <xf numFmtId="0" fontId="46" fillId="5" borderId="0" xfId="59" applyFont="1" applyFill="1" applyBorder="1" applyAlignment="1">
      <alignment horizontal="left"/>
      <protection/>
    </xf>
    <xf numFmtId="0" fontId="44" fillId="0" borderId="0" xfId="59" applyFont="1" applyFill="1" applyBorder="1" applyAlignment="1">
      <alignment horizontal="left"/>
      <protection/>
    </xf>
    <xf numFmtId="0" fontId="46" fillId="0" borderId="0" xfId="59" applyFont="1" applyFill="1" applyBorder="1" applyAlignment="1">
      <alignment horizontal="left" indent="5"/>
      <protection/>
    </xf>
    <xf numFmtId="0" fontId="46" fillId="0" borderId="0" xfId="59" applyFont="1" applyBorder="1" applyAlignment="1">
      <alignment horizontal="left"/>
      <protection/>
    </xf>
    <xf numFmtId="0" fontId="47" fillId="0" borderId="0" xfId="59" applyFont="1" applyBorder="1" applyAlignment="1">
      <alignment horizontal="left"/>
      <protection/>
    </xf>
    <xf numFmtId="0" fontId="19" fillId="0" borderId="0" xfId="44" applyBorder="1" applyAlignment="1">
      <alignment horizontal="left" indent="3"/>
    </xf>
    <xf numFmtId="0" fontId="4" fillId="5" borderId="0" xfId="59" applyFont="1" applyFill="1" applyBorder="1" applyAlignment="1">
      <alignment horizontal="left" wrapText="1"/>
      <protection/>
    </xf>
    <xf numFmtId="0" fontId="26" fillId="5" borderId="0" xfId="59" applyFont="1" applyFill="1" applyBorder="1" applyAlignment="1">
      <alignment horizontal="left" wrapText="1"/>
      <protection/>
    </xf>
    <xf numFmtId="0" fontId="11" fillId="0" borderId="0" xfId="0" applyFont="1" applyAlignment="1">
      <alignment/>
    </xf>
    <xf numFmtId="0" fontId="28" fillId="0" borderId="0" xfId="59" applyFont="1" applyAlignment="1">
      <alignment horizontal="left" wrapText="1"/>
      <protection/>
    </xf>
    <xf numFmtId="0" fontId="34" fillId="0" borderId="0" xfId="59" applyFont="1" applyBorder="1" applyAlignment="1">
      <alignment horizontal="left" wrapText="1" indent="5"/>
      <protection/>
    </xf>
    <xf numFmtId="0" fontId="0" fillId="0" borderId="0" xfId="0" applyAlignment="1">
      <alignment horizontal="left" wrapText="1" indent="5"/>
    </xf>
    <xf numFmtId="0" fontId="43" fillId="5" borderId="16" xfId="59" applyFont="1" applyFill="1" applyBorder="1" applyAlignment="1">
      <alignment horizontal="left"/>
      <protection/>
    </xf>
    <xf numFmtId="0" fontId="36" fillId="0" borderId="17" xfId="59" applyFont="1" applyBorder="1" applyAlignment="1">
      <alignment horizontal="left"/>
      <protection/>
    </xf>
    <xf numFmtId="0" fontId="37" fillId="0" borderId="0" xfId="59" applyFont="1" applyBorder="1" applyAlignment="1">
      <alignment horizontal="left" vertical="center" wrapText="1"/>
      <protection/>
    </xf>
    <xf numFmtId="0" fontId="39" fillId="0" borderId="0" xfId="59" applyFont="1" applyBorder="1" applyAlignment="1">
      <alignment vertical="center" wrapText="1"/>
      <protection/>
    </xf>
    <xf numFmtId="0" fontId="11" fillId="0" borderId="0" xfId="44" applyFont="1" applyBorder="1" applyAlignment="1">
      <alignment horizontal="left" wrapText="1"/>
    </xf>
    <xf numFmtId="0" fontId="11" fillId="0" borderId="0" xfId="0" applyFont="1" applyAlignment="1">
      <alignment wrapText="1"/>
    </xf>
    <xf numFmtId="0" fontId="0" fillId="0" borderId="0" xfId="0" applyAlignment="1">
      <alignment wrapText="1"/>
    </xf>
    <xf numFmtId="0" fontId="11" fillId="0" borderId="0" xfId="59" applyFont="1" applyBorder="1" applyAlignment="1">
      <alignment horizontal="left" wrapText="1"/>
      <protection/>
    </xf>
    <xf numFmtId="0" fontId="11" fillId="0" borderId="0" xfId="0" applyFont="1" applyAlignment="1">
      <alignment wrapText="1"/>
    </xf>
    <xf numFmtId="0" fontId="2" fillId="0" borderId="0" xfId="59" applyFont="1" applyBorder="1" applyAlignment="1">
      <alignment horizontal="left" wrapText="1"/>
      <protection/>
    </xf>
    <xf numFmtId="0" fontId="5" fillId="0" borderId="0" xfId="59" applyNumberFormat="1" applyFont="1" applyBorder="1" applyAlignment="1">
      <alignment horizontal="left" wrapText="1"/>
      <protection/>
    </xf>
    <xf numFmtId="0" fontId="26" fillId="0" borderId="0" xfId="59" applyFont="1" applyBorder="1" applyAlignment="1">
      <alignment wrapText="1"/>
      <protection/>
    </xf>
    <xf numFmtId="0" fontId="27" fillId="0" borderId="0" xfId="0" applyFont="1" applyAlignment="1">
      <alignment wrapText="1"/>
    </xf>
  </cellXfs>
  <cellStyles count="60">
    <cellStyle name="Normal" xfId="0"/>
    <cellStyle name="02 Explicaciones" xfId="15"/>
    <cellStyle name="1 Título" xfId="16"/>
    <cellStyle name="2 Subtítulo. Estado d la información" xfId="17"/>
    <cellStyle name="3 Unidad" xfId="18"/>
    <cellStyle name="4 Peine horizontal (1º o único)" xfId="19"/>
    <cellStyle name="4 Peine horizontal (2º nivel)" xfId="20"/>
    <cellStyle name="5 Peine vertical" xfId="21"/>
    <cellStyle name="6 Matriz d datos" xfId="22"/>
    <cellStyle name="7 Notas y fuente" xfId="23"/>
    <cellStyle name="8 Continúa-Viene" xfId="24"/>
    <cellStyle name="bin" xfId="25"/>
    <cellStyle name="cell" xfId="26"/>
    <cellStyle name="Code additions" xfId="27"/>
    <cellStyle name="Col&amp;RowHeadings" xfId="28"/>
    <cellStyle name="ColCodes" xfId="29"/>
    <cellStyle name="column" xfId="30"/>
    <cellStyle name="Comma [0]_FINANCE1" xfId="31"/>
    <cellStyle name="Comma_FINANCE1" xfId="32"/>
    <cellStyle name="Currency [0]_ENRL1" xfId="33"/>
    <cellStyle name="Currency_ENRL1" xfId="34"/>
    <cellStyle name="DataEntryCells" xfId="35"/>
    <cellStyle name="Didier" xfId="36"/>
    <cellStyle name="Didier - Title" xfId="37"/>
    <cellStyle name="Didier subtitles" xfId="38"/>
    <cellStyle name="Euro" xfId="39"/>
    <cellStyle name="formula" xfId="40"/>
    <cellStyle name="gap" xfId="41"/>
    <cellStyle name="Grey_background" xfId="42"/>
    <cellStyle name="GreyBackground" xfId="43"/>
    <cellStyle name="Hyperlink" xfId="44"/>
    <cellStyle name="Followed Hyperlink" xfId="45"/>
    <cellStyle name="isced" xfId="46"/>
    <cellStyle name="ISCED Titles" xfId="47"/>
    <cellStyle name="level1a" xfId="48"/>
    <cellStyle name="level2" xfId="49"/>
    <cellStyle name="level2a" xfId="50"/>
    <cellStyle name="level3" xfId="51"/>
    <cellStyle name="Line titles-Rows" xfId="52"/>
    <cellStyle name="Comma" xfId="53"/>
    <cellStyle name="Comma [0]" xfId="54"/>
    <cellStyle name="Currency" xfId="55"/>
    <cellStyle name="Currency [0]" xfId="56"/>
    <cellStyle name="Normal_10-BecasCATiponounivTotal" xfId="57"/>
    <cellStyle name="Normal_2a" xfId="58"/>
    <cellStyle name="Normal_edad_modelo" xfId="59"/>
    <cellStyle name="Pie de tabla" xfId="60"/>
    <cellStyle name="Percent" xfId="61"/>
    <cellStyle name="Punto0" xfId="62"/>
    <cellStyle name="row" xfId="63"/>
    <cellStyle name="RowCodes" xfId="64"/>
    <cellStyle name="Row-Col Headings" xfId="65"/>
    <cellStyle name="RowTitles" xfId="66"/>
    <cellStyle name="RowTitles-Col2" xfId="67"/>
    <cellStyle name="RowTitles-Detail" xfId="68"/>
    <cellStyle name="Sub-titles" xfId="69"/>
    <cellStyle name="Sub-titles Cols" xfId="70"/>
    <cellStyle name="Sub-titles rows" xfId="71"/>
    <cellStyle name="title1" xfId="72"/>
    <cellStyle name="Titles" xfId="73"/>
  </cellStyles>
  <colors>
    <indexedColors>
      <rgbColor rgb="00000000"/>
      <rgbColor rgb="00FFFFFF"/>
      <rgbColor rgb="00FF0000"/>
      <rgbColor rgb="0000FF00"/>
      <rgbColor rgb="000000FF"/>
      <rgbColor rgb="00FFFF00"/>
      <rgbColor rgb="00FF00FF"/>
      <rgbColor rgb="0000FFFF"/>
      <rgbColor rgb="0057192A"/>
      <rgbColor rgb="00FFFFFF"/>
      <rgbColor rgb="0098727D"/>
      <rgbColor rgb="00FFCD99"/>
      <rgbColor rgb="0077A4EA"/>
      <rgbColor rgb="00F6B2B1"/>
      <rgbColor rgb="00BCA4AB"/>
      <rgbColor rgb="00ADBAD0"/>
      <rgbColor rgb="00733F4D"/>
      <rgbColor rgb="00FF962A"/>
      <rgbColor rgb="005B92E6"/>
      <rgbColor rgb="00ED5C5A"/>
      <rgbColor rgb="0098A46F"/>
      <rgbColor rgb="00526D9C"/>
      <rgbColor rgb="00C0C0C0"/>
      <rgbColor rgb="004B4B4B"/>
      <rgbColor rgb="00FDD669"/>
      <rgbColor rgb="00FFB263"/>
      <rgbColor rgb="00FF8100"/>
      <rgbColor rgb="00AA2B4A"/>
      <rgbColor rgb="00733F4D"/>
      <rgbColor rgb="0098727D"/>
      <rgbColor rgb="00BCA4AB"/>
      <rgbColor rgb="00C0C0C0"/>
      <rgbColor rgb="00FDD669"/>
      <rgbColor rgb="00FFB263"/>
      <rgbColor rgb="00FF8100"/>
      <rgbColor rgb="00AA2B4A"/>
      <rgbColor rgb="00733F4D"/>
      <rgbColor rgb="0098727D"/>
      <rgbColor rgb="00BCA4AB"/>
      <rgbColor rgb="00C0C0C0"/>
      <rgbColor rgb="00BED4F5"/>
      <rgbColor rgb="00DDE2EB"/>
      <rgbColor rgb="00FFE9D3"/>
      <rgbColor rgb="00FBDEDE"/>
      <rgbColor rgb="00E3EDFB"/>
      <rgbColor rgb="00E3D8DB"/>
      <rgbColor rgb="00E3E6D7"/>
      <rgbColor rgb="00F1DBE0"/>
      <rgbColor rgb="009BBDF0"/>
      <rgbColor rgb="008194B7"/>
      <rgbColor rgb="00F28886"/>
      <rgbColor rgb="00DDABB7"/>
      <rgbColor rgb="00CB7D90"/>
      <rgbColor rgb="00B84E68"/>
      <rgbColor rgb="0073833B"/>
      <rgbColor rgb="00808080"/>
      <rgbColor rgb="002F4F88"/>
      <rgbColor rgb="00FFB263"/>
      <rgbColor rgb="00FF8100"/>
      <rgbColor rgb="00E93C3A"/>
      <rgbColor rgb="00AA2B4A"/>
      <rgbColor rgb="00BCC4A2"/>
      <rgbColor rgb="00576B14"/>
      <rgbColor rgb="0001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externalLink" Target="externalLinks/externalLink8.xml" /><Relationship Id="rId21" Type="http://schemas.openxmlformats.org/officeDocument/2006/relationships/externalLink" Target="externalLinks/externalLink9.xml" /><Relationship Id="rId22" Type="http://schemas.openxmlformats.org/officeDocument/2006/relationships/externalLink" Target="externalLinks/externalLink10.xml" /><Relationship Id="rId23" Type="http://schemas.openxmlformats.org/officeDocument/2006/relationships/externalLink" Target="externalLinks/externalLink11.xml" /><Relationship Id="rId24" Type="http://schemas.openxmlformats.org/officeDocument/2006/relationships/externalLink" Target="externalLinks/externalLink12.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Distribución de la población con discapacidad para las ABVD </a:t>
            </a:r>
            <a:r>
              <a:rPr lang="en-US" cap="none" sz="900" b="1" i="0" u="sng" baseline="0">
                <a:latin typeface="Arial"/>
                <a:ea typeface="Arial"/>
                <a:cs typeface="Arial"/>
              </a:rPr>
              <a:t>sin ayudas</a:t>
            </a:r>
            <a:r>
              <a:rPr lang="en-US" cap="none" sz="900" b="1" i="0" u="none" baseline="0">
                <a:latin typeface="Arial"/>
                <a:ea typeface="Arial"/>
                <a:cs typeface="Arial"/>
              </a:rPr>
              <a:t> según máximo grado de severidad.</a:t>
            </a:r>
          </a:p>
        </c:rich>
      </c:tx>
      <c:layout>
        <c:manualLayout>
          <c:xMode val="factor"/>
          <c:yMode val="factor"/>
          <c:x val="0.119"/>
          <c:y val="-0.02025"/>
        </c:manualLayout>
      </c:layout>
      <c:spPr>
        <a:noFill/>
        <a:ln>
          <a:noFill/>
        </a:ln>
      </c:spPr>
    </c:title>
    <c:plotArea>
      <c:layout>
        <c:manualLayout>
          <c:xMode val="edge"/>
          <c:yMode val="edge"/>
          <c:x val="0.04225"/>
          <c:y val="0.171"/>
          <c:w val="0.92975"/>
          <c:h val="0.74675"/>
        </c:manualLayout>
      </c:layout>
      <c:barChart>
        <c:barDir val="bar"/>
        <c:grouping val="clustered"/>
        <c:varyColors val="0"/>
        <c:ser>
          <c:idx val="0"/>
          <c:order val="0"/>
          <c:tx>
            <c:strRef>
              <c:f>1!$H$18</c:f>
              <c:strCache>
                <c:ptCount val="1"/>
                <c:pt idx="0">
                  <c:v>Aragón </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1!$G$19:$G$21</c:f>
              <c:strCache/>
            </c:strRef>
          </c:cat>
          <c:val>
            <c:numRef>
              <c:f>1!$H$19:$H$21</c:f>
              <c:numCache/>
            </c:numRef>
          </c:val>
        </c:ser>
        <c:ser>
          <c:idx val="1"/>
          <c:order val="1"/>
          <c:tx>
            <c:strRef>
              <c:f>1!$I$18</c:f>
              <c:strCache>
                <c:ptCount val="1"/>
                <c:pt idx="0">
                  <c:v>Huesca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1!$G$19:$G$21</c:f>
              <c:strCache/>
            </c:strRef>
          </c:cat>
          <c:val>
            <c:numRef>
              <c:f>1!$I$19:$I$21</c:f>
              <c:numCache/>
            </c:numRef>
          </c:val>
        </c:ser>
        <c:ser>
          <c:idx val="2"/>
          <c:order val="2"/>
          <c:tx>
            <c:strRef>
              <c:f>1!$J$18</c:f>
              <c:strCache>
                <c:ptCount val="1"/>
                <c:pt idx="0">
                  <c:v>Teruel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1!$G$19:$G$21</c:f>
              <c:strCache/>
            </c:strRef>
          </c:cat>
          <c:val>
            <c:numRef>
              <c:f>1!$J$19:$J$21</c:f>
              <c:numCache/>
            </c:numRef>
          </c:val>
        </c:ser>
        <c:ser>
          <c:idx val="3"/>
          <c:order val="3"/>
          <c:tx>
            <c:strRef>
              <c:f>1!$K$18</c:f>
              <c:strCache>
                <c:ptCount val="1"/>
                <c:pt idx="0">
                  <c:v>Zaragoza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1!$G$19:$G$21</c:f>
              <c:strCache/>
            </c:strRef>
          </c:cat>
          <c:val>
            <c:numRef>
              <c:f>1!$K$19:$K$21</c:f>
              <c:numCache/>
            </c:numRef>
          </c:val>
        </c:ser>
        <c:axId val="63237384"/>
        <c:axId val="32265545"/>
      </c:barChart>
      <c:catAx>
        <c:axId val="63237384"/>
        <c:scaling>
          <c:orientation val="maxMin"/>
        </c:scaling>
        <c:axPos val="l"/>
        <c:delete val="0"/>
        <c:numFmt formatCode="General" sourceLinked="1"/>
        <c:majorTickMark val="out"/>
        <c:minorTickMark val="none"/>
        <c:tickLblPos val="nextTo"/>
        <c:crossAx val="32265545"/>
        <c:crosses val="autoZero"/>
        <c:auto val="1"/>
        <c:lblOffset val="100"/>
        <c:noMultiLvlLbl val="0"/>
      </c:catAx>
      <c:valAx>
        <c:axId val="32265545"/>
        <c:scaling>
          <c:orientation val="minMax"/>
          <c:max val="1"/>
        </c:scaling>
        <c:axPos val="t"/>
        <c:majorGridlines>
          <c:spPr>
            <a:ln w="3175">
              <a:solidFill>
                <a:srgbClr val="FFFFFF"/>
              </a:solidFill>
            </a:ln>
          </c:spPr>
        </c:majorGridlines>
        <c:delete val="1"/>
        <c:majorTickMark val="out"/>
        <c:minorTickMark val="none"/>
        <c:tickLblPos val="nextTo"/>
        <c:crossAx val="63237384"/>
        <c:crossesAt val="1"/>
        <c:crossBetween val="between"/>
        <c:dispUnits/>
      </c:valAx>
      <c:spPr>
        <a:solidFill>
          <a:srgbClr val="FFE9D3"/>
        </a:solidFill>
        <a:ln w="3175">
          <a:noFill/>
        </a:ln>
      </c:spPr>
    </c:plotArea>
    <c:legend>
      <c:legendPos val="r"/>
      <c:layout>
        <c:manualLayout>
          <c:xMode val="edge"/>
          <c:yMode val="edge"/>
          <c:x val="0.8135"/>
          <c:y val="0.29275"/>
          <c:w val="0.15875"/>
          <c:h val="0.194"/>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población con discapacidad para las ABVD </a:t>
            </a:r>
            <a:r>
              <a:rPr lang="en-US" cap="none" sz="900" b="1" i="0" u="sng" baseline="0">
                <a:latin typeface="Arial"/>
                <a:ea typeface="Arial"/>
                <a:cs typeface="Arial"/>
              </a:rPr>
              <a:t>sin</a:t>
            </a:r>
            <a:r>
              <a:rPr lang="en-US" cap="none" sz="900" b="1" i="0" u="none" baseline="0">
                <a:latin typeface="Arial"/>
                <a:ea typeface="Arial"/>
                <a:cs typeface="Arial"/>
              </a:rPr>
              <a:t> </a:t>
            </a:r>
            <a:r>
              <a:rPr lang="en-US" cap="none" sz="900" b="1" i="0" u="sng" baseline="0">
                <a:latin typeface="Arial"/>
                <a:ea typeface="Arial"/>
                <a:cs typeface="Arial"/>
              </a:rPr>
              <a:t>ayudas</a:t>
            </a:r>
            <a:r>
              <a:rPr lang="en-US" cap="none" sz="900" b="1" i="0" u="none" baseline="0">
                <a:latin typeface="Arial"/>
                <a:ea typeface="Arial"/>
                <a:cs typeface="Arial"/>
              </a:rPr>
              <a:t> sobre la población con discapacidad.</a:t>
            </a:r>
          </a:p>
        </c:rich>
      </c:tx>
      <c:layout>
        <c:manualLayout>
          <c:xMode val="factor"/>
          <c:yMode val="factor"/>
          <c:x val="-0.0845"/>
          <c:y val="0.005"/>
        </c:manualLayout>
      </c:layout>
      <c:spPr>
        <a:noFill/>
        <a:ln>
          <a:noFill/>
        </a:ln>
      </c:spPr>
    </c:title>
    <c:plotArea>
      <c:layout>
        <c:manualLayout>
          <c:xMode val="edge"/>
          <c:yMode val="edge"/>
          <c:x val="0.04675"/>
          <c:y val="0.321"/>
          <c:w val="0.9195"/>
          <c:h val="0.57975"/>
        </c:manualLayout>
      </c:layout>
      <c:barChart>
        <c:barDir val="bar"/>
        <c:grouping val="clustered"/>
        <c:varyColors val="0"/>
        <c:ser>
          <c:idx val="0"/>
          <c:order val="0"/>
          <c:tx>
            <c:strRef>
              <c:f>1!$H$16</c:f>
              <c:strCache>
                <c:ptCount val="1"/>
                <c:pt idx="0">
                  <c:v>Aragón </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1!$G$17</c:f>
              <c:strCache/>
            </c:strRef>
          </c:cat>
          <c:val>
            <c:numRef>
              <c:f>1!$H$17</c:f>
              <c:numCache/>
            </c:numRef>
          </c:val>
        </c:ser>
        <c:ser>
          <c:idx val="1"/>
          <c:order val="1"/>
          <c:tx>
            <c:strRef>
              <c:f>1!$I$16</c:f>
              <c:strCache>
                <c:ptCount val="1"/>
                <c:pt idx="0">
                  <c:v>Huesca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1!$G$17</c:f>
              <c:strCache/>
            </c:strRef>
          </c:cat>
          <c:val>
            <c:numRef>
              <c:f>1!$I$17</c:f>
              <c:numCache/>
            </c:numRef>
          </c:val>
        </c:ser>
        <c:ser>
          <c:idx val="2"/>
          <c:order val="2"/>
          <c:tx>
            <c:strRef>
              <c:f>1!$J$16</c:f>
              <c:strCache>
                <c:ptCount val="1"/>
                <c:pt idx="0">
                  <c:v>Teruel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1!$G$17</c:f>
              <c:strCache/>
            </c:strRef>
          </c:cat>
          <c:val>
            <c:numRef>
              <c:f>1!$J$17</c:f>
              <c:numCache/>
            </c:numRef>
          </c:val>
        </c:ser>
        <c:ser>
          <c:idx val="3"/>
          <c:order val="3"/>
          <c:tx>
            <c:strRef>
              <c:f>1!$K$16</c:f>
              <c:strCache>
                <c:ptCount val="1"/>
                <c:pt idx="0">
                  <c:v>Zaragoza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1!$G$17</c:f>
              <c:strCache/>
            </c:strRef>
          </c:cat>
          <c:val>
            <c:numRef>
              <c:f>1!$K$17</c:f>
              <c:numCache/>
            </c:numRef>
          </c:val>
        </c:ser>
        <c:axId val="21954450"/>
        <c:axId val="63372323"/>
      </c:barChart>
      <c:catAx>
        <c:axId val="21954450"/>
        <c:scaling>
          <c:orientation val="maxMin"/>
        </c:scaling>
        <c:axPos val="l"/>
        <c:delete val="1"/>
        <c:majorTickMark val="out"/>
        <c:minorTickMark val="none"/>
        <c:tickLblPos val="nextTo"/>
        <c:crossAx val="63372323"/>
        <c:crosses val="autoZero"/>
        <c:auto val="1"/>
        <c:lblOffset val="100"/>
        <c:noMultiLvlLbl val="0"/>
      </c:catAx>
      <c:valAx>
        <c:axId val="63372323"/>
        <c:scaling>
          <c:orientation val="minMax"/>
          <c:max val="1"/>
          <c:min val="0"/>
        </c:scaling>
        <c:axPos val="t"/>
        <c:majorGridlines>
          <c:spPr>
            <a:ln w="3175">
              <a:solidFill>
                <a:srgbClr val="FFFFFF"/>
              </a:solidFill>
            </a:ln>
          </c:spPr>
        </c:majorGridlines>
        <c:delete val="1"/>
        <c:majorTickMark val="out"/>
        <c:minorTickMark val="none"/>
        <c:tickLblPos val="nextTo"/>
        <c:crossAx val="21954450"/>
        <c:crossesAt val="1"/>
        <c:crossBetween val="between"/>
        <c:dispUnits/>
      </c:valAx>
      <c:spPr>
        <a:solidFill>
          <a:srgbClr val="FFE9D3"/>
        </a:solidFill>
        <a:ln w="3175">
          <a:noFill/>
        </a:ln>
      </c:spPr>
    </c:plotArea>
    <c:legend>
      <c:legendPos val="r"/>
      <c:layout>
        <c:manualLayout>
          <c:xMode val="edge"/>
          <c:yMode val="edge"/>
          <c:x val="0.77225"/>
          <c:y val="0.34975"/>
          <c:w val="0.20475"/>
          <c:h val="0.2907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población con discapacidad para las ABVD </a:t>
            </a:r>
            <a:r>
              <a:rPr lang="en-US" cap="none" sz="900" b="1" i="0" u="sng" baseline="0">
                <a:latin typeface="Arial"/>
                <a:ea typeface="Arial"/>
                <a:cs typeface="Arial"/>
              </a:rPr>
              <a:t>sin ayudas</a:t>
            </a:r>
            <a:r>
              <a:rPr lang="en-US" cap="none" sz="900" b="1" i="0" u="none" baseline="0">
                <a:latin typeface="Arial"/>
                <a:ea typeface="Arial"/>
                <a:cs typeface="Arial"/>
              </a:rPr>
              <a:t> sobre la población con discapacidad según sexo.</a:t>
            </a:r>
          </a:p>
        </c:rich>
      </c:tx>
      <c:layout>
        <c:manualLayout>
          <c:xMode val="factor"/>
          <c:yMode val="factor"/>
          <c:x val="0"/>
          <c:y val="0.01925"/>
        </c:manualLayout>
      </c:layout>
      <c:spPr>
        <a:noFill/>
        <a:ln>
          <a:noFill/>
        </a:ln>
      </c:spPr>
    </c:title>
    <c:plotArea>
      <c:layout>
        <c:manualLayout>
          <c:xMode val="edge"/>
          <c:yMode val="edge"/>
          <c:x val="0.04225"/>
          <c:y val="0.2675"/>
          <c:w val="0.948"/>
          <c:h val="0.7325"/>
        </c:manualLayout>
      </c:layout>
      <c:barChart>
        <c:barDir val="bar"/>
        <c:grouping val="clustered"/>
        <c:varyColors val="0"/>
        <c:ser>
          <c:idx val="0"/>
          <c:order val="0"/>
          <c:tx>
            <c:strRef>
              <c:f>2!$F$26</c:f>
              <c:strCache>
                <c:ptCount val="1"/>
                <c:pt idx="0">
                  <c:v>Hombres </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2!$G$25:$J$25</c:f>
              <c:strCache/>
            </c:strRef>
          </c:cat>
          <c:val>
            <c:numRef>
              <c:f>2!$G$26:$J$26</c:f>
              <c:numCache/>
            </c:numRef>
          </c:val>
        </c:ser>
        <c:ser>
          <c:idx val="1"/>
          <c:order val="1"/>
          <c:tx>
            <c:strRef>
              <c:f>2!$F$27</c:f>
              <c:strCache>
                <c:ptCount val="1"/>
                <c:pt idx="0">
                  <c:v>Mujeres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2!$G$25:$J$25</c:f>
              <c:strCache/>
            </c:strRef>
          </c:cat>
          <c:val>
            <c:numRef>
              <c:f>2!$G$27:$J$27</c:f>
              <c:numCache/>
            </c:numRef>
          </c:val>
        </c:ser>
        <c:axId val="33479996"/>
        <c:axId val="32884509"/>
      </c:barChart>
      <c:catAx>
        <c:axId val="33479996"/>
        <c:scaling>
          <c:orientation val="maxMin"/>
        </c:scaling>
        <c:axPos val="l"/>
        <c:delete val="0"/>
        <c:numFmt formatCode="General" sourceLinked="1"/>
        <c:majorTickMark val="out"/>
        <c:minorTickMark val="none"/>
        <c:tickLblPos val="nextTo"/>
        <c:crossAx val="32884509"/>
        <c:crosses val="autoZero"/>
        <c:auto val="1"/>
        <c:lblOffset val="100"/>
        <c:noMultiLvlLbl val="0"/>
      </c:catAx>
      <c:valAx>
        <c:axId val="32884509"/>
        <c:scaling>
          <c:orientation val="minMax"/>
          <c:max val="1"/>
          <c:min val="0"/>
        </c:scaling>
        <c:axPos val="t"/>
        <c:majorGridlines>
          <c:spPr>
            <a:ln w="3175">
              <a:solidFill>
                <a:srgbClr val="FFFFFF"/>
              </a:solidFill>
            </a:ln>
          </c:spPr>
        </c:majorGridlines>
        <c:delete val="1"/>
        <c:majorTickMark val="out"/>
        <c:minorTickMark val="none"/>
        <c:tickLblPos val="nextTo"/>
        <c:crossAx val="33479996"/>
        <c:crossesAt val="1"/>
        <c:crossBetween val="between"/>
        <c:dispUnits/>
      </c:valAx>
      <c:spPr>
        <a:solidFill>
          <a:srgbClr val="FFE9D3"/>
        </a:solidFill>
        <a:ln w="3175">
          <a:noFill/>
        </a:ln>
      </c:spPr>
    </c:plotArea>
    <c:legend>
      <c:legendPos val="r"/>
      <c:layout>
        <c:manualLayout>
          <c:xMode val="edge"/>
          <c:yMode val="edge"/>
          <c:x val="0.83475"/>
          <c:y val="0.43025"/>
          <c:w val="0.15875"/>
          <c:h val="0.2287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población con discapacidad para las ABVD </a:t>
            </a:r>
            <a:r>
              <a:rPr lang="en-US" cap="none" sz="900" b="1" i="0" u="sng" baseline="0">
                <a:latin typeface="Arial"/>
                <a:ea typeface="Arial"/>
                <a:cs typeface="Arial"/>
              </a:rPr>
              <a:t>sin ayudas</a:t>
            </a:r>
            <a:r>
              <a:rPr lang="en-US" cap="none" sz="900" b="1" i="0" u="none" baseline="0">
                <a:latin typeface="Arial"/>
                <a:ea typeface="Arial"/>
                <a:cs typeface="Arial"/>
              </a:rPr>
              <a:t> sobre la población con discapacidad según edad.</a:t>
            </a:r>
          </a:p>
        </c:rich>
      </c:tx>
      <c:layout>
        <c:manualLayout>
          <c:xMode val="factor"/>
          <c:yMode val="factor"/>
          <c:x val="0"/>
          <c:y val="0.01925"/>
        </c:manualLayout>
      </c:layout>
      <c:spPr>
        <a:noFill/>
        <a:ln>
          <a:noFill/>
        </a:ln>
      </c:spPr>
    </c:title>
    <c:plotArea>
      <c:layout>
        <c:manualLayout>
          <c:xMode val="edge"/>
          <c:yMode val="edge"/>
          <c:x val="0.04225"/>
          <c:y val="0.24025"/>
          <c:w val="0.9545"/>
          <c:h val="0.6685"/>
        </c:manualLayout>
      </c:layout>
      <c:barChart>
        <c:barDir val="bar"/>
        <c:grouping val="clustered"/>
        <c:varyColors val="0"/>
        <c:ser>
          <c:idx val="0"/>
          <c:order val="0"/>
          <c:tx>
            <c:strRef>
              <c:f>3!$G$26</c:f>
              <c:strCache>
                <c:ptCount val="1"/>
                <c:pt idx="0">
                  <c:v>Menor de 65 años</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3!$H$25:$K$25</c:f>
              <c:strCache/>
            </c:strRef>
          </c:cat>
          <c:val>
            <c:numRef>
              <c:f>3!$H$26:$K$26</c:f>
              <c:numCache/>
            </c:numRef>
          </c:val>
        </c:ser>
        <c:ser>
          <c:idx val="1"/>
          <c:order val="1"/>
          <c:tx>
            <c:strRef>
              <c:f>3!$G$27</c:f>
              <c:strCache>
                <c:ptCount val="1"/>
                <c:pt idx="0">
                  <c:v>De 65 a 79 años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3!$H$25:$K$25</c:f>
              <c:strCache/>
            </c:strRef>
          </c:cat>
          <c:val>
            <c:numRef>
              <c:f>3!$H$27:$K$27</c:f>
              <c:numCache/>
            </c:numRef>
          </c:val>
        </c:ser>
        <c:ser>
          <c:idx val="2"/>
          <c:order val="2"/>
          <c:tx>
            <c:strRef>
              <c:f>3!$G$28</c:f>
              <c:strCache>
                <c:ptCount val="1"/>
                <c:pt idx="0">
                  <c:v>De 80 y más años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3!$H$25:$K$25</c:f>
              <c:strCache/>
            </c:strRef>
          </c:cat>
          <c:val>
            <c:numRef>
              <c:f>3!$H$28:$K$28</c:f>
              <c:numCache/>
            </c:numRef>
          </c:val>
        </c:ser>
        <c:axId val="27525126"/>
        <c:axId val="46399543"/>
      </c:barChart>
      <c:catAx>
        <c:axId val="27525126"/>
        <c:scaling>
          <c:orientation val="maxMin"/>
        </c:scaling>
        <c:axPos val="l"/>
        <c:delete val="0"/>
        <c:numFmt formatCode="General" sourceLinked="1"/>
        <c:majorTickMark val="out"/>
        <c:minorTickMark val="none"/>
        <c:tickLblPos val="nextTo"/>
        <c:crossAx val="46399543"/>
        <c:crosses val="autoZero"/>
        <c:auto val="1"/>
        <c:lblOffset val="100"/>
        <c:noMultiLvlLbl val="0"/>
      </c:catAx>
      <c:valAx>
        <c:axId val="46399543"/>
        <c:scaling>
          <c:orientation val="minMax"/>
          <c:max val="1"/>
          <c:min val="0"/>
        </c:scaling>
        <c:axPos val="t"/>
        <c:majorGridlines>
          <c:spPr>
            <a:ln w="3175">
              <a:solidFill>
                <a:srgbClr val="FFFFFF"/>
              </a:solidFill>
            </a:ln>
          </c:spPr>
        </c:majorGridlines>
        <c:delete val="1"/>
        <c:majorTickMark val="out"/>
        <c:minorTickMark val="none"/>
        <c:tickLblPos val="nextTo"/>
        <c:crossAx val="27525126"/>
        <c:crossesAt val="1"/>
        <c:crossBetween val="between"/>
        <c:dispUnits/>
      </c:valAx>
      <c:spPr>
        <a:solidFill>
          <a:srgbClr val="FFE9D3"/>
        </a:solidFill>
        <a:ln w="3175">
          <a:noFill/>
        </a:ln>
      </c:spPr>
    </c:plotArea>
    <c:legend>
      <c:legendPos val="r"/>
      <c:layout>
        <c:manualLayout>
          <c:xMode val="edge"/>
          <c:yMode val="edge"/>
          <c:x val="0.146"/>
          <c:y val="0.90575"/>
          <c:w val="0.67425"/>
          <c:h val="0.0942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Distribución de la población con discapacidad para las ABVD </a:t>
            </a:r>
            <a:r>
              <a:rPr lang="en-US" cap="none" sz="900" b="1" i="0" u="sng" baseline="0">
                <a:latin typeface="Arial"/>
                <a:ea typeface="Arial"/>
                <a:cs typeface="Arial"/>
              </a:rPr>
              <a:t>con ayudas</a:t>
            </a:r>
            <a:r>
              <a:rPr lang="en-US" cap="none" sz="900" b="1" i="0" u="none" baseline="0">
                <a:latin typeface="Arial"/>
                <a:ea typeface="Arial"/>
                <a:cs typeface="Arial"/>
              </a:rPr>
              <a:t> según máximo grado de severidad.</a:t>
            </a:r>
          </a:p>
        </c:rich>
      </c:tx>
      <c:layout>
        <c:manualLayout>
          <c:xMode val="factor"/>
          <c:yMode val="factor"/>
          <c:x val="0.119"/>
          <c:y val="-0.02025"/>
        </c:manualLayout>
      </c:layout>
      <c:spPr>
        <a:noFill/>
        <a:ln>
          <a:noFill/>
        </a:ln>
      </c:spPr>
    </c:title>
    <c:plotArea>
      <c:layout>
        <c:manualLayout>
          <c:xMode val="edge"/>
          <c:yMode val="edge"/>
          <c:x val="0.04225"/>
          <c:y val="0.171"/>
          <c:w val="0.943"/>
          <c:h val="0.829"/>
        </c:manualLayout>
      </c:layout>
      <c:barChart>
        <c:barDir val="bar"/>
        <c:grouping val="clustered"/>
        <c:varyColors val="0"/>
        <c:ser>
          <c:idx val="0"/>
          <c:order val="0"/>
          <c:tx>
            <c:strRef>
              <c:f>1a!$H$19</c:f>
              <c:strCache>
                <c:ptCount val="1"/>
                <c:pt idx="0">
                  <c:v>Aragón </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1a!$G$20:$G$23</c:f>
              <c:strCache/>
            </c:strRef>
          </c:cat>
          <c:val>
            <c:numRef>
              <c:f>1a!$H$20:$H$23</c:f>
              <c:numCache/>
            </c:numRef>
          </c:val>
        </c:ser>
        <c:ser>
          <c:idx val="1"/>
          <c:order val="1"/>
          <c:tx>
            <c:strRef>
              <c:f>1a!$I$19</c:f>
              <c:strCache>
                <c:ptCount val="1"/>
                <c:pt idx="0">
                  <c:v>Huesca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1a!$G$20:$G$23</c:f>
              <c:strCache/>
            </c:strRef>
          </c:cat>
          <c:val>
            <c:numRef>
              <c:f>1a!$I$20:$I$23</c:f>
              <c:numCache/>
            </c:numRef>
          </c:val>
        </c:ser>
        <c:ser>
          <c:idx val="2"/>
          <c:order val="2"/>
          <c:tx>
            <c:strRef>
              <c:f>1a!$J$19</c:f>
              <c:strCache>
                <c:ptCount val="1"/>
                <c:pt idx="0">
                  <c:v>Teruel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1a!$G$20:$G$23</c:f>
              <c:strCache/>
            </c:strRef>
          </c:cat>
          <c:val>
            <c:numRef>
              <c:f>1a!$J$20:$J$23</c:f>
              <c:numCache/>
            </c:numRef>
          </c:val>
        </c:ser>
        <c:ser>
          <c:idx val="3"/>
          <c:order val="3"/>
          <c:tx>
            <c:strRef>
              <c:f>1a!$K$19</c:f>
              <c:strCache>
                <c:ptCount val="1"/>
                <c:pt idx="0">
                  <c:v>Zaragoza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1a!$G$20:$G$23</c:f>
              <c:strCache/>
            </c:strRef>
          </c:cat>
          <c:val>
            <c:numRef>
              <c:f>1a!$K$20:$K$23</c:f>
              <c:numCache/>
            </c:numRef>
          </c:val>
        </c:ser>
        <c:axId val="14942704"/>
        <c:axId val="266609"/>
      </c:barChart>
      <c:catAx>
        <c:axId val="14942704"/>
        <c:scaling>
          <c:orientation val="maxMin"/>
        </c:scaling>
        <c:axPos val="l"/>
        <c:delete val="0"/>
        <c:numFmt formatCode="General" sourceLinked="1"/>
        <c:majorTickMark val="out"/>
        <c:minorTickMark val="none"/>
        <c:tickLblPos val="nextTo"/>
        <c:crossAx val="266609"/>
        <c:crosses val="autoZero"/>
        <c:auto val="1"/>
        <c:lblOffset val="100"/>
        <c:noMultiLvlLbl val="0"/>
      </c:catAx>
      <c:valAx>
        <c:axId val="266609"/>
        <c:scaling>
          <c:orientation val="minMax"/>
          <c:max val="1"/>
        </c:scaling>
        <c:axPos val="t"/>
        <c:majorGridlines>
          <c:spPr>
            <a:ln w="3175">
              <a:solidFill>
                <a:srgbClr val="FFFFFF"/>
              </a:solidFill>
            </a:ln>
          </c:spPr>
        </c:majorGridlines>
        <c:delete val="1"/>
        <c:majorTickMark val="out"/>
        <c:minorTickMark val="none"/>
        <c:tickLblPos val="nextTo"/>
        <c:crossAx val="14942704"/>
        <c:crossesAt val="1"/>
        <c:crossBetween val="between"/>
        <c:dispUnits/>
      </c:valAx>
      <c:spPr>
        <a:solidFill>
          <a:srgbClr val="FFE9D3"/>
        </a:solidFill>
        <a:ln w="3175">
          <a:noFill/>
        </a:ln>
      </c:spPr>
    </c:plotArea>
    <c:legend>
      <c:legendPos val="r"/>
      <c:layout>
        <c:manualLayout>
          <c:xMode val="edge"/>
          <c:yMode val="edge"/>
          <c:x val="0.8135"/>
          <c:y val="0.29275"/>
          <c:w val="0.15875"/>
          <c:h val="0.194"/>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población con discapacidad para las ABVD </a:t>
            </a:r>
            <a:r>
              <a:rPr lang="en-US" cap="none" sz="900" b="1" i="0" u="sng" baseline="0">
                <a:latin typeface="Arial"/>
                <a:ea typeface="Arial"/>
                <a:cs typeface="Arial"/>
              </a:rPr>
              <a:t>con</a:t>
            </a:r>
            <a:r>
              <a:rPr lang="en-US" cap="none" sz="900" b="1" i="0" u="none" baseline="0">
                <a:latin typeface="Arial"/>
                <a:ea typeface="Arial"/>
                <a:cs typeface="Arial"/>
              </a:rPr>
              <a:t> </a:t>
            </a:r>
            <a:r>
              <a:rPr lang="en-US" cap="none" sz="900" b="1" i="0" u="sng" baseline="0">
                <a:latin typeface="Arial"/>
                <a:ea typeface="Arial"/>
                <a:cs typeface="Arial"/>
              </a:rPr>
              <a:t>ayudas</a:t>
            </a:r>
            <a:r>
              <a:rPr lang="en-US" cap="none" sz="900" b="1" i="0" u="none" baseline="0">
                <a:latin typeface="Arial"/>
                <a:ea typeface="Arial"/>
                <a:cs typeface="Arial"/>
              </a:rPr>
              <a:t> sobre la población con discapacidad.</a:t>
            </a:r>
          </a:p>
        </c:rich>
      </c:tx>
      <c:layout>
        <c:manualLayout>
          <c:xMode val="factor"/>
          <c:yMode val="factor"/>
          <c:x val="-0.0845"/>
          <c:y val="0.005"/>
        </c:manualLayout>
      </c:layout>
      <c:spPr>
        <a:noFill/>
        <a:ln>
          <a:noFill/>
        </a:ln>
      </c:spPr>
    </c:title>
    <c:plotArea>
      <c:layout>
        <c:manualLayout>
          <c:xMode val="edge"/>
          <c:yMode val="edge"/>
          <c:x val="0.04675"/>
          <c:y val="0.321"/>
          <c:w val="0.9195"/>
          <c:h val="0.57975"/>
        </c:manualLayout>
      </c:layout>
      <c:barChart>
        <c:barDir val="bar"/>
        <c:grouping val="clustered"/>
        <c:varyColors val="0"/>
        <c:ser>
          <c:idx val="0"/>
          <c:order val="0"/>
          <c:tx>
            <c:strRef>
              <c:f>1a!$H$17</c:f>
              <c:strCache>
                <c:ptCount val="1"/>
                <c:pt idx="0">
                  <c:v>Aragón </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1a!$G$18</c:f>
              <c:strCache/>
            </c:strRef>
          </c:cat>
          <c:val>
            <c:numRef>
              <c:f>1a!$H$18</c:f>
              <c:numCache/>
            </c:numRef>
          </c:val>
        </c:ser>
        <c:ser>
          <c:idx val="1"/>
          <c:order val="1"/>
          <c:tx>
            <c:strRef>
              <c:f>1a!$I$17</c:f>
              <c:strCache>
                <c:ptCount val="1"/>
                <c:pt idx="0">
                  <c:v>Huesca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1a!$G$18</c:f>
              <c:strCache/>
            </c:strRef>
          </c:cat>
          <c:val>
            <c:numRef>
              <c:f>1a!$I$18</c:f>
              <c:numCache/>
            </c:numRef>
          </c:val>
        </c:ser>
        <c:ser>
          <c:idx val="2"/>
          <c:order val="2"/>
          <c:tx>
            <c:strRef>
              <c:f>1a!$J$17</c:f>
              <c:strCache>
                <c:ptCount val="1"/>
                <c:pt idx="0">
                  <c:v>Teruel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1a!$G$18</c:f>
              <c:strCache/>
            </c:strRef>
          </c:cat>
          <c:val>
            <c:numRef>
              <c:f>1a!$J$18</c:f>
              <c:numCache/>
            </c:numRef>
          </c:val>
        </c:ser>
        <c:ser>
          <c:idx val="3"/>
          <c:order val="3"/>
          <c:tx>
            <c:strRef>
              <c:f>1a!$K$17</c:f>
              <c:strCache>
                <c:ptCount val="1"/>
                <c:pt idx="0">
                  <c:v>Zaragoza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1a!$G$18</c:f>
              <c:strCache/>
            </c:strRef>
          </c:cat>
          <c:val>
            <c:numRef>
              <c:f>1a!$K$18</c:f>
              <c:numCache/>
            </c:numRef>
          </c:val>
        </c:ser>
        <c:axId val="2399482"/>
        <c:axId val="21595339"/>
      </c:barChart>
      <c:catAx>
        <c:axId val="2399482"/>
        <c:scaling>
          <c:orientation val="maxMin"/>
        </c:scaling>
        <c:axPos val="l"/>
        <c:delete val="1"/>
        <c:majorTickMark val="out"/>
        <c:minorTickMark val="none"/>
        <c:tickLblPos val="nextTo"/>
        <c:crossAx val="21595339"/>
        <c:crosses val="autoZero"/>
        <c:auto val="1"/>
        <c:lblOffset val="100"/>
        <c:noMultiLvlLbl val="0"/>
      </c:catAx>
      <c:valAx>
        <c:axId val="21595339"/>
        <c:scaling>
          <c:orientation val="minMax"/>
          <c:max val="1"/>
          <c:min val="0"/>
        </c:scaling>
        <c:axPos val="t"/>
        <c:majorGridlines>
          <c:spPr>
            <a:ln w="3175">
              <a:solidFill>
                <a:srgbClr val="FFFFFF"/>
              </a:solidFill>
            </a:ln>
          </c:spPr>
        </c:majorGridlines>
        <c:delete val="1"/>
        <c:majorTickMark val="out"/>
        <c:minorTickMark val="none"/>
        <c:tickLblPos val="nextTo"/>
        <c:crossAx val="2399482"/>
        <c:crossesAt val="1"/>
        <c:crossBetween val="between"/>
        <c:dispUnits/>
      </c:valAx>
      <c:spPr>
        <a:solidFill>
          <a:srgbClr val="FFE9D3"/>
        </a:solidFill>
        <a:ln w="3175">
          <a:noFill/>
        </a:ln>
      </c:spPr>
    </c:plotArea>
    <c:legend>
      <c:legendPos val="r"/>
      <c:layout>
        <c:manualLayout>
          <c:xMode val="edge"/>
          <c:yMode val="edge"/>
          <c:x val="0.77225"/>
          <c:y val="0.34975"/>
          <c:w val="0.20475"/>
          <c:h val="0.2907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población con discapacidad para las ABVD </a:t>
            </a:r>
            <a:r>
              <a:rPr lang="en-US" cap="none" sz="900" b="1" i="0" u="sng" baseline="0">
                <a:latin typeface="Arial"/>
                <a:ea typeface="Arial"/>
                <a:cs typeface="Arial"/>
              </a:rPr>
              <a:t>con ayudas</a:t>
            </a:r>
            <a:r>
              <a:rPr lang="en-US" cap="none" sz="900" b="1" i="0" u="none" baseline="0">
                <a:latin typeface="Arial"/>
                <a:ea typeface="Arial"/>
                <a:cs typeface="Arial"/>
              </a:rPr>
              <a:t> sobre la población con discapacidad según sexo.</a:t>
            </a:r>
          </a:p>
        </c:rich>
      </c:tx>
      <c:layout>
        <c:manualLayout>
          <c:xMode val="factor"/>
          <c:yMode val="factor"/>
          <c:x val="0"/>
          <c:y val="0.01925"/>
        </c:manualLayout>
      </c:layout>
      <c:spPr>
        <a:noFill/>
        <a:ln>
          <a:noFill/>
        </a:ln>
      </c:spPr>
    </c:title>
    <c:plotArea>
      <c:layout>
        <c:manualLayout>
          <c:xMode val="edge"/>
          <c:yMode val="edge"/>
          <c:x val="0.04225"/>
          <c:y val="0.275"/>
          <c:w val="0.948"/>
          <c:h val="0.725"/>
        </c:manualLayout>
      </c:layout>
      <c:barChart>
        <c:barDir val="bar"/>
        <c:grouping val="clustered"/>
        <c:varyColors val="0"/>
        <c:ser>
          <c:idx val="0"/>
          <c:order val="0"/>
          <c:tx>
            <c:strRef>
              <c:f>2a!$F$29</c:f>
              <c:strCache>
                <c:ptCount val="1"/>
                <c:pt idx="0">
                  <c:v>Hombres </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2a!$G$28:$J$28</c:f>
              <c:strCache/>
            </c:strRef>
          </c:cat>
          <c:val>
            <c:numRef>
              <c:f>2a!$G$29:$J$29</c:f>
              <c:numCache/>
            </c:numRef>
          </c:val>
        </c:ser>
        <c:ser>
          <c:idx val="1"/>
          <c:order val="1"/>
          <c:tx>
            <c:strRef>
              <c:f>2a!$F$30</c:f>
              <c:strCache>
                <c:ptCount val="1"/>
                <c:pt idx="0">
                  <c:v>Mujeres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2a!$G$28:$J$28</c:f>
              <c:strCache/>
            </c:strRef>
          </c:cat>
          <c:val>
            <c:numRef>
              <c:f>2a!$G$30:$J$30</c:f>
              <c:numCache/>
            </c:numRef>
          </c:val>
        </c:ser>
        <c:axId val="60140324"/>
        <c:axId val="4392005"/>
      </c:barChart>
      <c:catAx>
        <c:axId val="60140324"/>
        <c:scaling>
          <c:orientation val="maxMin"/>
        </c:scaling>
        <c:axPos val="l"/>
        <c:delete val="0"/>
        <c:numFmt formatCode="General" sourceLinked="1"/>
        <c:majorTickMark val="out"/>
        <c:minorTickMark val="none"/>
        <c:tickLblPos val="nextTo"/>
        <c:crossAx val="4392005"/>
        <c:crosses val="autoZero"/>
        <c:auto val="1"/>
        <c:lblOffset val="100"/>
        <c:noMultiLvlLbl val="0"/>
      </c:catAx>
      <c:valAx>
        <c:axId val="4392005"/>
        <c:scaling>
          <c:orientation val="minMax"/>
          <c:max val="1"/>
          <c:min val="0"/>
        </c:scaling>
        <c:axPos val="t"/>
        <c:majorGridlines>
          <c:spPr>
            <a:ln w="3175">
              <a:solidFill>
                <a:srgbClr val="FFFFFF"/>
              </a:solidFill>
            </a:ln>
          </c:spPr>
        </c:majorGridlines>
        <c:delete val="1"/>
        <c:majorTickMark val="out"/>
        <c:minorTickMark val="none"/>
        <c:tickLblPos val="nextTo"/>
        <c:crossAx val="60140324"/>
        <c:crossesAt val="1"/>
        <c:crossBetween val="between"/>
        <c:dispUnits/>
      </c:valAx>
      <c:spPr>
        <a:solidFill>
          <a:srgbClr val="FFE9D3"/>
        </a:solidFill>
        <a:ln w="3175">
          <a:noFill/>
        </a:ln>
      </c:spPr>
    </c:plotArea>
    <c:legend>
      <c:legendPos val="r"/>
      <c:layout>
        <c:manualLayout>
          <c:xMode val="edge"/>
          <c:yMode val="edge"/>
          <c:x val="0.83475"/>
          <c:y val="0.42975"/>
          <c:w val="0.15875"/>
          <c:h val="0.237"/>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población con discapacidad para las ABVD </a:t>
            </a:r>
            <a:r>
              <a:rPr lang="en-US" cap="none" sz="900" b="1" i="0" u="sng" baseline="0">
                <a:latin typeface="Arial"/>
                <a:ea typeface="Arial"/>
                <a:cs typeface="Arial"/>
              </a:rPr>
              <a:t>con ayudas</a:t>
            </a:r>
            <a:r>
              <a:rPr lang="en-US" cap="none" sz="900" b="1" i="0" u="none" baseline="0">
                <a:latin typeface="Arial"/>
                <a:ea typeface="Arial"/>
                <a:cs typeface="Arial"/>
              </a:rPr>
              <a:t> sobre la población con discapacidad según edad.</a:t>
            </a:r>
          </a:p>
        </c:rich>
      </c:tx>
      <c:layout>
        <c:manualLayout>
          <c:xMode val="factor"/>
          <c:yMode val="factor"/>
          <c:x val="-0.01275"/>
          <c:y val="-0.01875"/>
        </c:manualLayout>
      </c:layout>
      <c:spPr>
        <a:noFill/>
        <a:ln>
          <a:noFill/>
        </a:ln>
      </c:spPr>
    </c:title>
    <c:plotArea>
      <c:layout>
        <c:manualLayout>
          <c:xMode val="edge"/>
          <c:yMode val="edge"/>
          <c:x val="0.04225"/>
          <c:y val="0.221"/>
          <c:w val="0.95775"/>
          <c:h val="0.681"/>
        </c:manualLayout>
      </c:layout>
      <c:barChart>
        <c:barDir val="bar"/>
        <c:grouping val="clustered"/>
        <c:varyColors val="0"/>
        <c:ser>
          <c:idx val="0"/>
          <c:order val="0"/>
          <c:tx>
            <c:strRef>
              <c:f>3a!$G$30</c:f>
              <c:strCache>
                <c:ptCount val="1"/>
                <c:pt idx="0">
                  <c:v>Menor de 65 años</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3a!$H$29:$K$29</c:f>
              <c:strCache/>
            </c:strRef>
          </c:cat>
          <c:val>
            <c:numRef>
              <c:f>3a!$H$30:$K$30</c:f>
              <c:numCache/>
            </c:numRef>
          </c:val>
        </c:ser>
        <c:ser>
          <c:idx val="1"/>
          <c:order val="1"/>
          <c:tx>
            <c:strRef>
              <c:f>3a!$G$31</c:f>
              <c:strCache>
                <c:ptCount val="1"/>
                <c:pt idx="0">
                  <c:v>De 65 a 79 años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3a!$H$29:$K$29</c:f>
              <c:strCache/>
            </c:strRef>
          </c:cat>
          <c:val>
            <c:numRef>
              <c:f>3a!$H$31:$K$31</c:f>
              <c:numCache/>
            </c:numRef>
          </c:val>
        </c:ser>
        <c:ser>
          <c:idx val="2"/>
          <c:order val="2"/>
          <c:tx>
            <c:strRef>
              <c:f>3a!$G$32</c:f>
              <c:strCache>
                <c:ptCount val="1"/>
                <c:pt idx="0">
                  <c:v>De 80 y más años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3a!$H$29:$K$29</c:f>
              <c:strCache/>
            </c:strRef>
          </c:cat>
          <c:val>
            <c:numRef>
              <c:f>3a!$H$32:$K$32</c:f>
              <c:numCache/>
            </c:numRef>
          </c:val>
        </c:ser>
        <c:axId val="39528046"/>
        <c:axId val="20208095"/>
      </c:barChart>
      <c:catAx>
        <c:axId val="39528046"/>
        <c:scaling>
          <c:orientation val="maxMin"/>
        </c:scaling>
        <c:axPos val="l"/>
        <c:delete val="0"/>
        <c:numFmt formatCode="General" sourceLinked="1"/>
        <c:majorTickMark val="out"/>
        <c:minorTickMark val="none"/>
        <c:tickLblPos val="nextTo"/>
        <c:crossAx val="20208095"/>
        <c:crosses val="autoZero"/>
        <c:auto val="1"/>
        <c:lblOffset val="100"/>
        <c:noMultiLvlLbl val="0"/>
      </c:catAx>
      <c:valAx>
        <c:axId val="20208095"/>
        <c:scaling>
          <c:orientation val="minMax"/>
          <c:max val="1"/>
          <c:min val="0"/>
        </c:scaling>
        <c:axPos val="t"/>
        <c:majorGridlines>
          <c:spPr>
            <a:ln w="3175">
              <a:solidFill>
                <a:srgbClr val="FFFFFF"/>
              </a:solidFill>
            </a:ln>
          </c:spPr>
        </c:majorGridlines>
        <c:delete val="1"/>
        <c:majorTickMark val="out"/>
        <c:minorTickMark val="none"/>
        <c:tickLblPos val="nextTo"/>
        <c:crossAx val="39528046"/>
        <c:crossesAt val="1"/>
        <c:crossBetween val="between"/>
        <c:dispUnits/>
      </c:valAx>
      <c:spPr>
        <a:solidFill>
          <a:srgbClr val="FFE9D3"/>
        </a:solidFill>
        <a:ln w="3175">
          <a:noFill/>
        </a:ln>
      </c:spPr>
    </c:plotArea>
    <c:legend>
      <c:legendPos val="r"/>
      <c:layout>
        <c:manualLayout>
          <c:xMode val="edge"/>
          <c:yMode val="edge"/>
          <c:x val="0.14975"/>
          <c:y val="0.87"/>
          <c:w val="0.66875"/>
          <c:h val="0.13"/>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180975</xdr:rowOff>
    </xdr:from>
    <xdr:to>
      <xdr:col>4</xdr:col>
      <xdr:colOff>762000</xdr:colOff>
      <xdr:row>36</xdr:row>
      <xdr:rowOff>190500</xdr:rowOff>
    </xdr:to>
    <xdr:graphicFrame>
      <xdr:nvGraphicFramePr>
        <xdr:cNvPr id="1" name="Chart 1"/>
        <xdr:cNvGraphicFramePr/>
      </xdr:nvGraphicFramePr>
      <xdr:xfrm>
        <a:off x="0" y="5962650"/>
        <a:ext cx="5905500" cy="2981325"/>
      </xdr:xfrm>
      <a:graphic>
        <a:graphicData uri="http://schemas.openxmlformats.org/drawingml/2006/chart">
          <c:chart xmlns:c="http://schemas.openxmlformats.org/drawingml/2006/chart" r:id="rId1"/>
        </a:graphicData>
      </a:graphic>
    </xdr:graphicFrame>
    <xdr:clientData/>
  </xdr:twoCellAnchor>
  <xdr:twoCellAnchor>
    <xdr:from>
      <xdr:col>0</xdr:col>
      <xdr:colOff>1304925</xdr:colOff>
      <xdr:row>14</xdr:row>
      <xdr:rowOff>0</xdr:rowOff>
    </xdr:from>
    <xdr:to>
      <xdr:col>4</xdr:col>
      <xdr:colOff>762000</xdr:colOff>
      <xdr:row>20</xdr:row>
      <xdr:rowOff>142875</xdr:rowOff>
    </xdr:to>
    <xdr:graphicFrame>
      <xdr:nvGraphicFramePr>
        <xdr:cNvPr id="2" name="Chart 2"/>
        <xdr:cNvGraphicFramePr/>
      </xdr:nvGraphicFramePr>
      <xdr:xfrm>
        <a:off x="1304925" y="3905250"/>
        <a:ext cx="4600575" cy="20193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0</xdr:rowOff>
    </xdr:from>
    <xdr:to>
      <xdr:col>4</xdr:col>
      <xdr:colOff>619125</xdr:colOff>
      <xdr:row>33</xdr:row>
      <xdr:rowOff>85725</xdr:rowOff>
    </xdr:to>
    <xdr:graphicFrame>
      <xdr:nvGraphicFramePr>
        <xdr:cNvPr id="1" name="Chart 3"/>
        <xdr:cNvGraphicFramePr/>
      </xdr:nvGraphicFramePr>
      <xdr:xfrm>
        <a:off x="0" y="6448425"/>
        <a:ext cx="5905500" cy="25431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161925</xdr:rowOff>
    </xdr:from>
    <xdr:to>
      <xdr:col>4</xdr:col>
      <xdr:colOff>733425</xdr:colOff>
      <xdr:row>36</xdr:row>
      <xdr:rowOff>152400</xdr:rowOff>
    </xdr:to>
    <xdr:graphicFrame>
      <xdr:nvGraphicFramePr>
        <xdr:cNvPr id="1" name="Chart 1"/>
        <xdr:cNvGraphicFramePr/>
      </xdr:nvGraphicFramePr>
      <xdr:xfrm>
        <a:off x="0" y="6505575"/>
        <a:ext cx="6019800" cy="30194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180975</xdr:rowOff>
    </xdr:from>
    <xdr:to>
      <xdr:col>4</xdr:col>
      <xdr:colOff>762000</xdr:colOff>
      <xdr:row>37</xdr:row>
      <xdr:rowOff>190500</xdr:rowOff>
    </xdr:to>
    <xdr:graphicFrame>
      <xdr:nvGraphicFramePr>
        <xdr:cNvPr id="1" name="Chart 1"/>
        <xdr:cNvGraphicFramePr/>
      </xdr:nvGraphicFramePr>
      <xdr:xfrm>
        <a:off x="0" y="6048375"/>
        <a:ext cx="5905500" cy="2981325"/>
      </xdr:xfrm>
      <a:graphic>
        <a:graphicData uri="http://schemas.openxmlformats.org/drawingml/2006/chart">
          <c:chart xmlns:c="http://schemas.openxmlformats.org/drawingml/2006/chart" r:id="rId1"/>
        </a:graphicData>
      </a:graphic>
    </xdr:graphicFrame>
    <xdr:clientData/>
  </xdr:twoCellAnchor>
  <xdr:twoCellAnchor>
    <xdr:from>
      <xdr:col>0</xdr:col>
      <xdr:colOff>1304925</xdr:colOff>
      <xdr:row>15</xdr:row>
      <xdr:rowOff>0</xdr:rowOff>
    </xdr:from>
    <xdr:to>
      <xdr:col>4</xdr:col>
      <xdr:colOff>762000</xdr:colOff>
      <xdr:row>21</xdr:row>
      <xdr:rowOff>142875</xdr:rowOff>
    </xdr:to>
    <xdr:graphicFrame>
      <xdr:nvGraphicFramePr>
        <xdr:cNvPr id="2" name="Chart 2"/>
        <xdr:cNvGraphicFramePr/>
      </xdr:nvGraphicFramePr>
      <xdr:xfrm>
        <a:off x="1304925" y="3990975"/>
        <a:ext cx="4600575" cy="20193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0</xdr:rowOff>
    </xdr:from>
    <xdr:to>
      <xdr:col>4</xdr:col>
      <xdr:colOff>619125</xdr:colOff>
      <xdr:row>36</xdr:row>
      <xdr:rowOff>0</xdr:rowOff>
    </xdr:to>
    <xdr:graphicFrame>
      <xdr:nvGraphicFramePr>
        <xdr:cNvPr id="1" name="Chart 1"/>
        <xdr:cNvGraphicFramePr/>
      </xdr:nvGraphicFramePr>
      <xdr:xfrm>
        <a:off x="0" y="7048500"/>
        <a:ext cx="5905500" cy="24574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47625</xdr:rowOff>
    </xdr:from>
    <xdr:to>
      <xdr:col>4</xdr:col>
      <xdr:colOff>781050</xdr:colOff>
      <xdr:row>37</xdr:row>
      <xdr:rowOff>0</xdr:rowOff>
    </xdr:to>
    <xdr:graphicFrame>
      <xdr:nvGraphicFramePr>
        <xdr:cNvPr id="1" name="Chart 1"/>
        <xdr:cNvGraphicFramePr/>
      </xdr:nvGraphicFramePr>
      <xdr:xfrm>
        <a:off x="0" y="7419975"/>
        <a:ext cx="6067425" cy="2209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2801071\actualizacio\Beatriz\Comarcas03\12%20Tarazona%20y%20El%20Moncayo\12%20Tarazona%20y%20el%20Moncayo.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WINDOWS\TEMP\0%20PUBLICACIONES%2004\DatosB&#225;sicos%2004\m%20hn%20pasado\PILAR\D.B&#225;sicos%202001\DIR_%20ELENA\Informacion%20fichas%20comarcas\carpeta%202000\triptico_comarcas98\HOJAS%20CCAAyPROV\TRIPTICO.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2801057\trabajos\WINDOWS\Escritorio\TRABAJOS\INDICADORES%20SOCIALES\Indicadores%202004\Sanidad\consumo%20antidepresivo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azucena\CONDICIONES%20VIDA\condiciones%20de%20vida%202006\publicacion2006\valores%20muestra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treetTalk\usuario@ope@MEC_ALF\LOCAL\LOTUS\LBLANCO\AES9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amerino\Escritorio\Libro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USUARIOS\BALDUQUE\datos91-9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USUARIOS\MARIBEL\LOCAL\C96-97\ine98\Capa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2801057\trabajos\Mis%20documentos\EXCEL\Ptos98\Gasto98pub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zucena\CONDICIONES%20VIDA\CONDICIONES%20VIDA%20A&#209;O%202007\publicaci&#243;n%20v2\valores%20muestrale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2801057\trabajos\WINDOWS\TEMP\PILAR\D.B&#225;sicos%202001\DIR_%20ELENA\Informacion%20fichas%20comarcas\carpeta%202000\triptico_comarcas98\HOJAS%20CCAAyPROV\TRIPTICO.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WINDOWS\TEMP\0%20PUBLICACIONES%2004\DatosB&#225;sicos%2004\m%20hn%20pasado\4%20CVida%20Viv&amp;SSoc&amp;Seg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men"/>
      <sheetName val="POB1"/>
      <sheetName val="POB2"/>
      <sheetName val="POB3"/>
      <sheetName val="POB4"/>
      <sheetName val="POB5"/>
      <sheetName val="MNP"/>
      <sheetName val="auxiliares"/>
      <sheetName val="ENSEÑANZA1"/>
      <sheetName val="ENSEÑA2"/>
      <sheetName val="TURISMO"/>
      <sheetName val="IAE"/>
      <sheetName val="RENTA"/>
      <sheetName val="Territorio"/>
      <sheetName val="Espacios protegidos"/>
      <sheetName val="Explotaciones"/>
      <sheetName val="Cultivos agricolas"/>
      <sheetName val="Ganado"/>
      <sheetName val="Seguridad Social"/>
      <sheetName val="Paro 1"/>
      <sheetName val="Paro 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ntidepresivos_02"/>
      <sheetName val="Antidepresivos_03"/>
      <sheetName val="Antidepresivos_04"/>
      <sheetName val="Antidepresivos_Evolución"/>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apa"/>
      <sheetName val="1"/>
      <sheetName val="2"/>
      <sheetName val="3"/>
      <sheetName val="4"/>
      <sheetName val="5"/>
      <sheetName val="6"/>
      <sheetName val="tapa 1"/>
      <sheetName val="7"/>
      <sheetName val="8"/>
      <sheetName val="9"/>
      <sheetName val="10"/>
      <sheetName val="11"/>
      <sheetName val="12"/>
      <sheetName val="13"/>
      <sheetName val="14"/>
      <sheetName val="15"/>
      <sheetName val="tapa2 "/>
      <sheetName val="16"/>
      <sheetName val="17"/>
      <sheetName val="18"/>
      <sheetName val="tapa3"/>
      <sheetName val="1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E92"/>
      <sheetName val="AE93"/>
      <sheetName val="AE94"/>
      <sheetName val="AE95"/>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 val="Hoja7"/>
      <sheetName val="Hoja9"/>
      <sheetName val="Hoja2"/>
      <sheetName val="Hoja6"/>
      <sheetName val="Hoja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lumnado EE"/>
      <sheetName val="unidades inf+pri+egb+ee"/>
      <sheetName val="primaria+egb(tit)"/>
      <sheetName val="infantil-tit (92)"/>
      <sheetName val="grad fp+mp"/>
      <sheetName val="tasa bruta-fp2+mp3 (92)"/>
      <sheetName val="tasa bruta-fp1+mp2 (92)"/>
      <sheetName val="poblaciones(dic92)"/>
      <sheetName val="tasa bruta-bachill (92)"/>
      <sheetName val="mp2-edad(92)"/>
      <sheetName val="promo 3ºbup(92)"/>
      <sheetName val="cou(termina) (92)"/>
      <sheetName val="be(termina) (92)"/>
      <sheetName val="tasas idoneidad(92)"/>
      <sheetName val="primaria+EGB edad (92)"/>
      <sheetName val="COMPARACIÓN"/>
      <sheetName val="fp (92)"/>
      <sheetName val="fp1-edad(92)"/>
      <sheetName val="fp2-edad(92)"/>
      <sheetName val="total(&lt;3-19 y más) (92)"/>
      <sheetName val="tasas (92)"/>
      <sheetName val="idóneo(8,10,12,13,14,15)(92)"/>
      <sheetName val="poblaciones(dic91)"/>
      <sheetName val="total-edad(92)"/>
      <sheetName val="modelo (2)"/>
      <sheetName val="mp3-edad(92)"/>
      <sheetName val="infantil-edad (92)"/>
      <sheetName val="primaria-tit(92)"/>
      <sheetName val="primaria-edad (92)"/>
      <sheetName val="modelo"/>
      <sheetName val="7º-8º-edad(92)"/>
      <sheetName val="EGB 7º+8º(tit)"/>
      <sheetName val="b.exper-edad(92)"/>
      <sheetName val="bup-cou-edad (92)"/>
      <sheetName val="Hoja1"/>
      <sheetName val="Hoja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istribución edad"/>
      <sheetName val="CPA y TER"/>
      <sheetName val="Especialidad"/>
      <sheetName val="EDAD-T"/>
      <sheetName val="EDAD-M"/>
      <sheetName val="Hoja5"/>
      <sheetName val="Hoja6"/>
      <sheetName val="Hoja7"/>
      <sheetName val="Hoja8"/>
      <sheetName val="Hoja9"/>
      <sheetName val="Hoja10"/>
      <sheetName val="Hoja11"/>
      <sheetName val="Hoja12"/>
      <sheetName val="Hoja13"/>
      <sheetName val="Hoja14"/>
      <sheetName val="Hoja15"/>
      <sheetName val="Hoja16"/>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aeeconseu"/>
      <sheetName val="euniv151"/>
      <sheetName val="otrascons"/>
      <sheetName val="sincompet"/>
      <sheetName val="trfaaeeccll"/>
      <sheetName val="euniv143"/>
      <sheetName val="cl98liq"/>
      <sheetName val="oomm"/>
      <sheetName val="TOTAL"/>
      <sheetName val="TOTALPUB"/>
      <sheetName val="Hoja4"/>
      <sheetName val="Hoja5"/>
      <sheetName val="Hoja6"/>
      <sheetName val="Hoja7"/>
      <sheetName val="Hoja8"/>
      <sheetName val="Hoja9"/>
      <sheetName val="Hoja10"/>
      <sheetName val="Hoja11"/>
      <sheetName val="Hoja12"/>
      <sheetName val="Hoja13"/>
      <sheetName val="Hoja14"/>
      <sheetName val="Hoja15"/>
      <sheetName val="Hoja16"/>
    </sheetNames>
    <sheetDataSet>
      <sheetData sheetId="1">
        <row r="1">
          <cell r="A1" t="str">
            <v>       ESTADISTICA DEL GASTO PUBLICO EN EDUCACION 1998(Presupuesto liquidado)</v>
          </cell>
        </row>
        <row r="2">
          <cell r="B2" t="str">
            <v>       OBTENCION DEL GASTO EN ENSEÑANZA UNIVERSITARIA CONSOLIDADO</v>
          </cell>
        </row>
        <row r="4">
          <cell r="A4" t="str">
            <v>          COMUNIDAD AUTONOMA: ANDALUCIA</v>
          </cell>
          <cell r="B4" t="str">
            <v>Fuente</v>
          </cell>
          <cell r="C4" t="str">
            <v> CAP. 1</v>
          </cell>
          <cell r="D4" t="str">
            <v> CAP. 2</v>
          </cell>
          <cell r="E4" t="str">
            <v> CAP. 3</v>
          </cell>
          <cell r="F4" t="str">
            <v> CAP. 4</v>
          </cell>
          <cell r="G4" t="str">
            <v> CAP. 6</v>
          </cell>
          <cell r="H4" t="str">
            <v> CAP. 7</v>
          </cell>
          <cell r="I4" t="str">
            <v> CAPs. 8,9</v>
          </cell>
          <cell r="J4" t="str">
            <v>TOTAL</v>
          </cell>
        </row>
        <row r="5">
          <cell r="A5" t="str">
            <v>_</v>
          </cell>
          <cell r="B5" t="str">
            <v>_</v>
          </cell>
          <cell r="C5" t="str">
            <v>_</v>
          </cell>
          <cell r="D5" t="str">
            <v>_</v>
          </cell>
          <cell r="E5" t="str">
            <v>_</v>
          </cell>
          <cell r="F5" t="str">
            <v>_</v>
          </cell>
          <cell r="G5" t="str">
            <v>_</v>
          </cell>
          <cell r="H5" t="str">
            <v>_</v>
          </cell>
          <cell r="I5" t="str">
            <v>_</v>
          </cell>
          <cell r="J5" t="str">
            <v>_</v>
          </cell>
        </row>
        <row r="6">
          <cell r="A6" t="str">
            <v> - Gasto en Enseñanza Universitaria de la Admón.Educativa</v>
          </cell>
          <cell r="B6" t="str">
            <v>G1</v>
          </cell>
          <cell r="E6">
            <v>33.8</v>
          </cell>
          <cell r="F6">
            <v>69268.6</v>
          </cell>
          <cell r="G6">
            <v>1513.6</v>
          </cell>
          <cell r="H6">
            <v>5072.3</v>
          </cell>
          <cell r="J6">
            <v>75888.30000000002</v>
          </cell>
        </row>
        <row r="7">
          <cell r="A7" t="str">
            <v> - Total Pto.de Gastos de las Universidades</v>
          </cell>
          <cell r="B7" t="str">
            <v>CRUE</v>
          </cell>
          <cell r="C7">
            <v>81073.8</v>
          </cell>
          <cell r="D7">
            <v>15703.7</v>
          </cell>
          <cell r="E7">
            <v>226.2</v>
          </cell>
          <cell r="F7">
            <v>1899.4</v>
          </cell>
          <cell r="G7">
            <v>24473.3</v>
          </cell>
          <cell r="H7">
            <v>104</v>
          </cell>
          <cell r="I7">
            <v>557.9</v>
          </cell>
          <cell r="J7">
            <v>124038.29999999999</v>
          </cell>
        </row>
        <row r="8">
          <cell r="A8" t="str">
            <v> - Transferencias Admón. Educativa/Universidades</v>
          </cell>
          <cell r="B8" t="str">
            <v>T1</v>
          </cell>
          <cell r="F8">
            <v>69268.6</v>
          </cell>
          <cell r="H8">
            <v>5072.3</v>
          </cell>
          <cell r="J8">
            <v>74340.90000000001</v>
          </cell>
        </row>
        <row r="9">
          <cell r="A9" t="str">
            <v>GASTO TOTAL CONSOLIDADO EN ENSEÑANZA UNIVERSITARIA</v>
          </cell>
          <cell r="C9">
            <v>81073.8</v>
          </cell>
          <cell r="D9">
            <v>15703.7</v>
          </cell>
          <cell r="E9">
            <v>260</v>
          </cell>
          <cell r="F9">
            <v>1899.3999999999942</v>
          </cell>
          <cell r="G9">
            <v>25986.899999999998</v>
          </cell>
          <cell r="H9">
            <v>104</v>
          </cell>
          <cell r="I9">
            <v>557.9</v>
          </cell>
          <cell r="J9">
            <v>125585.7</v>
          </cell>
        </row>
        <row r="12">
          <cell r="A12" t="str">
            <v>          COMUNIDAD AUTONOMA: CANARIAS </v>
          </cell>
          <cell r="B12" t="str">
            <v>Fuente</v>
          </cell>
          <cell r="C12" t="str">
            <v> CAP. 1</v>
          </cell>
          <cell r="D12" t="str">
            <v> CAP. 2</v>
          </cell>
          <cell r="E12" t="str">
            <v> CAP. 3</v>
          </cell>
          <cell r="F12" t="str">
            <v> CAP. 4</v>
          </cell>
          <cell r="G12" t="str">
            <v> CAP. 6</v>
          </cell>
          <cell r="H12" t="str">
            <v> CAP. 7</v>
          </cell>
          <cell r="I12" t="str">
            <v> CAPs. 8,9</v>
          </cell>
          <cell r="J12" t="str">
            <v>TOTAL</v>
          </cell>
        </row>
        <row r="13">
          <cell r="A13" t="str">
            <v>_</v>
          </cell>
          <cell r="B13" t="str">
            <v>_</v>
          </cell>
          <cell r="C13" t="str">
            <v>_</v>
          </cell>
          <cell r="D13" t="str">
            <v>_</v>
          </cell>
          <cell r="E13" t="str">
            <v>_</v>
          </cell>
          <cell r="F13" t="str">
            <v>_</v>
          </cell>
          <cell r="G13" t="str">
            <v>_</v>
          </cell>
          <cell r="H13" t="str">
            <v>_</v>
          </cell>
          <cell r="I13" t="str">
            <v>_</v>
          </cell>
          <cell r="J13" t="str">
            <v>_</v>
          </cell>
        </row>
        <row r="14">
          <cell r="A14" t="str">
            <v> - Gasto en Enseñanza Universitaria de la Admón.Educativa</v>
          </cell>
          <cell r="B14" t="str">
            <v>G1</v>
          </cell>
          <cell r="F14">
            <v>21334</v>
          </cell>
          <cell r="H14">
            <v>25</v>
          </cell>
          <cell r="J14">
            <v>21359</v>
          </cell>
        </row>
        <row r="15">
          <cell r="A15" t="str">
            <v> - Total Pto.de Gastos de las Universidades</v>
          </cell>
          <cell r="B15" t="str">
            <v>U1</v>
          </cell>
          <cell r="C15">
            <v>20152</v>
          </cell>
          <cell r="D15">
            <v>3843</v>
          </cell>
          <cell r="E15">
            <v>772</v>
          </cell>
          <cell r="F15">
            <v>557</v>
          </cell>
          <cell r="G15">
            <v>5204</v>
          </cell>
          <cell r="H15">
            <v>0</v>
          </cell>
          <cell r="I15">
            <v>135</v>
          </cell>
          <cell r="J15">
            <v>30663</v>
          </cell>
        </row>
        <row r="16">
          <cell r="A16" t="str">
            <v> - Transferencias Admón. Educativa/Universidades</v>
          </cell>
          <cell r="B16" t="str">
            <v>T1</v>
          </cell>
          <cell r="F16">
            <v>21141</v>
          </cell>
          <cell r="J16">
            <v>21141</v>
          </cell>
        </row>
        <row r="17">
          <cell r="A17" t="str">
            <v>GASTO TOTAL CONSOLIDADO EN ENSEÑANZA UNIVERSITARIA</v>
          </cell>
          <cell r="C17">
            <v>20152</v>
          </cell>
          <cell r="D17">
            <v>3843</v>
          </cell>
          <cell r="E17">
            <v>772</v>
          </cell>
          <cell r="F17">
            <v>750</v>
          </cell>
          <cell r="G17">
            <v>5204</v>
          </cell>
          <cell r="H17">
            <v>25</v>
          </cell>
          <cell r="I17">
            <v>135</v>
          </cell>
          <cell r="J17">
            <v>30881</v>
          </cell>
        </row>
        <row r="20">
          <cell r="A20" t="str">
            <v>          COMUNIDAD AUTONOMA: CATALUÑA</v>
          </cell>
          <cell r="B20" t="str">
            <v>Fuente</v>
          </cell>
          <cell r="C20" t="str">
            <v> CAP. 1</v>
          </cell>
          <cell r="D20" t="str">
            <v> CAP. 2</v>
          </cell>
          <cell r="E20" t="str">
            <v> CAP. 3</v>
          </cell>
          <cell r="F20" t="str">
            <v> CAP. 4</v>
          </cell>
          <cell r="G20" t="str">
            <v> CAP. 6</v>
          </cell>
          <cell r="H20" t="str">
            <v> CAP. 7</v>
          </cell>
          <cell r="I20" t="str">
            <v> CAPs. 8,9</v>
          </cell>
          <cell r="J20" t="str">
            <v>TOTAL</v>
          </cell>
        </row>
        <row r="21">
          <cell r="A21" t="str">
            <v>_</v>
          </cell>
          <cell r="B21" t="str">
            <v>_</v>
          </cell>
          <cell r="C21" t="str">
            <v>_</v>
          </cell>
          <cell r="D21" t="str">
            <v>_</v>
          </cell>
          <cell r="E21" t="str">
            <v>_</v>
          </cell>
          <cell r="F21" t="str">
            <v>_</v>
          </cell>
          <cell r="G21" t="str">
            <v>_</v>
          </cell>
          <cell r="H21" t="str">
            <v>_</v>
          </cell>
          <cell r="I21" t="str">
            <v>_</v>
          </cell>
          <cell r="J21" t="str">
            <v>_</v>
          </cell>
        </row>
        <row r="22">
          <cell r="A22" t="str">
            <v> - Gasto en Enseñanza Universitaria de la Admón.Educativa</v>
          </cell>
          <cell r="B22" t="str">
            <v>G1</v>
          </cell>
          <cell r="C22">
            <v>869.9</v>
          </cell>
          <cell r="D22">
            <v>489.7</v>
          </cell>
          <cell r="F22">
            <v>67667.7</v>
          </cell>
          <cell r="G22">
            <v>3057.1</v>
          </cell>
          <cell r="H22">
            <v>5849.5</v>
          </cell>
          <cell r="J22">
            <v>77933.90000000001</v>
          </cell>
        </row>
        <row r="23">
          <cell r="A23" t="str">
            <v> - Total Pto.de Gastos de las Universidades </v>
          </cell>
          <cell r="B23" t="str">
            <v>U1</v>
          </cell>
          <cell r="C23">
            <v>69269.7</v>
          </cell>
          <cell r="D23">
            <v>18674.2</v>
          </cell>
          <cell r="E23">
            <v>2888.6</v>
          </cell>
          <cell r="F23">
            <v>3207.5</v>
          </cell>
          <cell r="G23">
            <v>20054.7</v>
          </cell>
          <cell r="H23">
            <v>365.4</v>
          </cell>
          <cell r="I23">
            <v>2724</v>
          </cell>
          <cell r="J23">
            <v>117184.09999999999</v>
          </cell>
        </row>
        <row r="24">
          <cell r="A24" t="str">
            <v>I.N.E.F.</v>
          </cell>
          <cell r="B24" t="str">
            <v>O.1</v>
          </cell>
          <cell r="C24">
            <v>967.3</v>
          </cell>
          <cell r="D24">
            <v>343</v>
          </cell>
          <cell r="F24">
            <v>22</v>
          </cell>
          <cell r="G24">
            <v>28.2</v>
          </cell>
          <cell r="I24">
            <v>2.1</v>
          </cell>
          <cell r="J24">
            <v>1362.6</v>
          </cell>
        </row>
        <row r="25">
          <cell r="A25" t="str">
            <v> - Transferencias Admón. Educativa/Universidades</v>
          </cell>
          <cell r="B25" t="str">
            <v>T1</v>
          </cell>
          <cell r="F25">
            <v>66057.7</v>
          </cell>
          <cell r="H25">
            <v>5761.9</v>
          </cell>
          <cell r="J25">
            <v>71819.59999999999</v>
          </cell>
        </row>
        <row r="26">
          <cell r="A26" t="str">
            <v>GASTO TOTAL CONSOLIDADO EN ENSEÑANZA UNIVERSITARIA</v>
          </cell>
          <cell r="C26">
            <v>71106.9</v>
          </cell>
          <cell r="D26">
            <v>19506.9</v>
          </cell>
          <cell r="E26">
            <v>2888.6</v>
          </cell>
          <cell r="F26">
            <v>4839.5</v>
          </cell>
          <cell r="G26">
            <v>23140</v>
          </cell>
          <cell r="H26">
            <v>453</v>
          </cell>
          <cell r="I26">
            <v>2726.1</v>
          </cell>
          <cell r="J26">
            <v>124661</v>
          </cell>
        </row>
        <row r="29">
          <cell r="A29" t="str">
            <v>          COMUNIDAD AUTONOMA: COM. VALENCIANA </v>
          </cell>
          <cell r="B29" t="str">
            <v>Fuente</v>
          </cell>
          <cell r="C29" t="str">
            <v> CAP. 1</v>
          </cell>
          <cell r="D29" t="str">
            <v> CAP. 2</v>
          </cell>
          <cell r="E29" t="str">
            <v> CAP. 3</v>
          </cell>
          <cell r="F29" t="str">
            <v> CAP. 4</v>
          </cell>
          <cell r="G29" t="str">
            <v> CAP. 6</v>
          </cell>
          <cell r="H29" t="str">
            <v> CAP. 7</v>
          </cell>
          <cell r="I29" t="str">
            <v> CAPs. 8,9</v>
          </cell>
          <cell r="J29" t="str">
            <v>TOTAL</v>
          </cell>
        </row>
        <row r="30">
          <cell r="A30" t="str">
            <v>_</v>
          </cell>
          <cell r="B30" t="str">
            <v>_</v>
          </cell>
          <cell r="C30" t="str">
            <v>_</v>
          </cell>
          <cell r="D30" t="str">
            <v>_</v>
          </cell>
          <cell r="E30" t="str">
            <v>_</v>
          </cell>
          <cell r="F30" t="str">
            <v>_</v>
          </cell>
          <cell r="G30" t="str">
            <v>_</v>
          </cell>
          <cell r="H30" t="str">
            <v>_</v>
          </cell>
          <cell r="I30" t="str">
            <v>_</v>
          </cell>
          <cell r="J30" t="str">
            <v>_</v>
          </cell>
        </row>
        <row r="31">
          <cell r="A31" t="str">
            <v> - Gasto en Enseñanza Universitaria de la Admón.Educativa </v>
          </cell>
          <cell r="B31" t="str">
            <v>G1</v>
          </cell>
          <cell r="C31">
            <v>76.7</v>
          </cell>
          <cell r="D31">
            <v>39.5</v>
          </cell>
          <cell r="F31">
            <v>44084.8</v>
          </cell>
          <cell r="G31">
            <v>1.6</v>
          </cell>
          <cell r="H31">
            <v>390</v>
          </cell>
          <cell r="J31">
            <v>44592.6</v>
          </cell>
        </row>
        <row r="32">
          <cell r="A32" t="str">
            <v> - Total Pto.de Gastos de las Universidades</v>
          </cell>
          <cell r="C32">
            <v>41536.5</v>
          </cell>
          <cell r="D32">
            <v>11437.2</v>
          </cell>
          <cell r="E32">
            <v>3722.7</v>
          </cell>
          <cell r="F32">
            <v>1051.5</v>
          </cell>
          <cell r="G32">
            <v>29027.3</v>
          </cell>
          <cell r="H32">
            <v>47.6</v>
          </cell>
          <cell r="I32">
            <v>12133.4</v>
          </cell>
          <cell r="J32">
            <v>98956.2</v>
          </cell>
        </row>
        <row r="33">
          <cell r="A33" t="str">
            <v> - Transferencias Admón. Educativa/Universidades inicial</v>
          </cell>
          <cell r="B33" t="str">
            <v>T1</v>
          </cell>
          <cell r="F33">
            <v>44084.8</v>
          </cell>
          <cell r="H33">
            <v>390</v>
          </cell>
          <cell r="J33">
            <v>44474.8</v>
          </cell>
        </row>
        <row r="34">
          <cell r="A34" t="str">
            <v>GASTO TOTAL CONSOLIDADO EN ENSEÑANZA UNIVERSITARIA</v>
          </cell>
          <cell r="C34">
            <v>41613.2</v>
          </cell>
          <cell r="D34">
            <v>11476.7</v>
          </cell>
          <cell r="E34">
            <v>3722.7</v>
          </cell>
          <cell r="F34">
            <v>1051.5</v>
          </cell>
          <cell r="G34">
            <v>29028.899999999998</v>
          </cell>
          <cell r="H34">
            <v>47.60000000000002</v>
          </cell>
          <cell r="I34">
            <v>12133.4</v>
          </cell>
          <cell r="J34">
            <v>99073.99999999999</v>
          </cell>
        </row>
        <row r="37">
          <cell r="A37" t="str">
            <v>          COMUNIDAD AUTONOMA: GALICIA </v>
          </cell>
          <cell r="B37" t="str">
            <v>Fuente</v>
          </cell>
          <cell r="C37" t="str">
            <v> CAP. 1</v>
          </cell>
          <cell r="D37" t="str">
            <v> CAP. 2</v>
          </cell>
          <cell r="E37" t="str">
            <v> CAP. 3</v>
          </cell>
          <cell r="F37" t="str">
            <v> CAP. 4</v>
          </cell>
          <cell r="G37" t="str">
            <v> CAP. 6</v>
          </cell>
          <cell r="H37" t="str">
            <v> CAP. 7</v>
          </cell>
          <cell r="I37" t="str">
            <v> CAPs. 8,9</v>
          </cell>
          <cell r="J37" t="str">
            <v>TOTAL</v>
          </cell>
        </row>
        <row r="38">
          <cell r="A38" t="str">
            <v>_</v>
          </cell>
          <cell r="B38" t="str">
            <v>_</v>
          </cell>
          <cell r="C38" t="str">
            <v>_</v>
          </cell>
          <cell r="D38" t="str">
            <v>_</v>
          </cell>
          <cell r="E38" t="str">
            <v>_</v>
          </cell>
          <cell r="F38" t="str">
            <v>_</v>
          </cell>
          <cell r="G38" t="str">
            <v>_</v>
          </cell>
          <cell r="H38" t="str">
            <v>_</v>
          </cell>
          <cell r="I38" t="str">
            <v>_</v>
          </cell>
          <cell r="J38" t="str">
            <v>_</v>
          </cell>
        </row>
        <row r="39">
          <cell r="A39" t="str">
            <v> - Gasto en Enseñanza Universitaria de la Admón.Educativa</v>
          </cell>
          <cell r="B39" t="str">
            <v>G1</v>
          </cell>
          <cell r="D39">
            <v>241.7</v>
          </cell>
          <cell r="F39">
            <v>30016.7</v>
          </cell>
          <cell r="G39">
            <v>1229</v>
          </cell>
          <cell r="H39">
            <v>4550.8</v>
          </cell>
          <cell r="J39">
            <v>36038.200000000004</v>
          </cell>
        </row>
        <row r="40">
          <cell r="A40" t="str">
            <v> - Total Pto.de Gastos de las Universidades</v>
          </cell>
          <cell r="B40" t="str">
            <v>U1</v>
          </cell>
          <cell r="C40">
            <v>26165.2</v>
          </cell>
          <cell r="D40">
            <v>6534</v>
          </cell>
          <cell r="E40">
            <v>10.7</v>
          </cell>
          <cell r="F40">
            <v>1094.4</v>
          </cell>
          <cell r="G40">
            <v>11903.9</v>
          </cell>
          <cell r="H40">
            <v>104.2</v>
          </cell>
          <cell r="I40">
            <v>105.1</v>
          </cell>
          <cell r="J40">
            <v>45917.5</v>
          </cell>
        </row>
        <row r="41">
          <cell r="A41" t="str">
            <v> - Transferencias Admón. Educativa/Universidades</v>
          </cell>
          <cell r="B41" t="str">
            <v>T1</v>
          </cell>
          <cell r="F41">
            <v>29942.600000000002</v>
          </cell>
          <cell r="H41">
            <v>4550.8</v>
          </cell>
          <cell r="J41">
            <v>34493.4</v>
          </cell>
        </row>
        <row r="42">
          <cell r="A42" t="str">
            <v>GASTO TOTAL CONSOLIDADO EN ENSEÑANZA UNIVERSITARIA</v>
          </cell>
          <cell r="C42">
            <v>26165.2</v>
          </cell>
          <cell r="D42">
            <v>6775.7</v>
          </cell>
          <cell r="E42">
            <v>10.7</v>
          </cell>
          <cell r="F42">
            <v>1168.5</v>
          </cell>
          <cell r="G42">
            <v>13132.9</v>
          </cell>
          <cell r="H42">
            <v>104.19999999999982</v>
          </cell>
          <cell r="I42">
            <v>105.1</v>
          </cell>
          <cell r="J42">
            <v>47462.299999999996</v>
          </cell>
        </row>
        <row r="45">
          <cell r="A45" t="str">
            <v>          COMUNIDAD AUTONOMA: NAVARRA</v>
          </cell>
          <cell r="B45" t="str">
            <v>Fuente</v>
          </cell>
          <cell r="C45" t="str">
            <v> CAP. 1</v>
          </cell>
          <cell r="D45" t="str">
            <v> CAP. 2</v>
          </cell>
          <cell r="E45" t="str">
            <v> CAP. 3</v>
          </cell>
          <cell r="F45" t="str">
            <v> CAP. 4</v>
          </cell>
          <cell r="G45" t="str">
            <v> CAP. 6</v>
          </cell>
          <cell r="H45" t="str">
            <v> CAP. 7</v>
          </cell>
          <cell r="I45" t="str">
            <v> CAPs. 8,9</v>
          </cell>
          <cell r="J45" t="str">
            <v>TOTAL</v>
          </cell>
        </row>
        <row r="46">
          <cell r="A46" t="str">
            <v>_</v>
          </cell>
          <cell r="B46" t="str">
            <v>_</v>
          </cell>
          <cell r="C46" t="str">
            <v>_</v>
          </cell>
          <cell r="D46" t="str">
            <v>_</v>
          </cell>
          <cell r="E46" t="str">
            <v>_</v>
          </cell>
          <cell r="F46" t="str">
            <v>_</v>
          </cell>
          <cell r="G46" t="str">
            <v>_</v>
          </cell>
          <cell r="H46" t="str">
            <v>_</v>
          </cell>
          <cell r="I46" t="str">
            <v>_</v>
          </cell>
          <cell r="J46" t="str">
            <v>_</v>
          </cell>
        </row>
        <row r="47">
          <cell r="A47" t="str">
            <v> - Gasto en Enseñanza Universitaria de la Admón.Educativa</v>
          </cell>
          <cell r="B47" t="str">
            <v>G1</v>
          </cell>
          <cell r="C47">
            <v>49.9</v>
          </cell>
          <cell r="D47">
            <v>1.6</v>
          </cell>
          <cell r="F47">
            <v>4185.6</v>
          </cell>
          <cell r="G47">
            <v>440.5</v>
          </cell>
          <cell r="H47">
            <v>616.7</v>
          </cell>
          <cell r="J47">
            <v>5294.3</v>
          </cell>
        </row>
        <row r="48">
          <cell r="A48" t="str">
            <v> - Total Pto.de Gastos de las Universidades</v>
          </cell>
          <cell r="B48" t="str">
            <v>U1</v>
          </cell>
          <cell r="C48">
            <v>3660.6</v>
          </cell>
          <cell r="D48">
            <v>1567.7</v>
          </cell>
          <cell r="E48">
            <v>0.5</v>
          </cell>
          <cell r="F48">
            <v>319.5</v>
          </cell>
          <cell r="G48">
            <v>1078.4</v>
          </cell>
          <cell r="I48">
            <v>14.5</v>
          </cell>
          <cell r="J48">
            <v>6641.200000000001</v>
          </cell>
        </row>
        <row r="49">
          <cell r="A49" t="str">
            <v> - Transferencias Admón. Educativa/Universidades</v>
          </cell>
          <cell r="B49" t="str">
            <v>T1</v>
          </cell>
          <cell r="F49">
            <v>4046.1</v>
          </cell>
          <cell r="H49">
            <v>616.7</v>
          </cell>
          <cell r="J49">
            <v>4662.8</v>
          </cell>
        </row>
        <row r="50">
          <cell r="A50" t="str">
            <v>GASTO TOTAL CONSOLIDADO EN ENSEÑANZA UNIVERSITARIA</v>
          </cell>
          <cell r="C50">
            <v>3710.5</v>
          </cell>
          <cell r="D50">
            <v>1569.3</v>
          </cell>
          <cell r="E50">
            <v>0.5</v>
          </cell>
          <cell r="F50">
            <v>459.00000000000045</v>
          </cell>
          <cell r="G50">
            <v>1518.9</v>
          </cell>
          <cell r="H50">
            <v>0</v>
          </cell>
          <cell r="I50">
            <v>14.5</v>
          </cell>
          <cell r="J50">
            <v>7272.7</v>
          </cell>
        </row>
        <row r="53">
          <cell r="A53" t="str">
            <v>          COMUNIDAD AUTONOMA: PAIS VASCO</v>
          </cell>
          <cell r="B53" t="str">
            <v>Fuente</v>
          </cell>
          <cell r="C53" t="str">
            <v> CAP. 1</v>
          </cell>
          <cell r="D53" t="str">
            <v> CAP. 2</v>
          </cell>
          <cell r="E53" t="str">
            <v> CAP. 3</v>
          </cell>
          <cell r="F53" t="str">
            <v> CAP. 4</v>
          </cell>
          <cell r="G53" t="str">
            <v> CAP. 6</v>
          </cell>
          <cell r="H53" t="str">
            <v> CAP. 7</v>
          </cell>
          <cell r="I53" t="str">
            <v> CAPs. 8,9</v>
          </cell>
          <cell r="J53" t="str">
            <v>TOTAL</v>
          </cell>
        </row>
        <row r="54">
          <cell r="A54" t="str">
            <v>_</v>
          </cell>
          <cell r="B54" t="str">
            <v>_</v>
          </cell>
          <cell r="C54" t="str">
            <v>_</v>
          </cell>
          <cell r="D54" t="str">
            <v>_</v>
          </cell>
          <cell r="E54" t="str">
            <v>_</v>
          </cell>
          <cell r="F54" t="str">
            <v>_</v>
          </cell>
          <cell r="G54" t="str">
            <v>_</v>
          </cell>
          <cell r="H54" t="str">
            <v>_</v>
          </cell>
          <cell r="I54" t="str">
            <v>_</v>
          </cell>
          <cell r="J54" t="str">
            <v>_</v>
          </cell>
        </row>
        <row r="55">
          <cell r="A55" t="str">
            <v> - Gasto en Enseñanza Universitaria de la Admón.Educativa</v>
          </cell>
          <cell r="B55" t="str">
            <v>G1</v>
          </cell>
          <cell r="D55">
            <v>1.2</v>
          </cell>
          <cell r="F55">
            <v>21681.6</v>
          </cell>
          <cell r="G55">
            <v>7.1</v>
          </cell>
          <cell r="H55">
            <v>4176</v>
          </cell>
          <cell r="J55">
            <v>25865.899999999998</v>
          </cell>
        </row>
        <row r="56">
          <cell r="A56" t="str">
            <v> - Total Pto.de Gastos de las Universidades</v>
          </cell>
          <cell r="B56" t="str">
            <v>U1</v>
          </cell>
          <cell r="C56">
            <v>22060.9</v>
          </cell>
          <cell r="D56">
            <v>6650.4</v>
          </cell>
          <cell r="F56">
            <v>904</v>
          </cell>
          <cell r="G56">
            <v>5086.4</v>
          </cell>
          <cell r="I56">
            <v>162.9</v>
          </cell>
          <cell r="J56">
            <v>34864.600000000006</v>
          </cell>
        </row>
        <row r="57">
          <cell r="A57" t="str">
            <v> - Transferencias Admón. Educativa/Universidades</v>
          </cell>
          <cell r="B57" t="str">
            <v>T1</v>
          </cell>
          <cell r="F57">
            <v>21681.6</v>
          </cell>
          <cell r="H57">
            <v>4176</v>
          </cell>
          <cell r="J57">
            <v>25857.6</v>
          </cell>
        </row>
        <row r="58">
          <cell r="A58" t="str">
            <v>GASTO TOTAL CONSOLIDADO EN ENSEÑANZA UNIVERSITARIA</v>
          </cell>
          <cell r="C58">
            <v>22060.9</v>
          </cell>
          <cell r="D58">
            <v>6651.599999999999</v>
          </cell>
          <cell r="E58">
            <v>0</v>
          </cell>
          <cell r="F58">
            <v>904</v>
          </cell>
          <cell r="G58">
            <v>5093.5</v>
          </cell>
          <cell r="H58">
            <v>0</v>
          </cell>
          <cell r="I58">
            <v>162.9</v>
          </cell>
          <cell r="J58">
            <v>34872.9</v>
          </cell>
        </row>
        <row r="61">
          <cell r="A61" t="str">
            <v>CC.AA con competencias Art. 151</v>
          </cell>
          <cell r="B61" t="str">
            <v>Fuente</v>
          </cell>
          <cell r="C61" t="str">
            <v> CAP. 1</v>
          </cell>
          <cell r="D61" t="str">
            <v> CAP. 2</v>
          </cell>
          <cell r="E61" t="str">
            <v> CAP. 3</v>
          </cell>
          <cell r="F61" t="str">
            <v> CAP. 4</v>
          </cell>
          <cell r="G61" t="str">
            <v> CAP. 6</v>
          </cell>
          <cell r="H61" t="str">
            <v> CAP. 7</v>
          </cell>
          <cell r="I61" t="str">
            <v> CAPs. 8,9</v>
          </cell>
          <cell r="J61" t="str">
            <v>TOTAL</v>
          </cell>
        </row>
        <row r="62">
          <cell r="A62" t="str">
            <v>_</v>
          </cell>
          <cell r="B62" t="str">
            <v>_</v>
          </cell>
          <cell r="C62" t="str">
            <v>_</v>
          </cell>
          <cell r="D62" t="str">
            <v>_</v>
          </cell>
          <cell r="E62" t="str">
            <v>_</v>
          </cell>
          <cell r="F62" t="str">
            <v>_</v>
          </cell>
          <cell r="G62" t="str">
            <v>_</v>
          </cell>
          <cell r="H62" t="str">
            <v>_</v>
          </cell>
          <cell r="I62" t="str">
            <v>_</v>
          </cell>
          <cell r="J62" t="str">
            <v>_</v>
          </cell>
        </row>
        <row r="63">
          <cell r="A63" t="str">
            <v> - Gasto en Enseñanza Universitaria de la Admón.Educativa</v>
          </cell>
          <cell r="B63" t="str">
            <v>G1</v>
          </cell>
          <cell r="C63">
            <v>996.5</v>
          </cell>
          <cell r="D63">
            <v>773.7000000000002</v>
          </cell>
          <cell r="E63">
            <v>33.8</v>
          </cell>
          <cell r="F63">
            <v>258239</v>
          </cell>
          <cell r="G63">
            <v>6248.900000000001</v>
          </cell>
          <cell r="H63">
            <v>20680.3</v>
          </cell>
          <cell r="I63">
            <v>0</v>
          </cell>
          <cell r="J63">
            <v>286972.2</v>
          </cell>
        </row>
        <row r="64">
          <cell r="A64" t="str">
            <v> - Total Pto.de Gastos de las Universidades</v>
          </cell>
          <cell r="B64" t="str">
            <v>U1</v>
          </cell>
          <cell r="C64">
            <v>264886</v>
          </cell>
          <cell r="D64">
            <v>64753.200000000004</v>
          </cell>
          <cell r="E64">
            <v>7620.7</v>
          </cell>
          <cell r="F64">
            <v>9055.3</v>
          </cell>
          <cell r="G64">
            <v>96856.19999999998</v>
          </cell>
          <cell r="H64">
            <v>621.2</v>
          </cell>
          <cell r="I64">
            <v>15834.9</v>
          </cell>
          <cell r="J64">
            <v>459627.50000000006</v>
          </cell>
        </row>
        <row r="65">
          <cell r="A65" t="str">
            <v> - Transferencias Admón. Educativa/Universidades</v>
          </cell>
          <cell r="B65" t="str">
            <v>T1</v>
          </cell>
          <cell r="C65">
            <v>0</v>
          </cell>
          <cell r="D65">
            <v>0</v>
          </cell>
          <cell r="E65">
            <v>0</v>
          </cell>
          <cell r="F65">
            <v>256222.4</v>
          </cell>
          <cell r="G65">
            <v>0</v>
          </cell>
          <cell r="H65">
            <v>20567.7</v>
          </cell>
          <cell r="I65">
            <v>0</v>
          </cell>
          <cell r="J65">
            <v>276790.1</v>
          </cell>
        </row>
        <row r="66">
          <cell r="A66" t="str">
            <v>GASTO TOTAL CONSOLIDADO EN ENSEÑANZA UNIVERSITARIA</v>
          </cell>
          <cell r="C66">
            <v>265882.5</v>
          </cell>
          <cell r="D66">
            <v>65526.9</v>
          </cell>
          <cell r="E66">
            <v>7654.5</v>
          </cell>
          <cell r="F66">
            <v>11071.899999999994</v>
          </cell>
          <cell r="G66">
            <v>103105.09999999998</v>
          </cell>
          <cell r="H66">
            <v>733.7999999999993</v>
          </cell>
          <cell r="I66">
            <v>15834.9</v>
          </cell>
          <cell r="J66">
            <v>469809.6000000001</v>
          </cell>
        </row>
        <row r="69">
          <cell r="A69" t="str">
            <v>         Mº de EDUCACION y CIENCIA</v>
          </cell>
          <cell r="B69" t="str">
            <v>Fuente</v>
          </cell>
          <cell r="C69" t="str">
            <v> CAP. 1</v>
          </cell>
          <cell r="D69" t="str">
            <v> CAP. 2</v>
          </cell>
          <cell r="E69" t="str">
            <v> CAP. 3</v>
          </cell>
          <cell r="F69" t="str">
            <v> CAP. 4</v>
          </cell>
          <cell r="G69" t="str">
            <v> CAP. 6</v>
          </cell>
          <cell r="H69" t="str">
            <v> CAP. 7</v>
          </cell>
          <cell r="I69" t="str">
            <v> CAPs. 8,9</v>
          </cell>
          <cell r="J69" t="str">
            <v>TOTAL</v>
          </cell>
        </row>
        <row r="70">
          <cell r="A70" t="str">
            <v>_</v>
          </cell>
          <cell r="B70" t="str">
            <v>_</v>
          </cell>
          <cell r="C70" t="str">
            <v>_</v>
          </cell>
          <cell r="D70" t="str">
            <v>_</v>
          </cell>
          <cell r="E70" t="str">
            <v>_</v>
          </cell>
          <cell r="F70" t="str">
            <v>_</v>
          </cell>
          <cell r="G70" t="str">
            <v>_</v>
          </cell>
          <cell r="H70" t="str">
            <v>_</v>
          </cell>
          <cell r="I70" t="str">
            <v>_</v>
          </cell>
          <cell r="J70" t="str">
            <v>_</v>
          </cell>
        </row>
        <row r="71">
          <cell r="A71" t="str">
            <v> - Gasto en Enseñanza Universitaria de la Admón.Educativa</v>
          </cell>
          <cell r="B71" t="str">
            <v>G1</v>
          </cell>
          <cell r="C71">
            <v>975</v>
          </cell>
          <cell r="D71">
            <v>1061</v>
          </cell>
          <cell r="F71">
            <v>8366</v>
          </cell>
          <cell r="G71">
            <v>1200</v>
          </cell>
          <cell r="H71">
            <v>715</v>
          </cell>
          <cell r="I71">
            <v>1</v>
          </cell>
          <cell r="J71">
            <v>12318</v>
          </cell>
        </row>
        <row r="72">
          <cell r="A72" t="str">
            <v> - Total Pto.de Gastos de las Universidades</v>
          </cell>
          <cell r="B72" t="str">
            <v>UNED </v>
          </cell>
          <cell r="C72">
            <v>8846</v>
          </cell>
          <cell r="D72">
            <v>4045</v>
          </cell>
          <cell r="F72">
            <v>2825</v>
          </cell>
          <cell r="G72">
            <v>1781</v>
          </cell>
          <cell r="H72">
            <v>2</v>
          </cell>
          <cell r="I72">
            <v>21</v>
          </cell>
          <cell r="J72">
            <v>17520</v>
          </cell>
        </row>
        <row r="73">
          <cell r="A73" t="str">
            <v> - Transferencias Admón. Educativa/Universidades</v>
          </cell>
          <cell r="B73" t="str">
            <v>T1</v>
          </cell>
          <cell r="F73">
            <v>7449</v>
          </cell>
          <cell r="H73">
            <v>680</v>
          </cell>
          <cell r="J73">
            <v>8129</v>
          </cell>
        </row>
        <row r="74">
          <cell r="A74" t="str">
            <v>GASTO TOTAL CONSOLIDADO EN ENSEÑANZA UNIVERSITARIA</v>
          </cell>
          <cell r="C74">
            <v>9821</v>
          </cell>
          <cell r="D74">
            <v>5106</v>
          </cell>
          <cell r="E74">
            <v>0</v>
          </cell>
          <cell r="F74">
            <v>3742</v>
          </cell>
          <cell r="G74">
            <v>2981</v>
          </cell>
          <cell r="H74">
            <v>37</v>
          </cell>
          <cell r="I74">
            <v>22</v>
          </cell>
          <cell r="J74">
            <v>21709</v>
          </cell>
        </row>
        <row r="77">
          <cell r="A77" t="str">
            <v>         ADMINISTRACIONES EDUCATIVAS</v>
          </cell>
          <cell r="C77" t="str">
            <v> CAP. 1</v>
          </cell>
          <cell r="D77" t="str">
            <v> CAP. 2</v>
          </cell>
          <cell r="E77" t="str">
            <v> CAP. 3</v>
          </cell>
          <cell r="F77" t="str">
            <v> CAP. 4</v>
          </cell>
          <cell r="G77" t="str">
            <v> CAP. 6</v>
          </cell>
          <cell r="H77" t="str">
            <v> CAP. 7</v>
          </cell>
          <cell r="I77" t="str">
            <v> CAPs. 8,9</v>
          </cell>
          <cell r="J77" t="str">
            <v>TOTAL</v>
          </cell>
        </row>
        <row r="78">
          <cell r="A78" t="str">
            <v>_</v>
          </cell>
          <cell r="B78" t="str">
            <v>_</v>
          </cell>
          <cell r="C78" t="str">
            <v>_</v>
          </cell>
          <cell r="D78" t="str">
            <v>_</v>
          </cell>
          <cell r="E78" t="str">
            <v>_</v>
          </cell>
          <cell r="F78" t="str">
            <v>_</v>
          </cell>
          <cell r="G78" t="str">
            <v>_</v>
          </cell>
          <cell r="H78" t="str">
            <v>_</v>
          </cell>
          <cell r="I78" t="str">
            <v>_</v>
          </cell>
          <cell r="J78" t="str">
            <v>_</v>
          </cell>
        </row>
        <row r="79">
          <cell r="A79" t="str">
            <v> - Gasto en Enseñanza Universitaria de la Admón.Educativa</v>
          </cell>
          <cell r="B79" t="str">
            <v>G1</v>
          </cell>
          <cell r="C79">
            <v>1971.5</v>
          </cell>
          <cell r="D79">
            <v>1834.7000000000003</v>
          </cell>
          <cell r="E79">
            <v>33.8</v>
          </cell>
          <cell r="F79">
            <v>266605</v>
          </cell>
          <cell r="G79">
            <v>7448.900000000001</v>
          </cell>
          <cell r="H79">
            <v>21395.3</v>
          </cell>
          <cell r="I79">
            <v>1</v>
          </cell>
          <cell r="J79">
            <v>299290.2</v>
          </cell>
        </row>
        <row r="80">
          <cell r="A80" t="str">
            <v> - Total Pto.de Gastos de las Universidades</v>
          </cell>
          <cell r="B80" t="str">
            <v>U1</v>
          </cell>
          <cell r="C80">
            <v>273732</v>
          </cell>
          <cell r="D80">
            <v>68798.20000000001</v>
          </cell>
          <cell r="E80">
            <v>7620.7</v>
          </cell>
          <cell r="F80">
            <v>11880.3</v>
          </cell>
          <cell r="G80">
            <v>98637.19999999998</v>
          </cell>
          <cell r="H80">
            <v>623.2</v>
          </cell>
          <cell r="I80">
            <v>15855.9</v>
          </cell>
          <cell r="J80">
            <v>477147.50000000006</v>
          </cell>
        </row>
        <row r="81">
          <cell r="A81" t="str">
            <v> - Transferencias Admón. Educativa/Universidades</v>
          </cell>
          <cell r="B81" t="str">
            <v>T1</v>
          </cell>
          <cell r="C81">
            <v>0</v>
          </cell>
          <cell r="D81">
            <v>0</v>
          </cell>
          <cell r="E81">
            <v>0</v>
          </cell>
          <cell r="F81">
            <v>263671.4</v>
          </cell>
          <cell r="G81">
            <v>0</v>
          </cell>
          <cell r="H81">
            <v>21247.7</v>
          </cell>
          <cell r="I81">
            <v>0</v>
          </cell>
          <cell r="J81">
            <v>284919.10000000003</v>
          </cell>
        </row>
        <row r="82">
          <cell r="A82" t="str">
            <v>GASTO TOTAL CONSOLIDADO EN ENSEÑANZA UNIVERSITARIA</v>
          </cell>
          <cell r="C82">
            <v>275703.5</v>
          </cell>
          <cell r="D82">
            <v>70632.90000000001</v>
          </cell>
          <cell r="E82">
            <v>7654.5</v>
          </cell>
          <cell r="F82">
            <v>14813.899999999965</v>
          </cell>
          <cell r="G82">
            <v>106086.09999999998</v>
          </cell>
          <cell r="H82">
            <v>770.7999999999993</v>
          </cell>
          <cell r="I82">
            <v>15856.9</v>
          </cell>
          <cell r="J82">
            <v>491518.60000000003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pa"/>
      <sheetName val="1"/>
      <sheetName val="2"/>
      <sheetName val="3"/>
      <sheetName val="4"/>
      <sheetName val="5"/>
      <sheetName val="6"/>
      <sheetName val="tapa 1"/>
      <sheetName val="7"/>
      <sheetName val="8"/>
      <sheetName val="9"/>
      <sheetName val="10"/>
      <sheetName val="11"/>
      <sheetName val="12"/>
      <sheetName val="13"/>
      <sheetName val="14"/>
      <sheetName val="15"/>
      <sheetName val="tapa2 "/>
      <sheetName val="16"/>
      <sheetName val="17"/>
      <sheetName val="18"/>
      <sheetName val="tapa3"/>
      <sheetName val="19"/>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1">
        <row r="1">
          <cell r="A1" t="str">
            <v>Comarca</v>
          </cell>
          <cell r="B1" t="str">
            <v>Nombre comarca</v>
          </cell>
          <cell r="C1" t="str">
            <v>Año</v>
          </cell>
          <cell r="D1" t="str">
            <v>01</v>
          </cell>
          <cell r="E1" t="str">
            <v>02</v>
          </cell>
          <cell r="F1" t="str">
            <v>03</v>
          </cell>
          <cell r="G1" t="str">
            <v>04</v>
          </cell>
          <cell r="H1" t="str">
            <v>05</v>
          </cell>
          <cell r="I1" t="str">
            <v>06</v>
          </cell>
          <cell r="J1" t="str">
            <v>07</v>
          </cell>
          <cell r="K1" t="str">
            <v>08</v>
          </cell>
          <cell r="L1" t="str">
            <v>09</v>
          </cell>
          <cell r="M1" t="str">
            <v>10</v>
          </cell>
          <cell r="N1" t="str">
            <v>11</v>
          </cell>
          <cell r="O1" t="str">
            <v>12</v>
          </cell>
        </row>
        <row r="2">
          <cell r="A2" t="str">
            <v>01</v>
          </cell>
          <cell r="B2" t="str">
            <v>Jacetania</v>
          </cell>
          <cell r="C2" t="str">
            <v>1997</v>
          </cell>
          <cell r="D2">
            <v>584</v>
          </cell>
          <cell r="E2">
            <v>574</v>
          </cell>
          <cell r="F2">
            <v>540</v>
          </cell>
          <cell r="G2">
            <v>649</v>
          </cell>
          <cell r="H2">
            <v>664</v>
          </cell>
          <cell r="I2">
            <v>610</v>
          </cell>
          <cell r="J2">
            <v>503</v>
          </cell>
          <cell r="K2">
            <v>479</v>
          </cell>
          <cell r="L2">
            <v>589</v>
          </cell>
          <cell r="M2">
            <v>637</v>
          </cell>
          <cell r="N2">
            <v>653</v>
          </cell>
          <cell r="O2">
            <v>524</v>
          </cell>
        </row>
        <row r="3">
          <cell r="A3" t="str">
            <v>02</v>
          </cell>
          <cell r="B3" t="str">
            <v>Alto Gállego</v>
          </cell>
          <cell r="C3" t="str">
            <v>1997</v>
          </cell>
          <cell r="D3">
            <v>460</v>
          </cell>
          <cell r="E3">
            <v>423</v>
          </cell>
          <cell r="F3">
            <v>387</v>
          </cell>
          <cell r="G3">
            <v>470</v>
          </cell>
          <cell r="H3">
            <v>468</v>
          </cell>
          <cell r="I3">
            <v>447</v>
          </cell>
          <cell r="J3">
            <v>361</v>
          </cell>
          <cell r="K3">
            <v>346</v>
          </cell>
          <cell r="L3">
            <v>436</v>
          </cell>
          <cell r="M3">
            <v>524</v>
          </cell>
          <cell r="N3">
            <v>510</v>
          </cell>
          <cell r="O3">
            <v>488</v>
          </cell>
        </row>
        <row r="4">
          <cell r="A4" t="str">
            <v>03</v>
          </cell>
          <cell r="B4" t="str">
            <v>Sobrarbe</v>
          </cell>
          <cell r="C4" t="str">
            <v>1997</v>
          </cell>
          <cell r="D4">
            <v>241</v>
          </cell>
          <cell r="E4">
            <v>230</v>
          </cell>
          <cell r="F4">
            <v>197</v>
          </cell>
          <cell r="G4">
            <v>173</v>
          </cell>
          <cell r="H4">
            <v>160</v>
          </cell>
          <cell r="I4">
            <v>158</v>
          </cell>
          <cell r="J4">
            <v>91</v>
          </cell>
          <cell r="K4">
            <v>93</v>
          </cell>
          <cell r="L4">
            <v>109</v>
          </cell>
          <cell r="M4">
            <v>178</v>
          </cell>
          <cell r="N4">
            <v>197</v>
          </cell>
          <cell r="O4">
            <v>205</v>
          </cell>
        </row>
        <row r="5">
          <cell r="A5" t="str">
            <v>04</v>
          </cell>
          <cell r="B5" t="str">
            <v>Ribagorza</v>
          </cell>
          <cell r="C5" t="str">
            <v>1997</v>
          </cell>
          <cell r="D5">
            <v>241</v>
          </cell>
          <cell r="E5">
            <v>228</v>
          </cell>
          <cell r="F5">
            <v>203</v>
          </cell>
          <cell r="G5">
            <v>263</v>
          </cell>
          <cell r="H5">
            <v>275</v>
          </cell>
          <cell r="I5">
            <v>240</v>
          </cell>
          <cell r="J5">
            <v>188</v>
          </cell>
          <cell r="K5">
            <v>167</v>
          </cell>
          <cell r="L5">
            <v>226</v>
          </cell>
          <cell r="M5">
            <v>242</v>
          </cell>
          <cell r="N5">
            <v>257</v>
          </cell>
          <cell r="O5">
            <v>233</v>
          </cell>
        </row>
        <row r="6">
          <cell r="A6" t="str">
            <v>05</v>
          </cell>
          <cell r="B6" t="str">
            <v>Cinco Villas</v>
          </cell>
          <cell r="C6" t="str">
            <v>1997</v>
          </cell>
          <cell r="D6">
            <v>1134</v>
          </cell>
          <cell r="E6">
            <v>1116</v>
          </cell>
          <cell r="F6">
            <v>1064</v>
          </cell>
          <cell r="G6">
            <v>954</v>
          </cell>
          <cell r="H6">
            <v>904</v>
          </cell>
          <cell r="I6">
            <v>988</v>
          </cell>
          <cell r="J6">
            <v>1048</v>
          </cell>
          <cell r="K6">
            <v>965</v>
          </cell>
          <cell r="L6">
            <v>953</v>
          </cell>
          <cell r="M6">
            <v>999</v>
          </cell>
          <cell r="N6">
            <v>1029</v>
          </cell>
          <cell r="O6">
            <v>1087</v>
          </cell>
        </row>
        <row r="7">
          <cell r="A7" t="str">
            <v>06</v>
          </cell>
          <cell r="B7" t="str">
            <v>Hoya de Huesca</v>
          </cell>
          <cell r="C7" t="str">
            <v>1997</v>
          </cell>
          <cell r="D7">
            <v>2632</v>
          </cell>
          <cell r="E7">
            <v>2693</v>
          </cell>
          <cell r="F7">
            <v>2615</v>
          </cell>
          <cell r="G7">
            <v>2430</v>
          </cell>
          <cell r="H7">
            <v>2291</v>
          </cell>
          <cell r="I7">
            <v>2232</v>
          </cell>
          <cell r="J7">
            <v>2043</v>
          </cell>
          <cell r="K7">
            <v>2010</v>
          </cell>
          <cell r="L7">
            <v>2124</v>
          </cell>
          <cell r="M7">
            <v>2106</v>
          </cell>
          <cell r="N7">
            <v>2148</v>
          </cell>
          <cell r="O7">
            <v>2241</v>
          </cell>
        </row>
        <row r="8">
          <cell r="A8" t="str">
            <v>07</v>
          </cell>
          <cell r="B8" t="str">
            <v>Somontano de Barbastro</v>
          </cell>
          <cell r="C8" t="str">
            <v>1997</v>
          </cell>
          <cell r="D8">
            <v>848</v>
          </cell>
          <cell r="E8">
            <v>827</v>
          </cell>
          <cell r="F8">
            <v>798</v>
          </cell>
          <cell r="G8">
            <v>791</v>
          </cell>
          <cell r="H8">
            <v>743</v>
          </cell>
          <cell r="I8">
            <v>700</v>
          </cell>
          <cell r="J8">
            <v>647</v>
          </cell>
          <cell r="K8">
            <v>650</v>
          </cell>
          <cell r="L8">
            <v>677</v>
          </cell>
          <cell r="M8">
            <v>667</v>
          </cell>
          <cell r="N8">
            <v>657</v>
          </cell>
          <cell r="O8">
            <v>669</v>
          </cell>
        </row>
        <row r="9">
          <cell r="A9" t="str">
            <v>08</v>
          </cell>
          <cell r="B9" t="str">
            <v>Cinca Medio</v>
          </cell>
          <cell r="C9" t="str">
            <v>1997</v>
          </cell>
          <cell r="D9">
            <v>734</v>
          </cell>
          <cell r="E9">
            <v>745</v>
          </cell>
          <cell r="F9">
            <v>692</v>
          </cell>
          <cell r="G9">
            <v>674</v>
          </cell>
          <cell r="H9">
            <v>679</v>
          </cell>
          <cell r="I9">
            <v>679</v>
          </cell>
          <cell r="J9">
            <v>628</v>
          </cell>
          <cell r="K9">
            <v>647</v>
          </cell>
          <cell r="L9">
            <v>659</v>
          </cell>
          <cell r="M9">
            <v>673</v>
          </cell>
          <cell r="N9">
            <v>668</v>
          </cell>
          <cell r="O9">
            <v>645</v>
          </cell>
        </row>
        <row r="10">
          <cell r="A10" t="str">
            <v>09</v>
          </cell>
          <cell r="B10" t="str">
            <v>La Litera</v>
          </cell>
          <cell r="C10" t="str">
            <v>1997</v>
          </cell>
          <cell r="D10">
            <v>401</v>
          </cell>
          <cell r="E10">
            <v>406</v>
          </cell>
          <cell r="F10">
            <v>384</v>
          </cell>
          <cell r="G10">
            <v>374</v>
          </cell>
          <cell r="H10">
            <v>389</v>
          </cell>
          <cell r="I10">
            <v>393</v>
          </cell>
          <cell r="J10">
            <v>358</v>
          </cell>
          <cell r="K10">
            <v>334</v>
          </cell>
          <cell r="L10">
            <v>368</v>
          </cell>
          <cell r="M10">
            <v>352</v>
          </cell>
          <cell r="N10">
            <v>323</v>
          </cell>
          <cell r="O10">
            <v>322</v>
          </cell>
        </row>
        <row r="11">
          <cell r="A11" t="str">
            <v>10</v>
          </cell>
          <cell r="B11" t="str">
            <v>Monegros</v>
          </cell>
          <cell r="C11" t="str">
            <v>1997</v>
          </cell>
          <cell r="D11">
            <v>544</v>
          </cell>
          <cell r="E11">
            <v>545</v>
          </cell>
          <cell r="F11">
            <v>517</v>
          </cell>
          <cell r="G11">
            <v>475</v>
          </cell>
          <cell r="H11">
            <v>441</v>
          </cell>
          <cell r="I11">
            <v>436</v>
          </cell>
          <cell r="J11">
            <v>433</v>
          </cell>
          <cell r="K11">
            <v>427</v>
          </cell>
          <cell r="L11">
            <v>449</v>
          </cell>
          <cell r="M11">
            <v>438</v>
          </cell>
          <cell r="N11">
            <v>437</v>
          </cell>
          <cell r="O11">
            <v>438</v>
          </cell>
        </row>
        <row r="12">
          <cell r="A12" t="str">
            <v>11</v>
          </cell>
          <cell r="B12" t="str">
            <v>Bajo Cinca</v>
          </cell>
          <cell r="C12" t="str">
            <v>1997</v>
          </cell>
          <cell r="D12">
            <v>768</v>
          </cell>
          <cell r="E12">
            <v>762</v>
          </cell>
          <cell r="F12">
            <v>656</v>
          </cell>
          <cell r="G12">
            <v>627</v>
          </cell>
          <cell r="H12">
            <v>580</v>
          </cell>
          <cell r="I12">
            <v>496</v>
          </cell>
          <cell r="J12">
            <v>479</v>
          </cell>
          <cell r="K12">
            <v>480</v>
          </cell>
          <cell r="L12">
            <v>571</v>
          </cell>
          <cell r="M12">
            <v>605</v>
          </cell>
          <cell r="N12">
            <v>606</v>
          </cell>
          <cell r="O12">
            <v>623</v>
          </cell>
        </row>
        <row r="13">
          <cell r="A13" t="str">
            <v>12</v>
          </cell>
          <cell r="B13" t="str">
            <v>Somontano del Moncayo</v>
          </cell>
          <cell r="C13" t="str">
            <v>1997</v>
          </cell>
          <cell r="D13">
            <v>956</v>
          </cell>
          <cell r="E13">
            <v>934</v>
          </cell>
          <cell r="F13">
            <v>927</v>
          </cell>
          <cell r="G13">
            <v>859</v>
          </cell>
          <cell r="H13">
            <v>793</v>
          </cell>
          <cell r="I13">
            <v>822</v>
          </cell>
          <cell r="J13">
            <v>747</v>
          </cell>
          <cell r="K13">
            <v>780</v>
          </cell>
          <cell r="L13">
            <v>785</v>
          </cell>
          <cell r="M13">
            <v>747</v>
          </cell>
          <cell r="N13">
            <v>745</v>
          </cell>
          <cell r="O13">
            <v>761</v>
          </cell>
        </row>
        <row r="14">
          <cell r="A14" t="str">
            <v>13</v>
          </cell>
          <cell r="B14" t="str">
            <v>Campo de Borja</v>
          </cell>
          <cell r="C14" t="str">
            <v>1997</v>
          </cell>
          <cell r="D14">
            <v>554</v>
          </cell>
          <cell r="E14">
            <v>538</v>
          </cell>
          <cell r="F14">
            <v>537</v>
          </cell>
          <cell r="G14">
            <v>480</v>
          </cell>
          <cell r="H14">
            <v>475</v>
          </cell>
          <cell r="I14">
            <v>452</v>
          </cell>
          <cell r="J14">
            <v>447</v>
          </cell>
          <cell r="K14">
            <v>409</v>
          </cell>
          <cell r="L14">
            <v>430</v>
          </cell>
          <cell r="M14">
            <v>440</v>
          </cell>
          <cell r="N14">
            <v>445</v>
          </cell>
          <cell r="O14">
            <v>440</v>
          </cell>
        </row>
        <row r="15">
          <cell r="A15" t="str">
            <v>14</v>
          </cell>
          <cell r="B15" t="str">
            <v>Aranda</v>
          </cell>
          <cell r="C15" t="str">
            <v>1997</v>
          </cell>
          <cell r="D15">
            <v>224</v>
          </cell>
          <cell r="E15">
            <v>222</v>
          </cell>
          <cell r="F15">
            <v>226</v>
          </cell>
          <cell r="G15">
            <v>220</v>
          </cell>
          <cell r="H15">
            <v>189</v>
          </cell>
          <cell r="I15">
            <v>177</v>
          </cell>
          <cell r="J15">
            <v>166</v>
          </cell>
          <cell r="K15">
            <v>169</v>
          </cell>
          <cell r="L15">
            <v>180</v>
          </cell>
          <cell r="M15">
            <v>214</v>
          </cell>
          <cell r="N15">
            <v>208</v>
          </cell>
          <cell r="O15">
            <v>237</v>
          </cell>
        </row>
        <row r="16">
          <cell r="A16" t="str">
            <v>15</v>
          </cell>
          <cell r="B16" t="str">
            <v>Ribera Alta del Ebro</v>
          </cell>
          <cell r="C16" t="str">
            <v>1997</v>
          </cell>
          <cell r="D16">
            <v>932</v>
          </cell>
          <cell r="E16">
            <v>898</v>
          </cell>
          <cell r="F16">
            <v>886</v>
          </cell>
          <cell r="G16">
            <v>840</v>
          </cell>
          <cell r="H16">
            <v>824</v>
          </cell>
          <cell r="I16">
            <v>837</v>
          </cell>
          <cell r="J16">
            <v>798</v>
          </cell>
          <cell r="K16">
            <v>772</v>
          </cell>
          <cell r="L16">
            <v>777</v>
          </cell>
          <cell r="M16">
            <v>792</v>
          </cell>
          <cell r="N16">
            <v>832</v>
          </cell>
          <cell r="O16">
            <v>864</v>
          </cell>
        </row>
        <row r="17">
          <cell r="A17" t="str">
            <v>16</v>
          </cell>
          <cell r="B17" t="str">
            <v>Jalón Medio</v>
          </cell>
          <cell r="C17" t="str">
            <v>1997</v>
          </cell>
          <cell r="D17">
            <v>739</v>
          </cell>
          <cell r="E17">
            <v>754</v>
          </cell>
          <cell r="F17">
            <v>756</v>
          </cell>
          <cell r="G17">
            <v>723</v>
          </cell>
          <cell r="H17">
            <v>681</v>
          </cell>
          <cell r="I17">
            <v>660</v>
          </cell>
          <cell r="J17">
            <v>688</v>
          </cell>
          <cell r="K17">
            <v>637</v>
          </cell>
          <cell r="L17">
            <v>646</v>
          </cell>
          <cell r="M17">
            <v>607</v>
          </cell>
          <cell r="N17">
            <v>643</v>
          </cell>
          <cell r="O17">
            <v>648</v>
          </cell>
        </row>
        <row r="18">
          <cell r="A18" t="str">
            <v>17</v>
          </cell>
          <cell r="B18" t="str">
            <v>Zaragoza</v>
          </cell>
          <cell r="C18" t="str">
            <v>1997</v>
          </cell>
          <cell r="D18">
            <v>36499</v>
          </cell>
          <cell r="E18">
            <v>36329</v>
          </cell>
          <cell r="F18">
            <v>35420</v>
          </cell>
          <cell r="G18">
            <v>32573</v>
          </cell>
          <cell r="H18">
            <v>31123</v>
          </cell>
          <cell r="I18">
            <v>31161</v>
          </cell>
          <cell r="J18">
            <v>30090</v>
          </cell>
          <cell r="K18">
            <v>29980</v>
          </cell>
          <cell r="L18">
            <v>30924</v>
          </cell>
          <cell r="M18">
            <v>31323</v>
          </cell>
          <cell r="N18">
            <v>31707</v>
          </cell>
          <cell r="O18">
            <v>31492</v>
          </cell>
        </row>
        <row r="19">
          <cell r="A19" t="str">
            <v>18</v>
          </cell>
          <cell r="B19" t="str">
            <v>Ribera Baja del Ebro</v>
          </cell>
          <cell r="C19" t="str">
            <v>1997</v>
          </cell>
          <cell r="D19">
            <v>268</v>
          </cell>
          <cell r="E19">
            <v>251</v>
          </cell>
          <cell r="F19">
            <v>225</v>
          </cell>
          <cell r="G19">
            <v>190</v>
          </cell>
          <cell r="H19">
            <v>171</v>
          </cell>
          <cell r="I19">
            <v>158</v>
          </cell>
          <cell r="J19">
            <v>150</v>
          </cell>
          <cell r="K19">
            <v>173</v>
          </cell>
          <cell r="L19">
            <v>184</v>
          </cell>
          <cell r="M19">
            <v>176</v>
          </cell>
          <cell r="N19">
            <v>191</v>
          </cell>
          <cell r="O19">
            <v>200</v>
          </cell>
        </row>
        <row r="20">
          <cell r="A20" t="str">
            <v>19</v>
          </cell>
          <cell r="B20" t="str">
            <v>Caspe</v>
          </cell>
          <cell r="C20" t="str">
            <v>1997</v>
          </cell>
          <cell r="D20">
            <v>724</v>
          </cell>
          <cell r="E20">
            <v>688</v>
          </cell>
          <cell r="F20">
            <v>677</v>
          </cell>
          <cell r="G20">
            <v>595</v>
          </cell>
          <cell r="H20">
            <v>536</v>
          </cell>
          <cell r="I20">
            <v>525</v>
          </cell>
          <cell r="J20">
            <v>512</v>
          </cell>
          <cell r="K20">
            <v>579</v>
          </cell>
          <cell r="L20">
            <v>526</v>
          </cell>
          <cell r="M20">
            <v>568</v>
          </cell>
          <cell r="N20">
            <v>576</v>
          </cell>
          <cell r="O20">
            <v>617</v>
          </cell>
        </row>
        <row r="21">
          <cell r="A21" t="str">
            <v>20</v>
          </cell>
          <cell r="B21" t="str">
            <v>Calatayud</v>
          </cell>
          <cell r="C21" t="str">
            <v>1997</v>
          </cell>
          <cell r="D21">
            <v>1684</v>
          </cell>
          <cell r="E21">
            <v>1674</v>
          </cell>
          <cell r="F21">
            <v>1610</v>
          </cell>
          <cell r="G21">
            <v>1506</v>
          </cell>
          <cell r="H21">
            <v>1449</v>
          </cell>
          <cell r="I21">
            <v>1362</v>
          </cell>
          <cell r="J21">
            <v>1320</v>
          </cell>
          <cell r="K21">
            <v>1294</v>
          </cell>
          <cell r="L21">
            <v>1268</v>
          </cell>
          <cell r="M21">
            <v>1306</v>
          </cell>
          <cell r="N21">
            <v>1398</v>
          </cell>
          <cell r="O21">
            <v>1446</v>
          </cell>
        </row>
        <row r="22">
          <cell r="A22" t="str">
            <v>21</v>
          </cell>
          <cell r="B22" t="str">
            <v>Campo de Cariñena</v>
          </cell>
          <cell r="C22" t="str">
            <v>1997</v>
          </cell>
          <cell r="D22">
            <v>353</v>
          </cell>
          <cell r="E22">
            <v>341</v>
          </cell>
          <cell r="F22">
            <v>325</v>
          </cell>
          <cell r="G22">
            <v>298</v>
          </cell>
          <cell r="H22">
            <v>276</v>
          </cell>
          <cell r="I22">
            <v>257</v>
          </cell>
          <cell r="J22">
            <v>238</v>
          </cell>
          <cell r="K22">
            <v>233</v>
          </cell>
          <cell r="L22">
            <v>229</v>
          </cell>
          <cell r="M22">
            <v>235</v>
          </cell>
          <cell r="N22">
            <v>253</v>
          </cell>
          <cell r="O22">
            <v>272</v>
          </cell>
        </row>
        <row r="23">
          <cell r="A23" t="str">
            <v>22</v>
          </cell>
          <cell r="B23" t="str">
            <v>Campo de Belchite</v>
          </cell>
          <cell r="C23" t="str">
            <v>1997</v>
          </cell>
          <cell r="D23">
            <v>120</v>
          </cell>
          <cell r="E23">
            <v>115</v>
          </cell>
          <cell r="F23">
            <v>110</v>
          </cell>
          <cell r="G23">
            <v>106</v>
          </cell>
          <cell r="H23">
            <v>112</v>
          </cell>
          <cell r="I23">
            <v>112</v>
          </cell>
          <cell r="J23">
            <v>104</v>
          </cell>
          <cell r="K23">
            <v>104</v>
          </cell>
          <cell r="L23">
            <v>110</v>
          </cell>
          <cell r="M23">
            <v>104</v>
          </cell>
          <cell r="N23">
            <v>105</v>
          </cell>
          <cell r="O23">
            <v>111</v>
          </cell>
        </row>
        <row r="24">
          <cell r="A24" t="str">
            <v>23</v>
          </cell>
          <cell r="B24" t="str">
            <v>Bajo Martín</v>
          </cell>
          <cell r="C24" t="str">
            <v>1997</v>
          </cell>
          <cell r="D24">
            <v>225</v>
          </cell>
          <cell r="E24">
            <v>233</v>
          </cell>
          <cell r="F24">
            <v>246</v>
          </cell>
          <cell r="G24">
            <v>207</v>
          </cell>
          <cell r="H24">
            <v>192</v>
          </cell>
          <cell r="I24">
            <v>196</v>
          </cell>
          <cell r="J24">
            <v>177</v>
          </cell>
          <cell r="K24">
            <v>190</v>
          </cell>
          <cell r="L24">
            <v>192</v>
          </cell>
          <cell r="M24">
            <v>204</v>
          </cell>
          <cell r="N24">
            <v>223</v>
          </cell>
          <cell r="O24">
            <v>184</v>
          </cell>
        </row>
        <row r="25">
          <cell r="A25" t="str">
            <v>24</v>
          </cell>
          <cell r="B25" t="str">
            <v>Campo de Daroca</v>
          </cell>
          <cell r="C25" t="str">
            <v>1997</v>
          </cell>
          <cell r="D25">
            <v>152</v>
          </cell>
          <cell r="E25">
            <v>152</v>
          </cell>
          <cell r="F25">
            <v>147</v>
          </cell>
          <cell r="G25">
            <v>141</v>
          </cell>
          <cell r="H25">
            <v>121</v>
          </cell>
          <cell r="I25">
            <v>134</v>
          </cell>
          <cell r="J25">
            <v>108</v>
          </cell>
          <cell r="K25">
            <v>101</v>
          </cell>
          <cell r="L25">
            <v>96</v>
          </cell>
          <cell r="M25">
            <v>101</v>
          </cell>
          <cell r="N25">
            <v>106</v>
          </cell>
          <cell r="O25">
            <v>103</v>
          </cell>
        </row>
        <row r="26">
          <cell r="A26" t="str">
            <v>25</v>
          </cell>
          <cell r="B26" t="str">
            <v>Calamocha</v>
          </cell>
          <cell r="C26" t="str">
            <v>1997</v>
          </cell>
          <cell r="D26">
            <v>371</v>
          </cell>
          <cell r="E26">
            <v>370</v>
          </cell>
          <cell r="F26">
            <v>359</v>
          </cell>
          <cell r="G26">
            <v>349</v>
          </cell>
          <cell r="H26">
            <v>323</v>
          </cell>
          <cell r="I26">
            <v>331</v>
          </cell>
          <cell r="J26">
            <v>337</v>
          </cell>
          <cell r="K26">
            <v>326</v>
          </cell>
          <cell r="L26">
            <v>327</v>
          </cell>
          <cell r="M26">
            <v>326</v>
          </cell>
          <cell r="N26">
            <v>316</v>
          </cell>
          <cell r="O26">
            <v>318</v>
          </cell>
        </row>
        <row r="27">
          <cell r="A27" t="str">
            <v>26</v>
          </cell>
          <cell r="B27" t="str">
            <v>Cuencas Mineras</v>
          </cell>
          <cell r="C27" t="str">
            <v>1997</v>
          </cell>
          <cell r="D27">
            <v>418</v>
          </cell>
          <cell r="E27">
            <v>409</v>
          </cell>
          <cell r="F27">
            <v>417</v>
          </cell>
          <cell r="G27">
            <v>380</v>
          </cell>
          <cell r="H27">
            <v>381</v>
          </cell>
          <cell r="I27">
            <v>356</v>
          </cell>
          <cell r="J27">
            <v>343</v>
          </cell>
          <cell r="K27">
            <v>358</v>
          </cell>
          <cell r="L27">
            <v>379</v>
          </cell>
          <cell r="M27">
            <v>375</v>
          </cell>
          <cell r="N27">
            <v>348</v>
          </cell>
          <cell r="O27">
            <v>329</v>
          </cell>
        </row>
        <row r="28">
          <cell r="A28" t="str">
            <v>27</v>
          </cell>
          <cell r="B28" t="str">
            <v>Andorra</v>
          </cell>
          <cell r="C28" t="str">
            <v>1997</v>
          </cell>
          <cell r="D28">
            <v>492</v>
          </cell>
          <cell r="E28">
            <v>504</v>
          </cell>
          <cell r="F28">
            <v>525</v>
          </cell>
          <cell r="G28">
            <v>496</v>
          </cell>
          <cell r="H28">
            <v>511</v>
          </cell>
          <cell r="I28">
            <v>540</v>
          </cell>
          <cell r="J28">
            <v>523</v>
          </cell>
          <cell r="K28">
            <v>519</v>
          </cell>
          <cell r="L28">
            <v>554</v>
          </cell>
          <cell r="M28">
            <v>520</v>
          </cell>
          <cell r="N28">
            <v>527</v>
          </cell>
          <cell r="O28">
            <v>458</v>
          </cell>
        </row>
        <row r="29">
          <cell r="A29" t="str">
            <v>28</v>
          </cell>
          <cell r="B29" t="str">
            <v>Bajo Aragón</v>
          </cell>
          <cell r="C29" t="str">
            <v>1997</v>
          </cell>
          <cell r="D29">
            <v>1000</v>
          </cell>
          <cell r="E29">
            <v>980</v>
          </cell>
          <cell r="F29">
            <v>981</v>
          </cell>
          <cell r="G29">
            <v>953</v>
          </cell>
          <cell r="H29">
            <v>933</v>
          </cell>
          <cell r="I29">
            <v>935</v>
          </cell>
          <cell r="J29">
            <v>913</v>
          </cell>
          <cell r="K29">
            <v>873</v>
          </cell>
          <cell r="L29">
            <v>810</v>
          </cell>
          <cell r="M29">
            <v>825</v>
          </cell>
          <cell r="N29">
            <v>851</v>
          </cell>
          <cell r="O29">
            <v>855</v>
          </cell>
        </row>
        <row r="30">
          <cell r="A30" t="str">
            <v>29</v>
          </cell>
          <cell r="B30" t="str">
            <v>Teruel</v>
          </cell>
          <cell r="C30" t="str">
            <v>1997</v>
          </cell>
          <cell r="D30">
            <v>1872</v>
          </cell>
          <cell r="E30">
            <v>1902</v>
          </cell>
          <cell r="F30">
            <v>1924</v>
          </cell>
          <cell r="G30">
            <v>1811</v>
          </cell>
          <cell r="H30">
            <v>1793</v>
          </cell>
          <cell r="I30">
            <v>1762</v>
          </cell>
          <cell r="J30">
            <v>1553</v>
          </cell>
          <cell r="K30">
            <v>1486</v>
          </cell>
          <cell r="L30">
            <v>1497</v>
          </cell>
          <cell r="M30">
            <v>1587</v>
          </cell>
          <cell r="N30">
            <v>1589</v>
          </cell>
          <cell r="O30">
            <v>1680</v>
          </cell>
        </row>
        <row r="31">
          <cell r="A31" t="str">
            <v>30</v>
          </cell>
          <cell r="B31" t="str">
            <v>Maestrazgo</v>
          </cell>
          <cell r="C31" t="str">
            <v>1997</v>
          </cell>
          <cell r="D31">
            <v>24</v>
          </cell>
          <cell r="E31">
            <v>31</v>
          </cell>
          <cell r="F31">
            <v>36</v>
          </cell>
          <cell r="G31">
            <v>36</v>
          </cell>
          <cell r="H31">
            <v>36</v>
          </cell>
          <cell r="I31">
            <v>32</v>
          </cell>
          <cell r="J31">
            <v>26</v>
          </cell>
          <cell r="K31">
            <v>33</v>
          </cell>
          <cell r="L31">
            <v>29</v>
          </cell>
          <cell r="M31">
            <v>26</v>
          </cell>
          <cell r="N31">
            <v>25</v>
          </cell>
          <cell r="O31">
            <v>31</v>
          </cell>
        </row>
        <row r="32">
          <cell r="A32" t="str">
            <v>31</v>
          </cell>
          <cell r="B32" t="str">
            <v>Albarracín</v>
          </cell>
          <cell r="C32" t="str">
            <v>1997</v>
          </cell>
          <cell r="D32">
            <v>98</v>
          </cell>
          <cell r="E32">
            <v>98</v>
          </cell>
          <cell r="F32">
            <v>96</v>
          </cell>
          <cell r="G32">
            <v>101</v>
          </cell>
          <cell r="H32">
            <v>106</v>
          </cell>
          <cell r="I32">
            <v>99</v>
          </cell>
          <cell r="J32">
            <v>79</v>
          </cell>
          <cell r="K32">
            <v>60</v>
          </cell>
          <cell r="L32">
            <v>73</v>
          </cell>
          <cell r="M32">
            <v>89</v>
          </cell>
          <cell r="N32">
            <v>94</v>
          </cell>
          <cell r="O32">
            <v>99</v>
          </cell>
        </row>
        <row r="33">
          <cell r="A33" t="str">
            <v>32</v>
          </cell>
          <cell r="B33" t="str">
            <v>Gúdar-Javalambre</v>
          </cell>
          <cell r="C33" t="str">
            <v>1997</v>
          </cell>
          <cell r="D33">
            <v>201</v>
          </cell>
          <cell r="E33">
            <v>200</v>
          </cell>
          <cell r="F33">
            <v>207</v>
          </cell>
          <cell r="G33">
            <v>218</v>
          </cell>
          <cell r="H33">
            <v>220</v>
          </cell>
          <cell r="I33">
            <v>198</v>
          </cell>
          <cell r="J33">
            <v>183</v>
          </cell>
          <cell r="K33">
            <v>165</v>
          </cell>
          <cell r="L33">
            <v>177</v>
          </cell>
          <cell r="M33">
            <v>198</v>
          </cell>
          <cell r="N33">
            <v>167</v>
          </cell>
          <cell r="O33">
            <v>165</v>
          </cell>
        </row>
        <row r="34">
          <cell r="A34" t="str">
            <v>33</v>
          </cell>
          <cell r="B34" t="str">
            <v>Matarraña</v>
          </cell>
          <cell r="C34" t="str">
            <v>1997</v>
          </cell>
          <cell r="D34">
            <v>138</v>
          </cell>
          <cell r="E34">
            <v>148</v>
          </cell>
          <cell r="F34">
            <v>144</v>
          </cell>
          <cell r="G34">
            <v>137</v>
          </cell>
          <cell r="H34">
            <v>123</v>
          </cell>
          <cell r="I34">
            <v>116</v>
          </cell>
          <cell r="J34">
            <v>124</v>
          </cell>
          <cell r="K34">
            <v>120</v>
          </cell>
          <cell r="L34">
            <v>116</v>
          </cell>
          <cell r="M34">
            <v>109</v>
          </cell>
          <cell r="N34">
            <v>107</v>
          </cell>
          <cell r="O34">
            <v>106</v>
          </cell>
        </row>
      </sheetData>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 sheetId="3">
        <row r="1">
          <cell r="A1" t="str">
            <v>Comarca</v>
          </cell>
          <cell r="B1" t="str">
            <v>Nombre comarca</v>
          </cell>
          <cell r="C1" t="str">
            <v>Agricultura</v>
          </cell>
          <cell r="D1" t="str">
            <v>Construcción</v>
          </cell>
          <cell r="E1" t="str">
            <v>Industria</v>
          </cell>
          <cell r="F1" t="str">
            <v>Servicios</v>
          </cell>
          <cell r="G1" t="str">
            <v>Sin empleo anterior</v>
          </cell>
        </row>
        <row r="2">
          <cell r="A2" t="str">
            <v>01</v>
          </cell>
          <cell r="B2" t="str">
            <v>Jacetania</v>
          </cell>
          <cell r="C2">
            <v>11</v>
          </cell>
          <cell r="D2">
            <v>40</v>
          </cell>
          <cell r="E2">
            <v>31</v>
          </cell>
          <cell r="F2">
            <v>264</v>
          </cell>
          <cell r="G2">
            <v>40</v>
          </cell>
        </row>
        <row r="3">
          <cell r="A3" t="str">
            <v>02</v>
          </cell>
          <cell r="B3" t="str">
            <v>Alto Gállego</v>
          </cell>
          <cell r="C3">
            <v>1</v>
          </cell>
          <cell r="D3">
            <v>47</v>
          </cell>
          <cell r="E3">
            <v>113</v>
          </cell>
          <cell r="F3">
            <v>183</v>
          </cell>
          <cell r="G3">
            <v>17</v>
          </cell>
        </row>
        <row r="4">
          <cell r="A4" t="str">
            <v>03</v>
          </cell>
          <cell r="B4" t="str">
            <v>Sobrarbe</v>
          </cell>
          <cell r="C4">
            <v>8</v>
          </cell>
          <cell r="D4">
            <v>53</v>
          </cell>
          <cell r="E4">
            <v>13</v>
          </cell>
          <cell r="F4">
            <v>118</v>
          </cell>
          <cell r="G4">
            <v>10</v>
          </cell>
        </row>
        <row r="5">
          <cell r="A5" t="str">
            <v>04</v>
          </cell>
          <cell r="B5" t="str">
            <v>Ribagorza</v>
          </cell>
          <cell r="C5">
            <v>8</v>
          </cell>
          <cell r="D5">
            <v>55</v>
          </cell>
          <cell r="E5">
            <v>23</v>
          </cell>
          <cell r="F5">
            <v>79</v>
          </cell>
          <cell r="G5">
            <v>8</v>
          </cell>
        </row>
        <row r="6">
          <cell r="A6" t="str">
            <v>05</v>
          </cell>
          <cell r="B6" t="str">
            <v>Cinco Villas</v>
          </cell>
          <cell r="C6">
            <v>39</v>
          </cell>
          <cell r="D6">
            <v>83</v>
          </cell>
          <cell r="E6">
            <v>233</v>
          </cell>
          <cell r="F6">
            <v>276</v>
          </cell>
          <cell r="G6">
            <v>71</v>
          </cell>
        </row>
        <row r="7">
          <cell r="A7" t="str">
            <v>06</v>
          </cell>
          <cell r="B7" t="str">
            <v>Hoya de Huesca</v>
          </cell>
          <cell r="C7">
            <v>60</v>
          </cell>
          <cell r="D7">
            <v>130</v>
          </cell>
          <cell r="E7">
            <v>228</v>
          </cell>
          <cell r="F7">
            <v>1139</v>
          </cell>
          <cell r="G7">
            <v>138</v>
          </cell>
        </row>
        <row r="8">
          <cell r="A8" t="str">
            <v>07</v>
          </cell>
          <cell r="B8" t="str">
            <v>Somontano de Barbastro</v>
          </cell>
          <cell r="C8">
            <v>29</v>
          </cell>
          <cell r="D8">
            <v>39</v>
          </cell>
          <cell r="E8">
            <v>121</v>
          </cell>
          <cell r="F8">
            <v>299</v>
          </cell>
          <cell r="G8">
            <v>46</v>
          </cell>
        </row>
        <row r="9">
          <cell r="A9" t="str">
            <v>08</v>
          </cell>
          <cell r="B9" t="str">
            <v>Cinca Medio</v>
          </cell>
          <cell r="C9">
            <v>32</v>
          </cell>
          <cell r="D9">
            <v>49</v>
          </cell>
          <cell r="E9">
            <v>150</v>
          </cell>
          <cell r="F9">
            <v>266</v>
          </cell>
          <cell r="G9">
            <v>40</v>
          </cell>
        </row>
        <row r="10">
          <cell r="A10" t="str">
            <v>09</v>
          </cell>
          <cell r="B10" t="str">
            <v>La Litera</v>
          </cell>
          <cell r="C10">
            <v>24</v>
          </cell>
          <cell r="D10">
            <v>23</v>
          </cell>
          <cell r="E10">
            <v>85</v>
          </cell>
          <cell r="F10">
            <v>137</v>
          </cell>
          <cell r="G10">
            <v>44</v>
          </cell>
        </row>
        <row r="11">
          <cell r="A11" t="str">
            <v>10</v>
          </cell>
          <cell r="B11" t="str">
            <v>Monegros</v>
          </cell>
          <cell r="C11">
            <v>36</v>
          </cell>
          <cell r="D11">
            <v>50</v>
          </cell>
          <cell r="E11">
            <v>61</v>
          </cell>
          <cell r="F11">
            <v>181</v>
          </cell>
          <cell r="G11">
            <v>41</v>
          </cell>
        </row>
        <row r="12">
          <cell r="A12" t="str">
            <v>11</v>
          </cell>
          <cell r="B12" t="str">
            <v>Bajo Cinca</v>
          </cell>
          <cell r="C12">
            <v>26</v>
          </cell>
          <cell r="D12">
            <v>42</v>
          </cell>
          <cell r="E12">
            <v>122</v>
          </cell>
          <cell r="F12">
            <v>232</v>
          </cell>
          <cell r="G12">
            <v>32</v>
          </cell>
        </row>
        <row r="13">
          <cell r="A13" t="str">
            <v>12</v>
          </cell>
          <cell r="B13" t="str">
            <v>Somontano del Moncayo</v>
          </cell>
          <cell r="C13">
            <v>9</v>
          </cell>
          <cell r="D13">
            <v>29</v>
          </cell>
          <cell r="E13">
            <v>303</v>
          </cell>
          <cell r="F13">
            <v>194</v>
          </cell>
          <cell r="G13">
            <v>36</v>
          </cell>
        </row>
        <row r="14">
          <cell r="A14" t="str">
            <v>13</v>
          </cell>
          <cell r="B14" t="str">
            <v>Campo de Borja</v>
          </cell>
          <cell r="C14">
            <v>8</v>
          </cell>
          <cell r="D14">
            <v>38</v>
          </cell>
          <cell r="E14">
            <v>124</v>
          </cell>
          <cell r="F14">
            <v>125</v>
          </cell>
          <cell r="G14">
            <v>23</v>
          </cell>
        </row>
        <row r="15">
          <cell r="A15" t="str">
            <v>14</v>
          </cell>
          <cell r="B15" t="str">
            <v>Aranda</v>
          </cell>
          <cell r="C15">
            <v>7</v>
          </cell>
          <cell r="D15">
            <v>12</v>
          </cell>
          <cell r="E15">
            <v>149</v>
          </cell>
          <cell r="F15">
            <v>16</v>
          </cell>
          <cell r="G15">
            <v>4</v>
          </cell>
        </row>
        <row r="16">
          <cell r="A16" t="str">
            <v>15</v>
          </cell>
          <cell r="B16" t="str">
            <v>Ribera Alta del Ebro</v>
          </cell>
          <cell r="C16">
            <v>21</v>
          </cell>
          <cell r="D16">
            <v>41</v>
          </cell>
          <cell r="E16">
            <v>169</v>
          </cell>
          <cell r="F16">
            <v>202</v>
          </cell>
          <cell r="G16">
            <v>68</v>
          </cell>
        </row>
        <row r="17">
          <cell r="A17" t="str">
            <v>16</v>
          </cell>
          <cell r="B17" t="str">
            <v>Jalón Medio</v>
          </cell>
          <cell r="C17">
            <v>49</v>
          </cell>
          <cell r="D17">
            <v>58</v>
          </cell>
          <cell r="E17">
            <v>145</v>
          </cell>
          <cell r="F17">
            <v>197</v>
          </cell>
          <cell r="G17">
            <v>59</v>
          </cell>
        </row>
        <row r="18">
          <cell r="A18" t="str">
            <v>17</v>
          </cell>
          <cell r="B18" t="str">
            <v>Zaragoza</v>
          </cell>
          <cell r="C18">
            <v>240</v>
          </cell>
          <cell r="D18">
            <v>1356</v>
          </cell>
          <cell r="E18">
            <v>5016</v>
          </cell>
          <cell r="F18">
            <v>14180</v>
          </cell>
          <cell r="G18">
            <v>3006</v>
          </cell>
        </row>
        <row r="19">
          <cell r="A19" t="str">
            <v>18</v>
          </cell>
          <cell r="B19" t="str">
            <v>Ribera Baja del Ebro</v>
          </cell>
          <cell r="C19">
            <v>11</v>
          </cell>
          <cell r="D19">
            <v>10</v>
          </cell>
          <cell r="E19">
            <v>46</v>
          </cell>
          <cell r="F19">
            <v>57</v>
          </cell>
          <cell r="G19">
            <v>11</v>
          </cell>
        </row>
        <row r="20">
          <cell r="A20" t="str">
            <v>19</v>
          </cell>
          <cell r="B20" t="str">
            <v>Caspe</v>
          </cell>
          <cell r="C20">
            <v>42</v>
          </cell>
          <cell r="D20">
            <v>64</v>
          </cell>
          <cell r="E20">
            <v>136</v>
          </cell>
          <cell r="F20">
            <v>176</v>
          </cell>
          <cell r="G20">
            <v>27</v>
          </cell>
        </row>
        <row r="21">
          <cell r="A21" t="str">
            <v>20</v>
          </cell>
          <cell r="B21" t="str">
            <v>Calatayud</v>
          </cell>
          <cell r="C21">
            <v>32</v>
          </cell>
          <cell r="D21">
            <v>74</v>
          </cell>
          <cell r="E21">
            <v>257</v>
          </cell>
          <cell r="F21">
            <v>451</v>
          </cell>
          <cell r="G21">
            <v>117</v>
          </cell>
        </row>
        <row r="22">
          <cell r="A22" t="str">
            <v>21</v>
          </cell>
          <cell r="B22" t="str">
            <v>Campo de Cariñena</v>
          </cell>
          <cell r="C22">
            <v>3</v>
          </cell>
          <cell r="D22">
            <v>13</v>
          </cell>
          <cell r="E22">
            <v>84</v>
          </cell>
          <cell r="F22">
            <v>66</v>
          </cell>
          <cell r="G22">
            <v>16</v>
          </cell>
        </row>
        <row r="23">
          <cell r="A23" t="str">
            <v>22</v>
          </cell>
          <cell r="B23" t="str">
            <v>Campo de Belchite</v>
          </cell>
          <cell r="C23">
            <v>0</v>
          </cell>
          <cell r="D23">
            <v>17</v>
          </cell>
          <cell r="E23">
            <v>45</v>
          </cell>
          <cell r="F23">
            <v>27</v>
          </cell>
          <cell r="G23">
            <v>6</v>
          </cell>
        </row>
        <row r="24">
          <cell r="A24" t="str">
            <v>23</v>
          </cell>
          <cell r="B24" t="str">
            <v>Bajo Martín</v>
          </cell>
          <cell r="C24">
            <v>9</v>
          </cell>
          <cell r="D24">
            <v>7</v>
          </cell>
          <cell r="E24">
            <v>110</v>
          </cell>
          <cell r="F24">
            <v>50</v>
          </cell>
          <cell r="G24">
            <v>17</v>
          </cell>
        </row>
        <row r="25">
          <cell r="A25" t="str">
            <v>24</v>
          </cell>
          <cell r="B25" t="str">
            <v>Campo de Daroca</v>
          </cell>
          <cell r="C25">
            <v>11</v>
          </cell>
          <cell r="D25">
            <v>19</v>
          </cell>
          <cell r="E25">
            <v>16</v>
          </cell>
          <cell r="F25">
            <v>30</v>
          </cell>
          <cell r="G25">
            <v>7</v>
          </cell>
        </row>
        <row r="26">
          <cell r="A26" t="str">
            <v>25</v>
          </cell>
          <cell r="B26" t="str">
            <v>Calamocha</v>
          </cell>
          <cell r="C26">
            <v>8</v>
          </cell>
          <cell r="D26">
            <v>28</v>
          </cell>
          <cell r="E26">
            <v>70</v>
          </cell>
          <cell r="F26">
            <v>130</v>
          </cell>
          <cell r="G26">
            <v>50</v>
          </cell>
        </row>
        <row r="27">
          <cell r="A27" t="str">
            <v>26</v>
          </cell>
          <cell r="B27" t="str">
            <v>Cuencas Mineras</v>
          </cell>
          <cell r="C27">
            <v>3</v>
          </cell>
          <cell r="D27">
            <v>22</v>
          </cell>
          <cell r="E27">
            <v>146</v>
          </cell>
          <cell r="F27">
            <v>93</v>
          </cell>
          <cell r="G27">
            <v>43</v>
          </cell>
        </row>
        <row r="28">
          <cell r="A28" t="str">
            <v>27</v>
          </cell>
          <cell r="B28" t="str">
            <v>Andorra</v>
          </cell>
          <cell r="C28">
            <v>37</v>
          </cell>
          <cell r="D28">
            <v>45</v>
          </cell>
          <cell r="E28">
            <v>330</v>
          </cell>
          <cell r="F28">
            <v>146</v>
          </cell>
          <cell r="G28">
            <v>40</v>
          </cell>
        </row>
        <row r="29">
          <cell r="A29" t="str">
            <v>28</v>
          </cell>
          <cell r="B29" t="str">
            <v>Bajo Aragón</v>
          </cell>
          <cell r="C29">
            <v>26</v>
          </cell>
          <cell r="D29">
            <v>92</v>
          </cell>
          <cell r="E29">
            <v>236</v>
          </cell>
          <cell r="F29">
            <v>358</v>
          </cell>
          <cell r="G29">
            <v>83</v>
          </cell>
        </row>
        <row r="30">
          <cell r="A30" t="str">
            <v>29</v>
          </cell>
          <cell r="B30" t="str">
            <v>Teruel</v>
          </cell>
          <cell r="C30">
            <v>34</v>
          </cell>
          <cell r="D30">
            <v>115</v>
          </cell>
          <cell r="E30">
            <v>158</v>
          </cell>
          <cell r="F30">
            <v>935</v>
          </cell>
          <cell r="G30">
            <v>166</v>
          </cell>
        </row>
        <row r="31">
          <cell r="A31" t="str">
            <v>30</v>
          </cell>
          <cell r="B31" t="str">
            <v>Maestrazgo</v>
          </cell>
          <cell r="C31">
            <v>3</v>
          </cell>
          <cell r="D31">
            <v>7</v>
          </cell>
          <cell r="E31">
            <v>16</v>
          </cell>
          <cell r="F31">
            <v>13</v>
          </cell>
          <cell r="G31">
            <v>3</v>
          </cell>
        </row>
        <row r="32">
          <cell r="A32" t="str">
            <v>31</v>
          </cell>
          <cell r="B32" t="str">
            <v>Albarracín</v>
          </cell>
          <cell r="C32">
            <v>4</v>
          </cell>
          <cell r="D32">
            <v>9</v>
          </cell>
          <cell r="E32">
            <v>4</v>
          </cell>
          <cell r="F32">
            <v>40</v>
          </cell>
          <cell r="G32">
            <v>2</v>
          </cell>
        </row>
        <row r="33">
          <cell r="A33" t="str">
            <v>32</v>
          </cell>
          <cell r="B33" t="str">
            <v>Gúdar-Javalambre</v>
          </cell>
          <cell r="C33">
            <v>13</v>
          </cell>
          <cell r="D33">
            <v>20</v>
          </cell>
          <cell r="E33">
            <v>51</v>
          </cell>
          <cell r="F33">
            <v>52</v>
          </cell>
          <cell r="G33">
            <v>6</v>
          </cell>
        </row>
        <row r="34">
          <cell r="A34" t="str">
            <v>33</v>
          </cell>
          <cell r="B34" t="str">
            <v>Matarraña</v>
          </cell>
          <cell r="C34">
            <v>20</v>
          </cell>
          <cell r="D34">
            <v>13</v>
          </cell>
          <cell r="E34">
            <v>21</v>
          </cell>
          <cell r="F34">
            <v>33</v>
          </cell>
          <cell r="G34">
            <v>9</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Viviendas"/>
      <sheetName val="Hogares1 caract"/>
      <sheetName val="Hogars2 equipa"/>
      <sheetName val="Hogars3 vehic"/>
      <sheetName val="08.2 SERVICIOS SOC. 1"/>
      <sheetName val="ServSociales"/>
      <sheetName val="Pensiones 29ab"/>
      <sheetName val="Seguridad ciudadana"/>
      <sheetName val="Siniestralidad labora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6"/>
  <dimension ref="A1:H46"/>
  <sheetViews>
    <sheetView showGridLines="0" tabSelected="1" zoomScaleSheetLayoutView="100" workbookViewId="0" topLeftCell="A1">
      <selection activeCell="A1" sqref="A1:H1"/>
    </sheetView>
  </sheetViews>
  <sheetFormatPr defaultColWidth="11.421875" defaultRowHeight="12"/>
  <cols>
    <col min="1" max="1" width="27.28125" style="2" customWidth="1"/>
    <col min="2" max="4" width="10.7109375" style="2" customWidth="1"/>
    <col min="5" max="5" width="12.28125" style="3" customWidth="1"/>
    <col min="6" max="7" width="12.28125" style="4" customWidth="1"/>
    <col min="8" max="8" width="3.8515625" style="2" customWidth="1"/>
    <col min="9" max="16384" width="11.421875" style="2" customWidth="1"/>
  </cols>
  <sheetData>
    <row r="1" spans="1:8" ht="39.75" customHeight="1">
      <c r="A1" s="122" t="s">
        <v>34</v>
      </c>
      <c r="B1" s="122"/>
      <c r="C1" s="122"/>
      <c r="D1" s="122"/>
      <c r="E1" s="122"/>
      <c r="F1" s="122"/>
      <c r="G1" s="122"/>
      <c r="H1" s="122"/>
    </row>
    <row r="2" spans="1:7" ht="30" customHeight="1">
      <c r="A2" s="53"/>
      <c r="B2" s="54"/>
      <c r="C2" s="54"/>
      <c r="D2" s="54"/>
      <c r="E2" s="54"/>
      <c r="F2" s="54"/>
      <c r="G2" s="54"/>
    </row>
    <row r="3" spans="1:8" ht="27.75" customHeight="1">
      <c r="A3" s="125" t="s">
        <v>0</v>
      </c>
      <c r="B3" s="125"/>
      <c r="C3" s="125"/>
      <c r="D3" s="125"/>
      <c r="E3" s="125"/>
      <c r="F3" s="125"/>
      <c r="G3" s="125"/>
      <c r="H3" s="125"/>
    </row>
    <row r="4" spans="1:8" ht="27" customHeight="1" thickBot="1">
      <c r="A4" s="126" t="s">
        <v>35</v>
      </c>
      <c r="B4" s="126"/>
      <c r="C4" s="126"/>
      <c r="D4" s="126"/>
      <c r="E4" s="126"/>
      <c r="F4" s="126"/>
      <c r="G4" s="126"/>
      <c r="H4" s="126"/>
    </row>
    <row r="5" ht="19.5" customHeight="1" thickTop="1">
      <c r="A5" s="1"/>
    </row>
    <row r="6" spans="1:8" s="55" customFormat="1" ht="39.75" customHeight="1">
      <c r="A6" s="127" t="s">
        <v>36</v>
      </c>
      <c r="B6" s="127"/>
      <c r="C6" s="127"/>
      <c r="D6" s="127"/>
      <c r="E6" s="127"/>
      <c r="F6" s="127"/>
      <c r="G6" s="127"/>
      <c r="H6" s="127"/>
    </row>
    <row r="7" spans="1:7" s="17" customFormat="1" ht="19.5" customHeight="1">
      <c r="A7" s="118" t="s">
        <v>12</v>
      </c>
      <c r="B7" s="36"/>
      <c r="C7" s="36"/>
      <c r="D7" s="36"/>
      <c r="E7" s="36"/>
      <c r="F7" s="36"/>
      <c r="G7" s="36"/>
    </row>
    <row r="8" spans="1:7" s="17" customFormat="1" ht="19.5" customHeight="1">
      <c r="A8" s="118" t="s">
        <v>13</v>
      </c>
      <c r="B8" s="21"/>
      <c r="C8" s="21"/>
      <c r="D8" s="21"/>
      <c r="E8" s="21"/>
      <c r="F8" s="37"/>
      <c r="G8" s="37"/>
    </row>
    <row r="9" spans="1:7" s="17" customFormat="1" ht="19.5" customHeight="1">
      <c r="A9" s="118" t="s">
        <v>14</v>
      </c>
      <c r="B9" s="21"/>
      <c r="C9" s="21"/>
      <c r="D9" s="21"/>
      <c r="E9" s="21"/>
      <c r="F9" s="37"/>
      <c r="G9" s="37"/>
    </row>
    <row r="10" spans="1:7" s="17" customFormat="1" ht="19.5" customHeight="1">
      <c r="A10" s="118" t="s">
        <v>28</v>
      </c>
      <c r="B10" s="21"/>
      <c r="C10" s="21"/>
      <c r="D10" s="21"/>
      <c r="E10" s="21"/>
      <c r="F10" s="37"/>
      <c r="G10" s="37"/>
    </row>
    <row r="11" spans="1:7" s="17" customFormat="1" ht="15.75" customHeight="1">
      <c r="A11" s="56"/>
      <c r="B11" s="21"/>
      <c r="C11" s="21"/>
      <c r="D11" s="21"/>
      <c r="E11" s="21"/>
      <c r="F11" s="37"/>
      <c r="G11" s="37"/>
    </row>
    <row r="12" spans="1:8" s="17" customFormat="1" ht="39.75" customHeight="1">
      <c r="A12" s="127" t="s">
        <v>37</v>
      </c>
      <c r="B12" s="127"/>
      <c r="C12" s="127"/>
      <c r="D12" s="127"/>
      <c r="E12" s="127"/>
      <c r="F12" s="127"/>
      <c r="G12" s="127"/>
      <c r="H12" s="127"/>
    </row>
    <row r="13" spans="1:7" s="17" customFormat="1" ht="19.5" customHeight="1">
      <c r="A13" s="118" t="s">
        <v>12</v>
      </c>
      <c r="B13" s="36"/>
      <c r="C13" s="36"/>
      <c r="D13" s="36"/>
      <c r="E13" s="36"/>
      <c r="F13" s="36"/>
      <c r="G13" s="36"/>
    </row>
    <row r="14" spans="1:8" s="26" customFormat="1" ht="19.5" customHeight="1">
      <c r="A14" s="118" t="s">
        <v>13</v>
      </c>
      <c r="B14" s="21"/>
      <c r="C14" s="21"/>
      <c r="D14" s="21"/>
      <c r="E14" s="21"/>
      <c r="F14" s="37"/>
      <c r="G14" s="37"/>
      <c r="H14" s="17"/>
    </row>
    <row r="15" spans="1:8" s="26" customFormat="1" ht="19.5" customHeight="1">
      <c r="A15" s="118" t="s">
        <v>14</v>
      </c>
      <c r="B15" s="21"/>
      <c r="C15" s="21"/>
      <c r="D15" s="21"/>
      <c r="E15" s="21"/>
      <c r="F15" s="37"/>
      <c r="G15" s="37"/>
      <c r="H15" s="17"/>
    </row>
    <row r="16" spans="1:7" s="27" customFormat="1" ht="19.5" customHeight="1">
      <c r="A16" s="118" t="s">
        <v>28</v>
      </c>
      <c r="B16" s="21"/>
      <c r="C16" s="21"/>
      <c r="D16" s="21"/>
      <c r="E16" s="21"/>
      <c r="F16" s="38"/>
      <c r="G16" s="38"/>
    </row>
    <row r="17" spans="1:7" s="27" customFormat="1" ht="19.5" customHeight="1">
      <c r="A17" s="58"/>
      <c r="B17" s="21"/>
      <c r="C17" s="21"/>
      <c r="D17" s="21"/>
      <c r="E17" s="21"/>
      <c r="F17" s="38"/>
      <c r="G17" s="38"/>
    </row>
    <row r="18" spans="1:7" s="27" customFormat="1" ht="19.5" customHeight="1">
      <c r="A18" s="58"/>
      <c r="B18" s="21"/>
      <c r="C18" s="21"/>
      <c r="D18" s="21"/>
      <c r="E18" s="21"/>
      <c r="F18" s="38"/>
      <c r="G18" s="38"/>
    </row>
    <row r="19" spans="1:8" ht="19.5" customHeight="1">
      <c r="A19" s="57"/>
      <c r="B19" s="21"/>
      <c r="C19" s="21"/>
      <c r="D19" s="21"/>
      <c r="E19" s="64"/>
      <c r="F19" s="38"/>
      <c r="G19" s="38"/>
      <c r="H19" s="34"/>
    </row>
    <row r="20" spans="1:8" ht="19.5" customHeight="1">
      <c r="A20" s="58"/>
      <c r="B20" s="58"/>
      <c r="C20" s="58"/>
      <c r="D20" s="58"/>
      <c r="E20" s="58"/>
      <c r="F20" s="58"/>
      <c r="G20" s="58"/>
      <c r="H20" s="34"/>
    </row>
    <row r="21" spans="1:7" ht="19.5" customHeight="1">
      <c r="A21" s="58"/>
      <c r="B21" s="58"/>
      <c r="C21" s="58"/>
      <c r="D21" s="58"/>
      <c r="E21" s="58"/>
      <c r="F21" s="58"/>
      <c r="G21" s="58"/>
    </row>
    <row r="22" spans="1:7" ht="19.5" customHeight="1">
      <c r="A22" s="57"/>
      <c r="B22" s="57"/>
      <c r="C22" s="57"/>
      <c r="D22" s="57"/>
      <c r="E22" s="57"/>
      <c r="F22" s="57"/>
      <c r="G22" s="57"/>
    </row>
    <row r="23" spans="1:7" ht="19.5" customHeight="1">
      <c r="A23" s="58"/>
      <c r="B23" s="58"/>
      <c r="C23" s="58"/>
      <c r="D23" s="58"/>
      <c r="E23" s="58"/>
      <c r="F23" s="58"/>
      <c r="G23" s="58"/>
    </row>
    <row r="24" spans="1:7" ht="19.5" customHeight="1">
      <c r="A24" s="58"/>
      <c r="B24" s="58"/>
      <c r="C24" s="58"/>
      <c r="D24" s="58"/>
      <c r="E24" s="58"/>
      <c r="F24" s="58"/>
      <c r="G24" s="58"/>
    </row>
    <row r="25" spans="1:7" ht="19.5" customHeight="1">
      <c r="A25" s="57"/>
      <c r="B25" s="57"/>
      <c r="C25" s="57"/>
      <c r="D25" s="57"/>
      <c r="E25" s="57"/>
      <c r="F25" s="57"/>
      <c r="G25" s="57"/>
    </row>
    <row r="26" spans="1:7" ht="19.5" customHeight="1">
      <c r="A26" s="58"/>
      <c r="B26" s="58"/>
      <c r="C26" s="58"/>
      <c r="D26" s="58"/>
      <c r="E26" s="58"/>
      <c r="F26" s="58"/>
      <c r="G26" s="58"/>
    </row>
    <row r="27" spans="1:7" ht="19.5" customHeight="1">
      <c r="A27" s="58"/>
      <c r="B27" s="58"/>
      <c r="C27" s="58"/>
      <c r="D27" s="58"/>
      <c r="E27" s="58"/>
      <c r="F27" s="58"/>
      <c r="G27" s="58"/>
    </row>
    <row r="28" spans="1:4" ht="19.5" customHeight="1">
      <c r="A28" s="57"/>
      <c r="B28" s="21"/>
      <c r="C28" s="25"/>
      <c r="D28" s="25"/>
    </row>
    <row r="29" spans="1:6" ht="19.5" customHeight="1">
      <c r="A29" s="58"/>
      <c r="B29" s="21"/>
      <c r="C29" s="25"/>
      <c r="D29" s="25"/>
      <c r="E29" s="65"/>
      <c r="F29" s="63"/>
    </row>
    <row r="30" spans="1:6" ht="19.5" customHeight="1">
      <c r="A30" s="58"/>
      <c r="B30" s="21"/>
      <c r="C30" s="25"/>
      <c r="D30" s="25"/>
      <c r="E30" s="65"/>
      <c r="F30" s="63"/>
    </row>
    <row r="31" spans="1:7" ht="19.5" customHeight="1">
      <c r="A31" s="57"/>
      <c r="B31" s="57"/>
      <c r="C31" s="57"/>
      <c r="D31" s="57"/>
      <c r="E31" s="57"/>
      <c r="F31" s="57"/>
      <c r="G31" s="57"/>
    </row>
    <row r="32" spans="1:7" ht="19.5" customHeight="1">
      <c r="A32" s="58"/>
      <c r="B32" s="58"/>
      <c r="C32" s="58"/>
      <c r="D32" s="58"/>
      <c r="E32" s="58"/>
      <c r="F32" s="58"/>
      <c r="G32" s="58"/>
    </row>
    <row r="33" spans="1:7" ht="19.5" customHeight="1">
      <c r="A33" s="58"/>
      <c r="B33" s="58"/>
      <c r="C33" s="58"/>
      <c r="D33" s="58"/>
      <c r="E33" s="58"/>
      <c r="F33" s="58"/>
      <c r="G33" s="58"/>
    </row>
    <row r="34" spans="1:6" ht="19.5" customHeight="1">
      <c r="A34" s="57"/>
      <c r="B34" s="21"/>
      <c r="C34" s="25"/>
      <c r="D34" s="25"/>
      <c r="F34" s="63"/>
    </row>
    <row r="35" spans="1:4" ht="19.5" customHeight="1">
      <c r="A35" s="58"/>
      <c r="B35" s="21"/>
      <c r="C35" s="25"/>
      <c r="D35" s="25"/>
    </row>
    <row r="36" spans="1:7" ht="15" customHeight="1">
      <c r="A36" s="58"/>
      <c r="B36" s="58"/>
      <c r="C36" s="58"/>
      <c r="D36" s="58"/>
      <c r="E36" s="58"/>
      <c r="F36" s="58"/>
      <c r="G36" s="58"/>
    </row>
    <row r="37" spans="1:7" ht="15" customHeight="1">
      <c r="A37" s="58"/>
      <c r="B37" s="58"/>
      <c r="C37" s="58"/>
      <c r="D37" s="58"/>
      <c r="E37" s="58"/>
      <c r="F37" s="58"/>
      <c r="G37" s="58"/>
    </row>
    <row r="38" spans="1:7" ht="15" customHeight="1">
      <c r="A38" s="58"/>
      <c r="B38" s="58"/>
      <c r="C38" s="58"/>
      <c r="D38" s="58"/>
      <c r="E38" s="58"/>
      <c r="F38" s="58"/>
      <c r="G38" s="58"/>
    </row>
    <row r="39" spans="1:4" ht="15" customHeight="1">
      <c r="A39" s="58"/>
      <c r="B39" s="21"/>
      <c r="C39" s="25"/>
      <c r="D39" s="25"/>
    </row>
    <row r="40" spans="1:7" ht="15" customHeight="1">
      <c r="A40" s="123"/>
      <c r="B40" s="124"/>
      <c r="C40" s="124"/>
      <c r="D40" s="124"/>
      <c r="E40" s="124"/>
      <c r="F40" s="124"/>
      <c r="G40" s="124"/>
    </row>
    <row r="41" spans="1:4" ht="19.5" customHeight="1">
      <c r="A41" s="58"/>
      <c r="B41" s="21"/>
      <c r="C41" s="25"/>
      <c r="D41" s="25"/>
    </row>
    <row r="42" spans="1:4" ht="12.75">
      <c r="A42" s="34"/>
      <c r="B42" s="34"/>
      <c r="C42" s="34"/>
      <c r="D42" s="34"/>
    </row>
    <row r="43" spans="1:4" ht="12.75">
      <c r="A43" s="34"/>
      <c r="B43" s="34"/>
      <c r="C43" s="34"/>
      <c r="D43" s="34"/>
    </row>
    <row r="44" spans="1:4" ht="12.75">
      <c r="A44" s="34"/>
      <c r="B44" s="34"/>
      <c r="C44" s="34"/>
      <c r="D44" s="34"/>
    </row>
    <row r="45" spans="1:4" ht="12.75">
      <c r="A45" s="34"/>
      <c r="B45" s="34"/>
      <c r="C45" s="34"/>
      <c r="D45" s="34"/>
    </row>
    <row r="46" spans="1:4" ht="12.75">
      <c r="A46" s="34"/>
      <c r="B46" s="34"/>
      <c r="C46" s="34"/>
      <c r="D46" s="34"/>
    </row>
  </sheetData>
  <mergeCells count="6">
    <mergeCell ref="A1:H1"/>
    <mergeCell ref="A40:G40"/>
    <mergeCell ref="A3:H3"/>
    <mergeCell ref="A4:H4"/>
    <mergeCell ref="A6:H6"/>
    <mergeCell ref="A12:H12"/>
  </mergeCells>
  <hyperlinks>
    <hyperlink ref="A7" location="'1'!A1" display="según máximo grado de severidad"/>
    <hyperlink ref="A8" location="'2'!A1" display="según máximo grado de severidad y sexo"/>
    <hyperlink ref="A9" location="'3'!A1" display="según máximo grado de severidad y edad"/>
    <hyperlink ref="A10" location="'4'!A1" display="según número de discapacidades ABVD que tiene."/>
    <hyperlink ref="A13" location="'1a'!A1" display="según máximo grado de severidad"/>
    <hyperlink ref="A14" location="'2a'!A1" display="según máximo grado de severidad y sexo"/>
    <hyperlink ref="A15" location="'3a'!A1" display="según máximo grado de severidad y edad"/>
    <hyperlink ref="A16" location="'4a'!A1" display="según número de discapacidades ABVD que tiene."/>
  </hyperlink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 xml:space="preserve">&amp;C&amp;"Arial,Cursiva" </oddHeader>
  </headerFooter>
</worksheet>
</file>

<file path=xl/worksheets/sheet10.xml><?xml version="1.0" encoding="utf-8"?>
<worksheet xmlns="http://schemas.openxmlformats.org/spreadsheetml/2006/main" xmlns:r="http://schemas.openxmlformats.org/officeDocument/2006/relationships">
  <sheetPr codeName="Hoja42"/>
  <dimension ref="A1:K63"/>
  <sheetViews>
    <sheetView showGridLines="0" view="pageBreakPreview" zoomScaleSheetLayoutView="100" workbookViewId="0" topLeftCell="A1">
      <selection activeCell="A1" sqref="A1:H1"/>
    </sheetView>
  </sheetViews>
  <sheetFormatPr defaultColWidth="11.421875" defaultRowHeight="12"/>
  <cols>
    <col min="1" max="1" width="47.140625" style="2" customWidth="1"/>
    <col min="2" max="4" width="10.7109375" style="2" customWidth="1"/>
    <col min="5" max="5" width="12.28125" style="3" customWidth="1"/>
    <col min="6" max="6" width="16.140625" style="79" bestFit="1" customWidth="1"/>
    <col min="7" max="7" width="17.00390625" style="3" bestFit="1" customWidth="1"/>
    <col min="8" max="8" width="11.421875" style="3" customWidth="1"/>
    <col min="9" max="16384" width="11.421875" style="2" customWidth="1"/>
  </cols>
  <sheetData>
    <row r="1" ht="19.5" customHeight="1">
      <c r="A1" s="1" t="s">
        <v>0</v>
      </c>
    </row>
    <row r="2" ht="19.5" customHeight="1">
      <c r="A2" s="1"/>
    </row>
    <row r="3" spans="1:5" ht="79.5" customHeight="1">
      <c r="A3" s="134" t="s">
        <v>40</v>
      </c>
      <c r="B3" s="134"/>
      <c r="C3" s="134"/>
      <c r="D3" s="134"/>
      <c r="E3" s="134"/>
    </row>
    <row r="4" spans="1:8" s="10" customFormat="1" ht="18" customHeight="1">
      <c r="A4" s="5" t="s">
        <v>1</v>
      </c>
      <c r="B4" s="6"/>
      <c r="C4" s="6"/>
      <c r="D4" s="6"/>
      <c r="E4" s="35"/>
      <c r="F4" s="80"/>
      <c r="G4" s="9"/>
      <c r="H4" s="9"/>
    </row>
    <row r="5" spans="1:8" s="17" customFormat="1" ht="36" customHeight="1">
      <c r="A5" s="11"/>
      <c r="B5" s="12" t="s">
        <v>6</v>
      </c>
      <c r="C5" s="12" t="s">
        <v>7</v>
      </c>
      <c r="D5" s="12" t="s">
        <v>8</v>
      </c>
      <c r="E5" s="12" t="s">
        <v>9</v>
      </c>
      <c r="F5" s="81"/>
      <c r="H5" s="16"/>
    </row>
    <row r="6" spans="1:8" s="17" customFormat="1" ht="22.5" customHeight="1">
      <c r="A6" s="18" t="s">
        <v>15</v>
      </c>
      <c r="B6" s="19">
        <v>111580.57</v>
      </c>
      <c r="C6" s="19">
        <v>15598.94</v>
      </c>
      <c r="D6" s="19">
        <v>9367.61</v>
      </c>
      <c r="E6" s="19">
        <v>86614.02</v>
      </c>
      <c r="F6" s="59"/>
      <c r="G6" s="60"/>
      <c r="H6" s="16"/>
    </row>
    <row r="7" spans="1:9" s="48" customFormat="1" ht="35.25" customHeight="1">
      <c r="A7" s="120" t="s">
        <v>41</v>
      </c>
      <c r="B7" s="70">
        <v>62455.32</v>
      </c>
      <c r="C7" s="70">
        <v>8614.19</v>
      </c>
      <c r="D7" s="70">
        <v>5016.05</v>
      </c>
      <c r="E7" s="70">
        <v>48825.08</v>
      </c>
      <c r="F7" s="23"/>
      <c r="G7" s="22"/>
      <c r="H7" s="22"/>
      <c r="I7" s="22"/>
    </row>
    <row r="8" spans="1:9" s="48" customFormat="1" ht="15" customHeight="1">
      <c r="A8" s="24" t="s">
        <v>22</v>
      </c>
      <c r="B8" s="21">
        <v>22160.74</v>
      </c>
      <c r="C8" s="21">
        <v>2212.77</v>
      </c>
      <c r="D8" s="21">
        <v>1004.17</v>
      </c>
      <c r="E8" s="21">
        <v>18943.8</v>
      </c>
      <c r="F8" s="23"/>
      <c r="G8" s="22"/>
      <c r="H8" s="22"/>
      <c r="I8" s="22"/>
    </row>
    <row r="9" spans="1:9" s="48" customFormat="1" ht="15" customHeight="1">
      <c r="A9" s="24" t="s">
        <v>23</v>
      </c>
      <c r="B9" s="21">
        <v>18225.94</v>
      </c>
      <c r="C9" s="21">
        <v>2497.46</v>
      </c>
      <c r="D9" s="21">
        <v>1329.84</v>
      </c>
      <c r="E9" s="21">
        <v>14398.64</v>
      </c>
      <c r="F9" s="23"/>
      <c r="G9" s="22"/>
      <c r="H9" s="22"/>
      <c r="I9" s="22"/>
    </row>
    <row r="10" spans="1:9" s="48" customFormat="1" ht="15" customHeight="1">
      <c r="A10" s="24" t="s">
        <v>24</v>
      </c>
      <c r="B10" s="21">
        <v>12316.51</v>
      </c>
      <c r="C10" s="21">
        <v>2232.26</v>
      </c>
      <c r="D10" s="21">
        <v>1253.89</v>
      </c>
      <c r="E10" s="21">
        <v>8830.36</v>
      </c>
      <c r="F10" s="23"/>
      <c r="G10" s="22"/>
      <c r="H10" s="22"/>
      <c r="I10" s="22"/>
    </row>
    <row r="11" spans="1:9" s="48" customFormat="1" ht="15" customHeight="1">
      <c r="A11" s="24" t="s">
        <v>25</v>
      </c>
      <c r="B11" s="21">
        <v>7152.72</v>
      </c>
      <c r="C11" s="21">
        <v>1180.25</v>
      </c>
      <c r="D11" s="21">
        <v>1040.55</v>
      </c>
      <c r="E11" s="21">
        <v>4931.92</v>
      </c>
      <c r="F11" s="23"/>
      <c r="G11" s="22"/>
      <c r="H11" s="22"/>
      <c r="I11" s="22"/>
    </row>
    <row r="12" spans="1:9" s="48" customFormat="1" ht="15" customHeight="1">
      <c r="A12" s="74" t="s">
        <v>26</v>
      </c>
      <c r="B12" s="28">
        <v>2599.41</v>
      </c>
      <c r="C12" s="28">
        <v>491.45</v>
      </c>
      <c r="D12" s="28">
        <v>387.6</v>
      </c>
      <c r="E12" s="28">
        <v>1720.36</v>
      </c>
      <c r="F12" s="23"/>
      <c r="G12" s="22"/>
      <c r="H12" s="22"/>
      <c r="I12" s="22"/>
    </row>
    <row r="13" spans="1:9" ht="22.5" customHeight="1">
      <c r="A13" s="135" t="s">
        <v>10</v>
      </c>
      <c r="B13" s="135"/>
      <c r="C13" s="135"/>
      <c r="D13" s="135"/>
      <c r="E13" s="135"/>
      <c r="F13" s="82"/>
      <c r="G13" s="29"/>
      <c r="H13" s="75"/>
      <c r="I13" s="76"/>
    </row>
    <row r="14" spans="1:9" ht="15" customHeight="1">
      <c r="A14" s="31" t="s">
        <v>5</v>
      </c>
      <c r="B14" s="32"/>
      <c r="C14" s="21"/>
      <c r="D14" s="32"/>
      <c r="F14" s="83"/>
      <c r="G14" s="75"/>
      <c r="H14" s="75"/>
      <c r="I14" s="76"/>
    </row>
    <row r="15" spans="1:9" ht="15" customHeight="1">
      <c r="A15" s="43"/>
      <c r="D15" s="44"/>
      <c r="F15" s="83"/>
      <c r="G15" s="75"/>
      <c r="H15" s="75"/>
      <c r="I15" s="76"/>
    </row>
    <row r="16" spans="1:11" s="46" customFormat="1" ht="30" customHeight="1">
      <c r="A16" s="43"/>
      <c r="D16" s="44"/>
      <c r="E16" s="4"/>
      <c r="F16" s="114"/>
      <c r="G16" s="115"/>
      <c r="H16" s="108"/>
      <c r="I16" s="108"/>
      <c r="J16" s="108"/>
      <c r="K16" s="108"/>
    </row>
    <row r="17" spans="1:11" s="42" customFormat="1" ht="33.75" customHeight="1">
      <c r="A17" s="41"/>
      <c r="C17" s="43"/>
      <c r="D17" s="44"/>
      <c r="E17" s="4"/>
      <c r="F17" s="114"/>
      <c r="G17" s="110"/>
      <c r="H17" s="110"/>
      <c r="I17" s="110"/>
      <c r="J17" s="110"/>
      <c r="K17" s="108"/>
    </row>
    <row r="18" spans="1:11" ht="39" customHeight="1">
      <c r="A18" s="14"/>
      <c r="B18" s="15"/>
      <c r="C18" s="15"/>
      <c r="D18" s="15"/>
      <c r="F18" s="99"/>
      <c r="G18" s="115"/>
      <c r="H18" s="115"/>
      <c r="I18" s="115"/>
      <c r="J18" s="115"/>
      <c r="K18" s="106"/>
    </row>
    <row r="19" spans="1:11" ht="15" customHeight="1">
      <c r="A19" s="20"/>
      <c r="B19" s="21"/>
      <c r="C19" s="22"/>
      <c r="D19" s="22"/>
      <c r="F19" s="99"/>
      <c r="G19" s="115"/>
      <c r="H19" s="115"/>
      <c r="I19" s="115"/>
      <c r="J19" s="115"/>
      <c r="K19" s="106"/>
    </row>
    <row r="20" spans="1:11" ht="15" customHeight="1">
      <c r="A20" s="23"/>
      <c r="B20" s="21"/>
      <c r="C20" s="22"/>
      <c r="D20" s="22"/>
      <c r="F20" s="99"/>
      <c r="G20" s="115"/>
      <c r="H20" s="115"/>
      <c r="I20" s="115"/>
      <c r="J20" s="115"/>
      <c r="K20" s="106"/>
    </row>
    <row r="21" spans="1:11" ht="15" customHeight="1">
      <c r="A21" s="24"/>
      <c r="B21" s="21"/>
      <c r="C21" s="22"/>
      <c r="D21" s="22"/>
      <c r="F21" s="99"/>
      <c r="G21" s="115"/>
      <c r="H21" s="115"/>
      <c r="I21" s="115"/>
      <c r="J21" s="115"/>
      <c r="K21" s="106"/>
    </row>
    <row r="22" spans="1:11" ht="15" customHeight="1">
      <c r="A22" s="24"/>
      <c r="B22" s="21"/>
      <c r="C22" s="25"/>
      <c r="D22" s="25"/>
      <c r="F22" s="99"/>
      <c r="G22" s="115"/>
      <c r="H22" s="115"/>
      <c r="I22" s="115"/>
      <c r="J22" s="115"/>
      <c r="K22" s="106"/>
    </row>
    <row r="23" spans="1:11" ht="15" customHeight="1">
      <c r="A23" s="23"/>
      <c r="B23" s="21"/>
      <c r="C23" s="25"/>
      <c r="D23" s="25"/>
      <c r="F23" s="116"/>
      <c r="G23" s="112"/>
      <c r="H23" s="106"/>
      <c r="I23" s="106"/>
      <c r="J23" s="106"/>
      <c r="K23" s="106"/>
    </row>
    <row r="24" spans="1:11" ht="15.75" customHeight="1">
      <c r="A24" s="24"/>
      <c r="B24" s="21"/>
      <c r="C24" s="25"/>
      <c r="D24" s="25"/>
      <c r="F24" s="116"/>
      <c r="G24" s="112"/>
      <c r="H24" s="106"/>
      <c r="I24" s="106"/>
      <c r="J24" s="106"/>
      <c r="K24" s="106"/>
    </row>
    <row r="25" spans="1:11" ht="15" customHeight="1">
      <c r="A25" s="24"/>
      <c r="B25" s="21"/>
      <c r="C25" s="25"/>
      <c r="D25" s="25"/>
      <c r="F25" s="117"/>
      <c r="G25" s="112"/>
      <c r="H25" s="106"/>
      <c r="I25" s="106"/>
      <c r="J25" s="106"/>
      <c r="K25" s="106"/>
    </row>
    <row r="26" spans="1:11" ht="15" customHeight="1">
      <c r="A26" s="24"/>
      <c r="B26" s="21"/>
      <c r="C26" s="25"/>
      <c r="D26" s="25"/>
      <c r="F26" s="114"/>
      <c r="G26" s="112"/>
      <c r="H26" s="106"/>
      <c r="I26" s="106"/>
      <c r="J26" s="106"/>
      <c r="K26" s="106"/>
    </row>
    <row r="27" spans="1:11" ht="15" customHeight="1">
      <c r="A27" s="23"/>
      <c r="B27" s="21"/>
      <c r="C27" s="25"/>
      <c r="D27" s="25"/>
      <c r="F27" s="114"/>
      <c r="G27" s="112"/>
      <c r="H27" s="106"/>
      <c r="I27" s="106"/>
      <c r="J27" s="106"/>
      <c r="K27" s="106"/>
    </row>
    <row r="28" spans="1:11" ht="15" customHeight="1">
      <c r="A28" s="24"/>
      <c r="B28" s="21"/>
      <c r="C28" s="25"/>
      <c r="D28" s="25"/>
      <c r="F28" s="114"/>
      <c r="G28" s="106"/>
      <c r="H28" s="106"/>
      <c r="I28" s="106"/>
      <c r="J28" s="106"/>
      <c r="K28" s="106"/>
    </row>
    <row r="29" spans="1:11" ht="15" customHeight="1">
      <c r="A29" s="24"/>
      <c r="B29" s="21"/>
      <c r="C29" s="25"/>
      <c r="D29" s="25"/>
      <c r="F29" s="114"/>
      <c r="G29" s="106"/>
      <c r="H29" s="106"/>
      <c r="I29" s="106"/>
      <c r="J29" s="106"/>
      <c r="K29" s="106"/>
    </row>
    <row r="30" spans="1:11" ht="15" customHeight="1">
      <c r="A30" s="24"/>
      <c r="B30" s="21"/>
      <c r="C30" s="25"/>
      <c r="D30" s="25"/>
      <c r="F30" s="114"/>
      <c r="G30" s="106"/>
      <c r="H30" s="106"/>
      <c r="I30" s="106"/>
      <c r="J30" s="106"/>
      <c r="K30" s="106"/>
    </row>
    <row r="31" spans="1:11" ht="15" customHeight="1">
      <c r="A31" s="33"/>
      <c r="B31" s="33"/>
      <c r="C31" s="33"/>
      <c r="D31" s="33"/>
      <c r="F31" s="114"/>
      <c r="G31" s="106"/>
      <c r="H31" s="106"/>
      <c r="I31" s="106"/>
      <c r="J31" s="106"/>
      <c r="K31" s="106"/>
    </row>
    <row r="32" spans="1:11" ht="15" customHeight="1">
      <c r="A32" s="33"/>
      <c r="B32" s="33"/>
      <c r="C32" s="33"/>
      <c r="D32" s="33"/>
      <c r="F32" s="114"/>
      <c r="G32" s="106"/>
      <c r="H32" s="106"/>
      <c r="I32" s="106"/>
      <c r="J32" s="106"/>
      <c r="K32" s="106"/>
    </row>
    <row r="33" spans="1:11" ht="12.75">
      <c r="A33" s="34"/>
      <c r="B33" s="34"/>
      <c r="C33" s="34"/>
      <c r="D33" s="34"/>
      <c r="F33" s="114"/>
      <c r="G33" s="106"/>
      <c r="H33" s="106"/>
      <c r="I33" s="106"/>
      <c r="J33" s="106"/>
      <c r="K33" s="106"/>
    </row>
    <row r="34" spans="1:11" ht="12.75">
      <c r="A34" s="34"/>
      <c r="B34" s="34"/>
      <c r="C34" s="34"/>
      <c r="D34" s="34"/>
      <c r="F34" s="114"/>
      <c r="G34" s="106"/>
      <c r="H34" s="106"/>
      <c r="I34" s="106"/>
      <c r="J34" s="106"/>
      <c r="K34" s="106"/>
    </row>
    <row r="35" spans="1:11" ht="12.75">
      <c r="A35" s="34"/>
      <c r="B35" s="34"/>
      <c r="C35" s="34"/>
      <c r="D35" s="34"/>
      <c r="F35" s="114"/>
      <c r="G35" s="106"/>
      <c r="H35" s="106"/>
      <c r="I35" s="106"/>
      <c r="J35" s="106"/>
      <c r="K35" s="106"/>
    </row>
    <row r="36" spans="1:11" ht="12.75">
      <c r="A36" s="34"/>
      <c r="B36" s="34"/>
      <c r="C36" s="34"/>
      <c r="D36" s="34"/>
      <c r="F36" s="114"/>
      <c r="G36" s="106"/>
      <c r="H36" s="106"/>
      <c r="I36" s="106"/>
      <c r="J36" s="106"/>
      <c r="K36" s="106"/>
    </row>
    <row r="37" spans="1:11" ht="12.75">
      <c r="A37" s="34"/>
      <c r="B37" s="34"/>
      <c r="C37" s="34"/>
      <c r="D37" s="34"/>
      <c r="F37" s="114"/>
      <c r="G37" s="106"/>
      <c r="H37" s="106"/>
      <c r="I37" s="106"/>
      <c r="J37" s="106"/>
      <c r="K37" s="106"/>
    </row>
    <row r="38" spans="1:11" ht="12.75">
      <c r="A38" s="34"/>
      <c r="B38" s="34"/>
      <c r="C38" s="34"/>
      <c r="D38" s="34"/>
      <c r="F38" s="114"/>
      <c r="G38" s="106"/>
      <c r="H38" s="106"/>
      <c r="I38" s="106"/>
      <c r="J38" s="106"/>
      <c r="K38" s="106"/>
    </row>
    <row r="39" spans="1:11" ht="12.75">
      <c r="A39" s="34"/>
      <c r="B39" s="34"/>
      <c r="C39" s="34"/>
      <c r="D39" s="34"/>
      <c r="F39" s="114"/>
      <c r="G39" s="106"/>
      <c r="H39" s="106"/>
      <c r="I39" s="106"/>
      <c r="J39" s="106"/>
      <c r="K39" s="106"/>
    </row>
    <row r="40" spans="6:11" ht="12.75">
      <c r="F40" s="114"/>
      <c r="G40" s="106"/>
      <c r="H40" s="106"/>
      <c r="I40" s="106"/>
      <c r="J40" s="106"/>
      <c r="K40" s="106"/>
    </row>
    <row r="41" spans="6:11" ht="12.75">
      <c r="F41" s="114"/>
      <c r="G41" s="106"/>
      <c r="H41" s="106"/>
      <c r="I41" s="106"/>
      <c r="J41" s="106"/>
      <c r="K41" s="106"/>
    </row>
    <row r="42" spans="6:11" ht="12.75">
      <c r="F42" s="114"/>
      <c r="G42" s="106"/>
      <c r="H42" s="106"/>
      <c r="I42" s="106"/>
      <c r="J42" s="106"/>
      <c r="K42" s="106"/>
    </row>
    <row r="43" spans="6:11" ht="12.75">
      <c r="F43" s="114"/>
      <c r="G43" s="106"/>
      <c r="H43" s="106"/>
      <c r="I43" s="106"/>
      <c r="J43" s="106"/>
      <c r="K43" s="106"/>
    </row>
    <row r="44" spans="6:11" ht="12.75">
      <c r="F44" s="114"/>
      <c r="G44" s="106"/>
      <c r="H44" s="106"/>
      <c r="I44" s="106"/>
      <c r="J44" s="106"/>
      <c r="K44" s="106"/>
    </row>
    <row r="45" spans="6:11" ht="12.75">
      <c r="F45" s="114"/>
      <c r="G45" s="106"/>
      <c r="H45" s="106"/>
      <c r="I45" s="106"/>
      <c r="J45" s="106"/>
      <c r="K45" s="106"/>
    </row>
    <row r="46" spans="6:11" ht="12.75">
      <c r="F46" s="114"/>
      <c r="G46" s="106"/>
      <c r="H46" s="106"/>
      <c r="I46" s="106"/>
      <c r="J46" s="106"/>
      <c r="K46" s="106"/>
    </row>
    <row r="47" spans="6:11" ht="12.75">
      <c r="F47" s="114"/>
      <c r="G47" s="106"/>
      <c r="H47" s="106"/>
      <c r="I47" s="106"/>
      <c r="J47" s="106"/>
      <c r="K47" s="106"/>
    </row>
    <row r="48" spans="6:11" ht="12.75">
      <c r="F48" s="114"/>
      <c r="G48" s="106"/>
      <c r="H48" s="106"/>
      <c r="I48" s="106"/>
      <c r="J48" s="106"/>
      <c r="K48" s="106"/>
    </row>
    <row r="49" spans="6:11" ht="12.75">
      <c r="F49" s="114"/>
      <c r="G49" s="106"/>
      <c r="H49" s="106"/>
      <c r="I49" s="106"/>
      <c r="J49" s="106"/>
      <c r="K49" s="106"/>
    </row>
    <row r="50" spans="6:11" ht="12.75">
      <c r="F50" s="114"/>
      <c r="G50" s="106"/>
      <c r="H50" s="106"/>
      <c r="I50" s="106"/>
      <c r="J50" s="106"/>
      <c r="K50" s="106"/>
    </row>
    <row r="51" spans="6:11" ht="12.75">
      <c r="F51" s="114"/>
      <c r="G51" s="106"/>
      <c r="H51" s="106"/>
      <c r="I51" s="106"/>
      <c r="J51" s="106"/>
      <c r="K51" s="106"/>
    </row>
    <row r="52" spans="6:11" ht="12.75">
      <c r="F52" s="114"/>
      <c r="G52" s="106"/>
      <c r="H52" s="106"/>
      <c r="I52" s="106"/>
      <c r="J52" s="106"/>
      <c r="K52" s="106"/>
    </row>
    <row r="53" spans="6:11" ht="12.75">
      <c r="F53" s="114"/>
      <c r="G53" s="106"/>
      <c r="H53" s="106"/>
      <c r="I53" s="106"/>
      <c r="J53" s="106"/>
      <c r="K53" s="106"/>
    </row>
    <row r="54" spans="6:11" ht="12.75">
      <c r="F54" s="114"/>
      <c r="G54" s="106"/>
      <c r="H54" s="106"/>
      <c r="I54" s="106"/>
      <c r="J54" s="106"/>
      <c r="K54" s="106"/>
    </row>
    <row r="55" spans="6:11" ht="12.75">
      <c r="F55" s="114"/>
      <c r="G55" s="106"/>
      <c r="H55" s="106"/>
      <c r="I55" s="106"/>
      <c r="J55" s="106"/>
      <c r="K55" s="106"/>
    </row>
    <row r="56" spans="6:11" ht="12.75">
      <c r="F56" s="114"/>
      <c r="G56" s="106"/>
      <c r="H56" s="106"/>
      <c r="I56" s="106"/>
      <c r="J56" s="106"/>
      <c r="K56" s="106"/>
    </row>
    <row r="57" spans="6:11" ht="12.75">
      <c r="F57" s="114"/>
      <c r="G57" s="106"/>
      <c r="H57" s="106"/>
      <c r="I57" s="106"/>
      <c r="J57" s="106"/>
      <c r="K57" s="106"/>
    </row>
    <row r="58" spans="6:11" ht="12.75">
      <c r="F58" s="114"/>
      <c r="G58" s="106"/>
      <c r="H58" s="106"/>
      <c r="I58" s="106"/>
      <c r="J58" s="106"/>
      <c r="K58" s="106"/>
    </row>
    <row r="59" spans="6:11" ht="12.75">
      <c r="F59" s="114"/>
      <c r="G59" s="106"/>
      <c r="H59" s="106"/>
      <c r="I59" s="106"/>
      <c r="J59" s="106"/>
      <c r="K59" s="106"/>
    </row>
    <row r="60" spans="6:11" ht="12.75">
      <c r="F60" s="114"/>
      <c r="G60" s="106"/>
      <c r="H60" s="106"/>
      <c r="I60" s="106"/>
      <c r="J60" s="106"/>
      <c r="K60" s="106"/>
    </row>
    <row r="61" spans="6:11" ht="12.75">
      <c r="F61" s="114"/>
      <c r="G61" s="106"/>
      <c r="H61" s="106"/>
      <c r="I61" s="106"/>
      <c r="J61" s="106"/>
      <c r="K61" s="106"/>
    </row>
    <row r="62" spans="6:11" ht="12.75">
      <c r="F62" s="114"/>
      <c r="G62" s="106"/>
      <c r="H62" s="106"/>
      <c r="I62" s="106"/>
      <c r="J62" s="106"/>
      <c r="K62" s="106"/>
    </row>
    <row r="63" spans="6:11" ht="12.75">
      <c r="F63" s="114"/>
      <c r="G63" s="106"/>
      <c r="H63" s="106"/>
      <c r="I63" s="106"/>
      <c r="J63" s="106"/>
      <c r="K63" s="106"/>
    </row>
  </sheetData>
  <mergeCells count="2">
    <mergeCell ref="A3:E3"/>
    <mergeCell ref="A13:E13"/>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2.xml><?xml version="1.0" encoding="utf-8"?>
<worksheet xmlns="http://schemas.openxmlformats.org/spreadsheetml/2006/main" xmlns:r="http://schemas.openxmlformats.org/officeDocument/2006/relationships">
  <sheetPr codeName="Hoja27"/>
  <dimension ref="A1:H46"/>
  <sheetViews>
    <sheetView showGridLines="0" view="pageBreakPreview" zoomScaleSheetLayoutView="100" workbookViewId="0" topLeftCell="A1">
      <selection activeCell="A1" sqref="A1:H1"/>
    </sheetView>
  </sheetViews>
  <sheetFormatPr defaultColWidth="11.421875" defaultRowHeight="12"/>
  <cols>
    <col min="1" max="1" width="27.28125" style="2" customWidth="1"/>
    <col min="2" max="4" width="10.7109375" style="2" customWidth="1"/>
    <col min="5" max="5" width="12.28125" style="3" customWidth="1"/>
    <col min="6" max="7" width="12.28125" style="4" customWidth="1"/>
    <col min="8" max="8" width="3.8515625" style="2" customWidth="1"/>
    <col min="9" max="16384" width="11.421875" style="2" customWidth="1"/>
  </cols>
  <sheetData>
    <row r="1" spans="1:8" ht="39.75" customHeight="1">
      <c r="A1" s="122" t="s">
        <v>34</v>
      </c>
      <c r="B1" s="122"/>
      <c r="C1" s="122"/>
      <c r="D1" s="122"/>
      <c r="E1" s="122"/>
      <c r="F1" s="122"/>
      <c r="G1" s="122"/>
      <c r="H1" s="122"/>
    </row>
    <row r="2" spans="1:7" ht="30" customHeight="1">
      <c r="A2" s="53"/>
      <c r="B2" s="54"/>
      <c r="C2" s="54"/>
      <c r="D2" s="54"/>
      <c r="E2" s="54"/>
      <c r="F2" s="54"/>
      <c r="G2" s="54"/>
    </row>
    <row r="3" spans="1:8" ht="27.75" customHeight="1">
      <c r="A3" s="125" t="s">
        <v>0</v>
      </c>
      <c r="B3" s="125"/>
      <c r="C3" s="125"/>
      <c r="D3" s="125"/>
      <c r="E3" s="125"/>
      <c r="F3" s="125"/>
      <c r="G3" s="125"/>
      <c r="H3" s="125"/>
    </row>
    <row r="4" spans="1:8" ht="27" customHeight="1" thickBot="1">
      <c r="A4" s="126" t="s">
        <v>35</v>
      </c>
      <c r="B4" s="126"/>
      <c r="C4" s="126"/>
      <c r="D4" s="126"/>
      <c r="E4" s="126"/>
      <c r="F4" s="126"/>
      <c r="G4" s="126"/>
      <c r="H4" s="126"/>
    </row>
    <row r="5" ht="19.5" customHeight="1" thickTop="1">
      <c r="A5" s="1"/>
    </row>
    <row r="6" spans="1:8" s="55" customFormat="1" ht="39.75" customHeight="1">
      <c r="A6" s="128" t="s">
        <v>48</v>
      </c>
      <c r="B6" s="128"/>
      <c r="C6" s="128"/>
      <c r="D6" s="128"/>
      <c r="E6" s="128"/>
      <c r="F6" s="128"/>
      <c r="G6" s="128"/>
      <c r="H6" s="128"/>
    </row>
    <row r="7" spans="1:8" s="17" customFormat="1" ht="15" customHeight="1">
      <c r="A7" s="129" t="s">
        <v>49</v>
      </c>
      <c r="B7" s="130"/>
      <c r="C7" s="130"/>
      <c r="D7" s="130"/>
      <c r="E7" s="130"/>
      <c r="F7" s="130"/>
      <c r="G7" s="130"/>
      <c r="H7" s="130"/>
    </row>
    <row r="8" spans="1:8" s="17" customFormat="1" ht="15" customHeight="1">
      <c r="A8" s="130"/>
      <c r="B8" s="130"/>
      <c r="C8" s="130"/>
      <c r="D8" s="130"/>
      <c r="E8" s="130"/>
      <c r="F8" s="130"/>
      <c r="G8" s="130"/>
      <c r="H8" s="130"/>
    </row>
    <row r="9" spans="1:8" s="17" customFormat="1" ht="15" customHeight="1">
      <c r="A9" s="130"/>
      <c r="B9" s="130"/>
      <c r="C9" s="130"/>
      <c r="D9" s="130"/>
      <c r="E9" s="130"/>
      <c r="F9" s="130"/>
      <c r="G9" s="130"/>
      <c r="H9" s="130"/>
    </row>
    <row r="10" spans="1:8" s="17" customFormat="1" ht="15" customHeight="1">
      <c r="A10" s="130"/>
      <c r="B10" s="130"/>
      <c r="C10" s="130"/>
      <c r="D10" s="130"/>
      <c r="E10" s="130"/>
      <c r="F10" s="130"/>
      <c r="G10" s="130"/>
      <c r="H10" s="130"/>
    </row>
    <row r="11" spans="1:8" s="17" customFormat="1" ht="15" customHeight="1">
      <c r="A11" s="131"/>
      <c r="B11" s="131"/>
      <c r="C11" s="131"/>
      <c r="D11" s="131"/>
      <c r="E11" s="131"/>
      <c r="F11" s="131"/>
      <c r="G11" s="131"/>
      <c r="H11" s="131"/>
    </row>
    <row r="12" spans="1:8" s="17" customFormat="1" ht="15" customHeight="1">
      <c r="A12" s="131"/>
      <c r="B12" s="131"/>
      <c r="C12" s="131"/>
      <c r="D12" s="131"/>
      <c r="E12" s="131"/>
      <c r="F12" s="131"/>
      <c r="G12" s="131"/>
      <c r="H12" s="131"/>
    </row>
    <row r="13" spans="1:8" s="17" customFormat="1" ht="15" customHeight="1">
      <c r="A13" s="131"/>
      <c r="B13" s="131"/>
      <c r="C13" s="131"/>
      <c r="D13" s="131"/>
      <c r="E13" s="131"/>
      <c r="F13" s="131"/>
      <c r="G13" s="131"/>
      <c r="H13" s="131"/>
    </row>
    <row r="14" spans="1:8" s="26" customFormat="1" ht="15" customHeight="1">
      <c r="A14" s="131"/>
      <c r="B14" s="131"/>
      <c r="C14" s="131"/>
      <c r="D14" s="131"/>
      <c r="E14" s="131"/>
      <c r="F14" s="131"/>
      <c r="G14" s="131"/>
      <c r="H14" s="131"/>
    </row>
    <row r="15" spans="1:8" s="26" customFormat="1" ht="15" customHeight="1">
      <c r="A15" s="131"/>
      <c r="B15" s="131"/>
      <c r="C15" s="131"/>
      <c r="D15" s="131"/>
      <c r="E15" s="131"/>
      <c r="F15" s="131"/>
      <c r="G15" s="131"/>
      <c r="H15" s="131"/>
    </row>
    <row r="16" spans="1:8" s="27" customFormat="1" ht="15" customHeight="1">
      <c r="A16" s="131"/>
      <c r="B16" s="131"/>
      <c r="C16" s="131"/>
      <c r="D16" s="131"/>
      <c r="E16" s="131"/>
      <c r="F16" s="131"/>
      <c r="G16" s="131"/>
      <c r="H16" s="131"/>
    </row>
    <row r="17" spans="1:8" s="27" customFormat="1" ht="15" customHeight="1">
      <c r="A17" s="131"/>
      <c r="B17" s="131"/>
      <c r="C17" s="131"/>
      <c r="D17" s="131"/>
      <c r="E17" s="131"/>
      <c r="F17" s="131"/>
      <c r="G17" s="131"/>
      <c r="H17" s="131"/>
    </row>
    <row r="18" spans="1:8" s="27" customFormat="1" ht="15" customHeight="1">
      <c r="A18" s="131"/>
      <c r="B18" s="131"/>
      <c r="C18" s="131"/>
      <c r="D18" s="131"/>
      <c r="E18" s="131"/>
      <c r="F18" s="131"/>
      <c r="G18" s="131"/>
      <c r="H18" s="131"/>
    </row>
    <row r="19" spans="1:8" ht="15" customHeight="1">
      <c r="A19" s="131"/>
      <c r="B19" s="131"/>
      <c r="C19" s="131"/>
      <c r="D19" s="131"/>
      <c r="E19" s="131"/>
      <c r="F19" s="131"/>
      <c r="G19" s="131"/>
      <c r="H19" s="131"/>
    </row>
    <row r="20" spans="1:8" ht="15" customHeight="1">
      <c r="A20" s="131"/>
      <c r="B20" s="131"/>
      <c r="C20" s="131"/>
      <c r="D20" s="131"/>
      <c r="E20" s="131"/>
      <c r="F20" s="131"/>
      <c r="G20" s="131"/>
      <c r="H20" s="131"/>
    </row>
    <row r="21" spans="1:7" ht="15" customHeight="1">
      <c r="A21" s="58"/>
      <c r="B21" s="58"/>
      <c r="C21" s="58"/>
      <c r="D21" s="58"/>
      <c r="E21" s="58"/>
      <c r="F21" s="58"/>
      <c r="G21" s="58"/>
    </row>
    <row r="22" spans="1:8" ht="15" customHeight="1">
      <c r="A22" s="132" t="s">
        <v>50</v>
      </c>
      <c r="B22" s="133"/>
      <c r="C22" s="133"/>
      <c r="D22" s="133"/>
      <c r="E22" s="133"/>
      <c r="F22" s="133"/>
      <c r="G22" s="133"/>
      <c r="H22" s="133"/>
    </row>
    <row r="23" spans="1:8" ht="15" customHeight="1">
      <c r="A23" s="133"/>
      <c r="B23" s="133"/>
      <c r="C23" s="133"/>
      <c r="D23" s="133"/>
      <c r="E23" s="133"/>
      <c r="F23" s="133"/>
      <c r="G23" s="133"/>
      <c r="H23" s="133"/>
    </row>
    <row r="24" spans="1:8" ht="15" customHeight="1">
      <c r="A24" s="133"/>
      <c r="B24" s="133"/>
      <c r="C24" s="133"/>
      <c r="D24" s="133"/>
      <c r="E24" s="133"/>
      <c r="F24" s="133"/>
      <c r="G24" s="133"/>
      <c r="H24" s="133"/>
    </row>
    <row r="25" spans="1:8" ht="15" customHeight="1">
      <c r="A25" s="133"/>
      <c r="B25" s="133"/>
      <c r="C25" s="133"/>
      <c r="D25" s="133"/>
      <c r="E25" s="133"/>
      <c r="F25" s="133"/>
      <c r="G25" s="133"/>
      <c r="H25" s="133"/>
    </row>
    <row r="26" spans="1:8" ht="15" customHeight="1">
      <c r="A26" s="133"/>
      <c r="B26" s="133"/>
      <c r="C26" s="133"/>
      <c r="D26" s="133"/>
      <c r="E26" s="133"/>
      <c r="F26" s="133"/>
      <c r="G26" s="133"/>
      <c r="H26" s="133"/>
    </row>
    <row r="27" spans="1:8" ht="15" customHeight="1">
      <c r="A27" s="133"/>
      <c r="B27" s="133"/>
      <c r="C27" s="133"/>
      <c r="D27" s="133"/>
      <c r="E27" s="133"/>
      <c r="F27" s="133"/>
      <c r="G27" s="133"/>
      <c r="H27" s="133"/>
    </row>
    <row r="28" spans="1:8" ht="15" customHeight="1">
      <c r="A28" s="133"/>
      <c r="B28" s="133"/>
      <c r="C28" s="133"/>
      <c r="D28" s="133"/>
      <c r="E28" s="133"/>
      <c r="F28" s="133"/>
      <c r="G28" s="133"/>
      <c r="H28" s="133"/>
    </row>
    <row r="29" spans="1:8" ht="15" customHeight="1">
      <c r="A29" s="133"/>
      <c r="B29" s="133"/>
      <c r="C29" s="133"/>
      <c r="D29" s="133"/>
      <c r="E29" s="133"/>
      <c r="F29" s="133"/>
      <c r="G29" s="133"/>
      <c r="H29" s="133"/>
    </row>
    <row r="30" spans="1:8" ht="15" customHeight="1">
      <c r="A30" s="133"/>
      <c r="B30" s="133"/>
      <c r="C30" s="133"/>
      <c r="D30" s="133"/>
      <c r="E30" s="133"/>
      <c r="F30" s="133"/>
      <c r="G30" s="133"/>
      <c r="H30" s="133"/>
    </row>
    <row r="31" spans="1:7" ht="15" customHeight="1">
      <c r="A31" s="57"/>
      <c r="B31" s="57"/>
      <c r="C31" s="57"/>
      <c r="D31" s="57"/>
      <c r="E31" s="57"/>
      <c r="F31" s="57"/>
      <c r="G31" s="57"/>
    </row>
    <row r="32" spans="1:8" ht="15" customHeight="1">
      <c r="A32" s="132" t="s">
        <v>51</v>
      </c>
      <c r="B32" s="131"/>
      <c r="C32" s="131"/>
      <c r="D32" s="131"/>
      <c r="E32" s="131"/>
      <c r="F32" s="131"/>
      <c r="G32" s="131"/>
      <c r="H32" s="131"/>
    </row>
    <row r="33" spans="1:8" ht="15" customHeight="1">
      <c r="A33" s="131"/>
      <c r="B33" s="131"/>
      <c r="C33" s="131"/>
      <c r="D33" s="131"/>
      <c r="E33" s="131"/>
      <c r="F33" s="131"/>
      <c r="G33" s="131"/>
      <c r="H33" s="131"/>
    </row>
    <row r="34" spans="1:8" ht="15" customHeight="1">
      <c r="A34" s="121"/>
      <c r="B34" s="121"/>
      <c r="C34" s="121"/>
      <c r="D34" s="121"/>
      <c r="E34" s="121"/>
      <c r="F34" s="121"/>
      <c r="G34" s="121"/>
      <c r="H34" s="121"/>
    </row>
    <row r="35" spans="1:8" ht="19.5" customHeight="1">
      <c r="A35" s="121"/>
      <c r="B35" s="121"/>
      <c r="C35" s="121"/>
      <c r="D35" s="121"/>
      <c r="E35" s="121"/>
      <c r="F35" s="121"/>
      <c r="G35" s="121"/>
      <c r="H35" s="121"/>
    </row>
    <row r="36" spans="1:8" ht="15" customHeight="1">
      <c r="A36" s="121"/>
      <c r="B36" s="121"/>
      <c r="C36" s="121"/>
      <c r="D36" s="121"/>
      <c r="E36" s="121"/>
      <c r="F36" s="121"/>
      <c r="G36" s="121"/>
      <c r="H36" s="121"/>
    </row>
    <row r="37" spans="1:8" ht="15" customHeight="1">
      <c r="A37" s="121"/>
      <c r="B37" s="121"/>
      <c r="C37" s="121"/>
      <c r="D37" s="121"/>
      <c r="E37" s="121"/>
      <c r="F37" s="121"/>
      <c r="G37" s="121"/>
      <c r="H37" s="121"/>
    </row>
    <row r="38" spans="1:8" ht="15" customHeight="1">
      <c r="A38" s="121"/>
      <c r="B38" s="121"/>
      <c r="C38" s="121"/>
      <c r="D38" s="121"/>
      <c r="E38" s="121"/>
      <c r="F38" s="121"/>
      <c r="G38" s="121"/>
      <c r="H38" s="121"/>
    </row>
    <row r="39" spans="1:4" ht="15" customHeight="1">
      <c r="A39" s="58"/>
      <c r="B39" s="21"/>
      <c r="C39" s="25"/>
      <c r="D39" s="25"/>
    </row>
    <row r="40" spans="1:7" ht="15" customHeight="1">
      <c r="A40" s="123"/>
      <c r="B40" s="124"/>
      <c r="C40" s="124"/>
      <c r="D40" s="124"/>
      <c r="E40" s="124"/>
      <c r="F40" s="124"/>
      <c r="G40" s="124"/>
    </row>
    <row r="41" spans="1:4" ht="19.5" customHeight="1">
      <c r="A41" s="58"/>
      <c r="B41" s="21"/>
      <c r="C41" s="25"/>
      <c r="D41" s="25"/>
    </row>
    <row r="42" spans="1:4" ht="12.75">
      <c r="A42" s="34"/>
      <c r="B42" s="34"/>
      <c r="C42" s="34"/>
      <c r="D42" s="34"/>
    </row>
    <row r="43" spans="1:4" ht="12.75">
      <c r="A43" s="34"/>
      <c r="B43" s="34"/>
      <c r="C43" s="34"/>
      <c r="D43" s="34"/>
    </row>
    <row r="44" spans="1:4" ht="12.75">
      <c r="A44" s="34"/>
      <c r="B44" s="34"/>
      <c r="C44" s="34"/>
      <c r="D44" s="34"/>
    </row>
    <row r="45" spans="1:4" ht="12.75">
      <c r="A45" s="34"/>
      <c r="B45" s="34"/>
      <c r="C45" s="34"/>
      <c r="D45" s="34"/>
    </row>
    <row r="46" spans="1:4" ht="12.75">
      <c r="A46" s="34"/>
      <c r="B46" s="34"/>
      <c r="C46" s="34"/>
      <c r="D46" s="34"/>
    </row>
  </sheetData>
  <mergeCells count="8">
    <mergeCell ref="A1:H1"/>
    <mergeCell ref="A40:G40"/>
    <mergeCell ref="A3:H3"/>
    <mergeCell ref="A4:H4"/>
    <mergeCell ref="A6:H6"/>
    <mergeCell ref="A7:H20"/>
    <mergeCell ref="A22:H30"/>
    <mergeCell ref="A32:H33"/>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 xml:space="preserve">&amp;C&amp;"Arial,Cursiva" </oddHeader>
  </headerFooter>
</worksheet>
</file>

<file path=xl/worksheets/sheet3.xml><?xml version="1.0" encoding="utf-8"?>
<worksheet xmlns="http://schemas.openxmlformats.org/spreadsheetml/2006/main" xmlns:r="http://schemas.openxmlformats.org/officeDocument/2006/relationships">
  <sheetPr codeName="Hoja28"/>
  <dimension ref="A1:M50"/>
  <sheetViews>
    <sheetView showGridLines="0" view="pageBreakPreview" zoomScaleSheetLayoutView="100" workbookViewId="0" topLeftCell="A1">
      <selection activeCell="A1" sqref="A1:H1"/>
    </sheetView>
  </sheetViews>
  <sheetFormatPr defaultColWidth="11.421875" defaultRowHeight="12"/>
  <cols>
    <col min="1" max="1" width="45.00390625" style="2" customWidth="1"/>
    <col min="2" max="4" width="10.7109375" style="2" customWidth="1"/>
    <col min="5" max="5" width="12.28125" style="3" customWidth="1"/>
    <col min="6" max="6" width="16.140625" style="4" bestFit="1" customWidth="1"/>
    <col min="7" max="7" width="16.140625" style="4" customWidth="1"/>
    <col min="8" max="10" width="13.00390625" style="4" bestFit="1" customWidth="1"/>
    <col min="11" max="12" width="11.421875" style="3" customWidth="1"/>
    <col min="13" max="16384" width="11.421875" style="2" customWidth="1"/>
  </cols>
  <sheetData>
    <row r="1" spans="1:8" ht="19.5" customHeight="1">
      <c r="A1" s="1" t="s">
        <v>0</v>
      </c>
      <c r="G1" s="67"/>
      <c r="H1" s="67"/>
    </row>
    <row r="2" spans="1:8" ht="19.5" customHeight="1">
      <c r="A2" s="1"/>
      <c r="G2" s="68"/>
      <c r="H2" s="68"/>
    </row>
    <row r="3" spans="1:8" ht="39.75" customHeight="1">
      <c r="A3" s="134" t="s">
        <v>38</v>
      </c>
      <c r="B3" s="134"/>
      <c r="C3" s="134"/>
      <c r="D3" s="134"/>
      <c r="E3" s="134"/>
      <c r="G3" s="69"/>
      <c r="H3" s="69"/>
    </row>
    <row r="4" spans="1:12" s="10" customFormat="1" ht="18" customHeight="1">
      <c r="A4" s="5" t="s">
        <v>1</v>
      </c>
      <c r="B4" s="6"/>
      <c r="C4" s="6"/>
      <c r="D4" s="6"/>
      <c r="E4" s="35"/>
      <c r="F4" s="7"/>
      <c r="G4" s="66"/>
      <c r="H4" s="66"/>
      <c r="I4" s="8"/>
      <c r="J4" s="8"/>
      <c r="K4" s="9"/>
      <c r="L4" s="9"/>
    </row>
    <row r="5" spans="1:12" s="17" customFormat="1" ht="36" customHeight="1">
      <c r="A5" s="11"/>
      <c r="B5" s="12" t="s">
        <v>6</v>
      </c>
      <c r="C5" s="12" t="s">
        <v>7</v>
      </c>
      <c r="D5" s="12" t="s">
        <v>8</v>
      </c>
      <c r="E5" s="12" t="s">
        <v>9</v>
      </c>
      <c r="F5" s="13"/>
      <c r="I5" s="52"/>
      <c r="J5" s="52"/>
      <c r="L5" s="16"/>
    </row>
    <row r="6" spans="1:12" s="17" customFormat="1" ht="22.5" customHeight="1">
      <c r="A6" s="18" t="s">
        <v>15</v>
      </c>
      <c r="B6" s="19">
        <v>111580.57</v>
      </c>
      <c r="C6" s="19">
        <v>15598.94</v>
      </c>
      <c r="D6" s="19">
        <v>9367.61</v>
      </c>
      <c r="E6" s="19">
        <v>86614.02</v>
      </c>
      <c r="F6" s="59"/>
      <c r="I6" s="50"/>
      <c r="J6" s="50"/>
      <c r="K6" s="16"/>
      <c r="L6" s="16"/>
    </row>
    <row r="7" spans="1:12" s="48" customFormat="1" ht="39.75" customHeight="1">
      <c r="A7" s="119" t="s">
        <v>39</v>
      </c>
      <c r="B7" s="62">
        <f>SUM(C7:E7)</f>
        <v>81262.48</v>
      </c>
      <c r="C7" s="62">
        <v>10641.71</v>
      </c>
      <c r="D7" s="62">
        <v>6364.98</v>
      </c>
      <c r="E7" s="62">
        <v>64255.79</v>
      </c>
      <c r="F7" s="23"/>
      <c r="G7" s="21"/>
      <c r="H7" s="21"/>
      <c r="I7" s="21"/>
      <c r="J7" s="21"/>
      <c r="K7" s="47"/>
      <c r="L7" s="47"/>
    </row>
    <row r="8" spans="1:12" s="48" customFormat="1" ht="15" customHeight="1">
      <c r="A8" s="23" t="s">
        <v>16</v>
      </c>
      <c r="B8" s="21">
        <f>SUM(C8:E8)</f>
        <v>18289.43</v>
      </c>
      <c r="C8" s="21">
        <v>1261.42</v>
      </c>
      <c r="D8" s="21">
        <v>1191.09</v>
      </c>
      <c r="E8" s="21">
        <v>15836.92</v>
      </c>
      <c r="F8" s="23"/>
      <c r="G8" s="21"/>
      <c r="H8" s="21"/>
      <c r="I8" s="21"/>
      <c r="J8" s="21"/>
      <c r="K8" s="47"/>
      <c r="L8" s="47"/>
    </row>
    <row r="9" spans="1:12" s="48" customFormat="1" ht="15" customHeight="1">
      <c r="A9" s="23" t="s">
        <v>17</v>
      </c>
      <c r="B9" s="21">
        <f>SUM(C9:E9)</f>
        <v>23723.12</v>
      </c>
      <c r="C9" s="21">
        <v>2222.2</v>
      </c>
      <c r="D9" s="21">
        <v>1344.41</v>
      </c>
      <c r="E9" s="21">
        <v>20156.51</v>
      </c>
      <c r="F9" s="23"/>
      <c r="G9" s="21"/>
      <c r="H9" s="21"/>
      <c r="I9" s="21"/>
      <c r="J9" s="21"/>
      <c r="K9" s="47"/>
      <c r="L9" s="47"/>
    </row>
    <row r="10" spans="1:12" s="48" customFormat="1" ht="15" customHeight="1">
      <c r="A10" s="23" t="s">
        <v>18</v>
      </c>
      <c r="B10" s="21">
        <f>SUM(C10:E10)</f>
        <v>35436.75</v>
      </c>
      <c r="C10" s="21">
        <v>6036.24</v>
      </c>
      <c r="D10" s="21">
        <v>3514.79</v>
      </c>
      <c r="E10" s="21">
        <v>25885.72</v>
      </c>
      <c r="F10" s="23"/>
      <c r="G10" s="21"/>
      <c r="H10" s="21"/>
      <c r="I10" s="21"/>
      <c r="J10" s="21"/>
      <c r="K10" s="47"/>
      <c r="L10" s="47"/>
    </row>
    <row r="11" spans="1:12" s="48" customFormat="1" ht="15" customHeight="1">
      <c r="A11" s="49" t="s">
        <v>19</v>
      </c>
      <c r="B11" s="28">
        <f>SUM(C11:E11)</f>
        <v>3813.18</v>
      </c>
      <c r="C11" s="28">
        <v>1121.85</v>
      </c>
      <c r="D11" s="28">
        <v>314.69</v>
      </c>
      <c r="E11" s="28">
        <v>2376.64</v>
      </c>
      <c r="F11" s="23"/>
      <c r="G11" s="21"/>
      <c r="H11" s="21"/>
      <c r="I11" s="21"/>
      <c r="J11" s="21"/>
      <c r="K11" s="47"/>
      <c r="L11" s="47"/>
    </row>
    <row r="12" spans="1:11" ht="22.5" customHeight="1">
      <c r="A12" s="135" t="s">
        <v>10</v>
      </c>
      <c r="B12" s="135"/>
      <c r="C12" s="135"/>
      <c r="D12" s="135"/>
      <c r="E12" s="135"/>
      <c r="F12" s="30"/>
      <c r="G12" s="30"/>
      <c r="H12" s="30"/>
      <c r="I12" s="30"/>
      <c r="J12" s="30"/>
      <c r="K12" s="29"/>
    </row>
    <row r="13" spans="1:4" ht="15" customHeight="1">
      <c r="A13" s="31" t="s">
        <v>5</v>
      </c>
      <c r="B13" s="32"/>
      <c r="C13" s="21"/>
      <c r="D13" s="32"/>
    </row>
    <row r="14" spans="1:8" ht="15" customHeight="1">
      <c r="A14" s="43"/>
      <c r="D14" s="44"/>
      <c r="G14" s="39"/>
      <c r="H14" s="39"/>
    </row>
    <row r="15" spans="1:12" s="46" customFormat="1" ht="30" customHeight="1">
      <c r="A15" s="43"/>
      <c r="D15" s="44"/>
      <c r="E15" s="4"/>
      <c r="F15" s="4"/>
      <c r="G15" s="39"/>
      <c r="H15" s="39"/>
      <c r="I15" s="4"/>
      <c r="J15" s="4"/>
      <c r="K15" s="4"/>
      <c r="L15" s="4"/>
    </row>
    <row r="16" spans="1:12" s="42" customFormat="1" ht="33.75" customHeight="1">
      <c r="A16" s="41"/>
      <c r="C16" s="43"/>
      <c r="D16" s="44"/>
      <c r="E16" s="4"/>
      <c r="F16" s="4"/>
      <c r="G16" s="86"/>
      <c r="H16" s="87" t="s">
        <v>6</v>
      </c>
      <c r="I16" s="87" t="s">
        <v>7</v>
      </c>
      <c r="J16" s="87" t="s">
        <v>8</v>
      </c>
      <c r="K16" s="87" t="s">
        <v>9</v>
      </c>
      <c r="L16" s="4"/>
    </row>
    <row r="17" spans="1:11" ht="39" customHeight="1">
      <c r="A17" s="14"/>
      <c r="B17" s="15"/>
      <c r="C17" s="15"/>
      <c r="D17" s="15"/>
      <c r="G17" s="86" t="s">
        <v>20</v>
      </c>
      <c r="H17" s="86">
        <f>B7/B6</f>
        <v>0.7282852202672919</v>
      </c>
      <c r="I17" s="86">
        <f>C7/C6</f>
        <v>0.6822072525440831</v>
      </c>
      <c r="J17" s="86">
        <f>D7/D6</f>
        <v>0.6794668010303587</v>
      </c>
      <c r="K17" s="86">
        <f>E7/E6</f>
        <v>0.74186361515145</v>
      </c>
    </row>
    <row r="18" spans="1:13" ht="15" customHeight="1">
      <c r="A18" s="20"/>
      <c r="B18" s="21"/>
      <c r="C18" s="22"/>
      <c r="D18" s="22"/>
      <c r="G18" s="86"/>
      <c r="H18" s="87" t="s">
        <v>6</v>
      </c>
      <c r="I18" s="87" t="s">
        <v>7</v>
      </c>
      <c r="J18" s="87" t="s">
        <v>8</v>
      </c>
      <c r="K18" s="87" t="s">
        <v>9</v>
      </c>
      <c r="M18" s="3"/>
    </row>
    <row r="19" spans="1:13" ht="15" customHeight="1">
      <c r="A19" s="23"/>
      <c r="B19" s="21"/>
      <c r="C19" s="22"/>
      <c r="D19" s="22"/>
      <c r="F19" s="45"/>
      <c r="G19" s="88" t="s">
        <v>16</v>
      </c>
      <c r="H19" s="89">
        <f>B8/B$7</f>
        <v>0.2250661067690772</v>
      </c>
      <c r="I19" s="89">
        <f aca="true" t="shared" si="0" ref="I19:K21">C8/C$7</f>
        <v>0.11853546093625932</v>
      </c>
      <c r="J19" s="89">
        <f t="shared" si="0"/>
        <v>0.1871317741768238</v>
      </c>
      <c r="K19" s="89">
        <f t="shared" si="0"/>
        <v>0.24646681645342777</v>
      </c>
      <c r="M19" s="3"/>
    </row>
    <row r="20" spans="1:13" ht="15" customHeight="1">
      <c r="A20" s="24"/>
      <c r="B20" s="21"/>
      <c r="C20" s="22"/>
      <c r="D20" s="22"/>
      <c r="F20" s="45"/>
      <c r="G20" s="88" t="s">
        <v>17</v>
      </c>
      <c r="H20" s="89">
        <f>B9/B$7</f>
        <v>0.29193202078006975</v>
      </c>
      <c r="I20" s="89">
        <f t="shared" si="0"/>
        <v>0.2088198231299293</v>
      </c>
      <c r="J20" s="89">
        <f t="shared" si="0"/>
        <v>0.21121983101282332</v>
      </c>
      <c r="K20" s="89">
        <f t="shared" si="0"/>
        <v>0.3136917311264868</v>
      </c>
      <c r="M20" s="3"/>
    </row>
    <row r="21" spans="1:13" ht="15" customHeight="1">
      <c r="A21" s="24"/>
      <c r="B21" s="21"/>
      <c r="C21" s="25"/>
      <c r="D21" s="25"/>
      <c r="F21" s="45"/>
      <c r="G21" s="88" t="s">
        <v>18</v>
      </c>
      <c r="H21" s="89">
        <f>B10/B$7</f>
        <v>0.4360776338600545</v>
      </c>
      <c r="I21" s="89">
        <f t="shared" si="0"/>
        <v>0.5672246283726957</v>
      </c>
      <c r="J21" s="89">
        <f t="shared" si="0"/>
        <v>0.5522075481776848</v>
      </c>
      <c r="K21" s="89">
        <f t="shared" si="0"/>
        <v>0.40285427974661897</v>
      </c>
      <c r="M21" s="3"/>
    </row>
    <row r="22" spans="1:13" ht="15" customHeight="1">
      <c r="A22" s="23"/>
      <c r="B22" s="21"/>
      <c r="C22" s="25"/>
      <c r="D22" s="25"/>
      <c r="F22" s="45"/>
      <c r="G22" s="88"/>
      <c r="H22" s="89"/>
      <c r="I22" s="89"/>
      <c r="J22" s="89"/>
      <c r="K22" s="89"/>
      <c r="M22" s="3"/>
    </row>
    <row r="23" spans="1:13" ht="15.75" customHeight="1">
      <c r="A23" s="24"/>
      <c r="B23" s="21"/>
      <c r="C23" s="25"/>
      <c r="D23" s="25"/>
      <c r="F23" s="45"/>
      <c r="G23" s="88"/>
      <c r="H23" s="89"/>
      <c r="I23" s="89"/>
      <c r="J23" s="89"/>
      <c r="K23" s="89"/>
      <c r="M23" s="3"/>
    </row>
    <row r="24" spans="1:13" ht="15" customHeight="1">
      <c r="A24" s="24"/>
      <c r="B24" s="21"/>
      <c r="C24" s="25"/>
      <c r="D24" s="25"/>
      <c r="F24" s="45"/>
      <c r="G24" s="88"/>
      <c r="H24" s="89"/>
      <c r="I24" s="89"/>
      <c r="J24" s="89"/>
      <c r="K24" s="89"/>
      <c r="M24" s="3"/>
    </row>
    <row r="25" spans="1:13" ht="15" customHeight="1">
      <c r="A25" s="24"/>
      <c r="B25" s="21"/>
      <c r="C25" s="25"/>
      <c r="D25" s="25"/>
      <c r="G25" s="88"/>
      <c r="H25" s="89"/>
      <c r="I25" s="89"/>
      <c r="J25" s="89"/>
      <c r="K25" s="89"/>
      <c r="M25" s="3"/>
    </row>
    <row r="26" spans="1:11" ht="15" customHeight="1">
      <c r="A26" s="23"/>
      <c r="B26" s="21"/>
      <c r="C26" s="25"/>
      <c r="D26" s="25"/>
      <c r="F26" s="39"/>
      <c r="G26" s="88"/>
      <c r="H26" s="89"/>
      <c r="I26" s="89"/>
      <c r="J26" s="89"/>
      <c r="K26" s="89"/>
    </row>
    <row r="27" spans="1:11" ht="15" customHeight="1">
      <c r="A27" s="24"/>
      <c r="B27" s="21"/>
      <c r="C27" s="25"/>
      <c r="D27" s="25"/>
      <c r="F27" s="39"/>
      <c r="G27" s="90"/>
      <c r="H27" s="86"/>
      <c r="I27" s="86"/>
      <c r="J27" s="86"/>
      <c r="K27" s="91"/>
    </row>
    <row r="28" spans="1:11" ht="15" customHeight="1">
      <c r="A28" s="24"/>
      <c r="B28" s="21"/>
      <c r="C28" s="25"/>
      <c r="D28" s="25"/>
      <c r="F28" s="39"/>
      <c r="G28" s="86"/>
      <c r="H28" s="86"/>
      <c r="I28" s="86"/>
      <c r="J28" s="86"/>
      <c r="K28" s="91"/>
    </row>
    <row r="29" spans="1:10" ht="15" customHeight="1">
      <c r="A29" s="24"/>
      <c r="B29" s="21"/>
      <c r="C29" s="25"/>
      <c r="D29" s="25"/>
      <c r="F29" s="39"/>
      <c r="G29" s="39"/>
      <c r="H29" s="39"/>
      <c r="I29" s="39"/>
      <c r="J29" s="39"/>
    </row>
    <row r="30" spans="1:10" ht="15" customHeight="1">
      <c r="A30" s="33"/>
      <c r="B30" s="33"/>
      <c r="C30" s="33"/>
      <c r="D30" s="33"/>
      <c r="F30" s="39"/>
      <c r="G30" s="39"/>
      <c r="H30" s="39"/>
      <c r="I30" s="39"/>
      <c r="J30" s="39"/>
    </row>
    <row r="31" spans="1:10" ht="15" customHeight="1">
      <c r="A31" s="33"/>
      <c r="B31" s="33"/>
      <c r="C31" s="33"/>
      <c r="D31" s="33"/>
      <c r="F31" s="39"/>
      <c r="G31" s="39"/>
      <c r="H31" s="39"/>
      <c r="I31" s="39"/>
      <c r="J31" s="39"/>
    </row>
    <row r="32" spans="1:10" ht="15" customHeight="1">
      <c r="A32" s="33"/>
      <c r="B32" s="33"/>
      <c r="C32" s="33"/>
      <c r="D32" s="33"/>
      <c r="F32" s="39"/>
      <c r="G32" s="39"/>
      <c r="H32" s="39"/>
      <c r="I32" s="39"/>
      <c r="J32" s="39"/>
    </row>
    <row r="33" spans="1:10" ht="15" customHeight="1">
      <c r="A33" s="33"/>
      <c r="B33" s="33"/>
      <c r="C33" s="33"/>
      <c r="D33" s="33"/>
      <c r="F33" s="39"/>
      <c r="G33" s="39"/>
      <c r="H33" s="39"/>
      <c r="I33" s="39"/>
      <c r="J33" s="39"/>
    </row>
    <row r="34" spans="1:10" ht="12.75">
      <c r="A34" s="34"/>
      <c r="B34" s="34"/>
      <c r="C34" s="34"/>
      <c r="D34" s="34"/>
      <c r="F34" s="39"/>
      <c r="G34" s="39"/>
      <c r="H34" s="39"/>
      <c r="I34" s="39"/>
      <c r="J34" s="39"/>
    </row>
    <row r="35" spans="1:10" ht="12.75">
      <c r="A35" s="34"/>
      <c r="B35" s="34"/>
      <c r="C35" s="34"/>
      <c r="D35" s="34"/>
      <c r="F35" s="39"/>
      <c r="G35" s="39"/>
      <c r="H35" s="39"/>
      <c r="I35" s="39"/>
      <c r="J35" s="39"/>
    </row>
    <row r="36" spans="1:10" ht="12.75">
      <c r="A36" s="34"/>
      <c r="B36" s="34"/>
      <c r="C36" s="34"/>
      <c r="D36" s="34"/>
      <c r="F36" s="39"/>
      <c r="G36" s="39"/>
      <c r="H36" s="39"/>
      <c r="I36" s="39"/>
      <c r="J36" s="39"/>
    </row>
    <row r="37" spans="1:10" ht="27.75" customHeight="1">
      <c r="A37" s="136"/>
      <c r="B37" s="137"/>
      <c r="C37" s="137"/>
      <c r="D37" s="137"/>
      <c r="E37" s="137"/>
      <c r="F37" s="39"/>
      <c r="G37" s="39"/>
      <c r="H37" s="39"/>
      <c r="I37" s="39"/>
      <c r="J37" s="39"/>
    </row>
    <row r="38" spans="1:10" ht="12.75">
      <c r="A38" s="34"/>
      <c r="B38" s="34"/>
      <c r="C38" s="34"/>
      <c r="D38" s="34"/>
      <c r="F38" s="39"/>
      <c r="G38" s="39"/>
      <c r="H38" s="39"/>
      <c r="I38" s="39"/>
      <c r="J38" s="39"/>
    </row>
    <row r="39" spans="1:10" ht="12.75">
      <c r="A39" s="34"/>
      <c r="B39" s="34"/>
      <c r="C39" s="34"/>
      <c r="D39" s="34"/>
      <c r="F39" s="39"/>
      <c r="G39" s="39"/>
      <c r="H39" s="39"/>
      <c r="I39" s="39"/>
      <c r="J39" s="39"/>
    </row>
    <row r="40" spans="1:10" ht="12.75">
      <c r="A40" s="34"/>
      <c r="B40" s="34"/>
      <c r="C40" s="34"/>
      <c r="D40" s="34"/>
      <c r="F40" s="39"/>
      <c r="G40" s="39"/>
      <c r="H40" s="39"/>
      <c r="I40" s="39"/>
      <c r="J40" s="39"/>
    </row>
    <row r="41" spans="1:10" ht="12.75">
      <c r="A41" s="34"/>
      <c r="B41" s="34"/>
      <c r="C41" s="34"/>
      <c r="D41" s="34"/>
      <c r="F41" s="39"/>
      <c r="G41" s="39"/>
      <c r="H41" s="39"/>
      <c r="I41" s="39"/>
      <c r="J41" s="39"/>
    </row>
    <row r="42" spans="1:10" ht="12.75">
      <c r="A42" s="34"/>
      <c r="B42" s="34"/>
      <c r="C42" s="34"/>
      <c r="D42" s="34"/>
      <c r="F42" s="39"/>
      <c r="G42" s="39"/>
      <c r="H42" s="39"/>
      <c r="I42" s="39"/>
      <c r="J42" s="39"/>
    </row>
    <row r="43" spans="1:10" ht="12.75">
      <c r="A43" s="34"/>
      <c r="B43" s="34"/>
      <c r="C43" s="34"/>
      <c r="D43" s="34"/>
      <c r="F43" s="39"/>
      <c r="G43" s="39"/>
      <c r="H43" s="39"/>
      <c r="I43" s="39"/>
      <c r="J43" s="39"/>
    </row>
    <row r="44" spans="1:10" ht="12.75">
      <c r="A44" s="34"/>
      <c r="B44" s="34"/>
      <c r="C44" s="34"/>
      <c r="D44" s="34"/>
      <c r="F44" s="39"/>
      <c r="G44" s="39"/>
      <c r="H44" s="39"/>
      <c r="I44" s="39"/>
      <c r="J44" s="39"/>
    </row>
    <row r="45" spans="6:10" ht="12.75">
      <c r="F45" s="39"/>
      <c r="G45" s="39"/>
      <c r="H45" s="39"/>
      <c r="I45" s="39"/>
      <c r="J45" s="39"/>
    </row>
    <row r="46" spans="6:10" ht="12.75">
      <c r="F46" s="39"/>
      <c r="G46" s="39"/>
      <c r="H46" s="39"/>
      <c r="I46" s="39"/>
      <c r="J46" s="39"/>
    </row>
    <row r="47" spans="6:10" ht="12.75">
      <c r="F47" s="39"/>
      <c r="G47" s="39"/>
      <c r="H47" s="39"/>
      <c r="I47" s="39"/>
      <c r="J47" s="39"/>
    </row>
    <row r="48" spans="6:10" ht="12.75">
      <c r="F48" s="39"/>
      <c r="G48" s="39"/>
      <c r="H48" s="39"/>
      <c r="I48" s="39"/>
      <c r="J48" s="39"/>
    </row>
    <row r="49" spans="6:10" ht="12.75">
      <c r="F49" s="39"/>
      <c r="G49" s="39"/>
      <c r="H49" s="39"/>
      <c r="I49" s="39"/>
      <c r="J49" s="39"/>
    </row>
    <row r="50" spans="6:10" ht="12.75">
      <c r="F50" s="39"/>
      <c r="G50" s="39"/>
      <c r="H50" s="39"/>
      <c r="I50" s="39"/>
      <c r="J50" s="39"/>
    </row>
  </sheetData>
  <mergeCells count="3">
    <mergeCell ref="A3:E3"/>
    <mergeCell ref="A12:E12"/>
    <mergeCell ref="A37:E37"/>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4.xml><?xml version="1.0" encoding="utf-8"?>
<worksheet xmlns="http://schemas.openxmlformats.org/spreadsheetml/2006/main" xmlns:r="http://schemas.openxmlformats.org/officeDocument/2006/relationships">
  <sheetPr codeName="Hoja32"/>
  <dimension ref="A1:M49"/>
  <sheetViews>
    <sheetView showGridLines="0" view="pageBreakPreview" zoomScaleSheetLayoutView="100" workbookViewId="0" topLeftCell="A1">
      <selection activeCell="A1" sqref="A1:H1"/>
    </sheetView>
  </sheetViews>
  <sheetFormatPr defaultColWidth="11.421875" defaultRowHeight="12"/>
  <cols>
    <col min="1" max="1" width="47.140625" style="2" customWidth="1"/>
    <col min="2" max="4" width="10.7109375" style="2" customWidth="1"/>
    <col min="5" max="5" width="12.28125" style="3" customWidth="1"/>
    <col min="6" max="6" width="16.140625" style="4" bestFit="1" customWidth="1"/>
    <col min="7" max="7" width="16.140625" style="4" customWidth="1"/>
    <col min="8" max="10" width="13.00390625" style="4" bestFit="1" customWidth="1"/>
    <col min="11" max="12" width="11.421875" style="3" customWidth="1"/>
    <col min="13" max="16384" width="11.421875" style="2" customWidth="1"/>
  </cols>
  <sheetData>
    <row r="1" spans="1:8" ht="19.5" customHeight="1">
      <c r="A1" s="1" t="s">
        <v>0</v>
      </c>
      <c r="G1" s="67"/>
      <c r="H1" s="67"/>
    </row>
    <row r="2" spans="1:8" ht="19.5" customHeight="1">
      <c r="A2" s="1"/>
      <c r="G2" s="68"/>
      <c r="H2" s="68"/>
    </row>
    <row r="3" spans="1:8" ht="60" customHeight="1">
      <c r="A3" s="134" t="s">
        <v>47</v>
      </c>
      <c r="B3" s="134"/>
      <c r="C3" s="134"/>
      <c r="D3" s="134"/>
      <c r="E3" s="134"/>
      <c r="G3" s="69"/>
      <c r="H3" s="69"/>
    </row>
    <row r="4" spans="1:12" s="10" customFormat="1" ht="18" customHeight="1">
      <c r="A4" s="5" t="s">
        <v>1</v>
      </c>
      <c r="B4" s="6"/>
      <c r="C4" s="6"/>
      <c r="D4" s="6"/>
      <c r="E4" s="35"/>
      <c r="F4" s="7"/>
      <c r="G4" s="66"/>
      <c r="H4" s="66"/>
      <c r="I4" s="8"/>
      <c r="J4" s="8"/>
      <c r="K4" s="9"/>
      <c r="L4" s="9"/>
    </row>
    <row r="5" spans="1:12" s="17" customFormat="1" ht="36" customHeight="1">
      <c r="A5" s="11"/>
      <c r="B5" s="12" t="s">
        <v>6</v>
      </c>
      <c r="C5" s="12" t="s">
        <v>7</v>
      </c>
      <c r="D5" s="12" t="s">
        <v>8</v>
      </c>
      <c r="E5" s="12" t="s">
        <v>9</v>
      </c>
      <c r="F5" s="13"/>
      <c r="I5" s="52"/>
      <c r="J5" s="52"/>
      <c r="L5" s="16"/>
    </row>
    <row r="6" spans="1:12" s="17" customFormat="1" ht="22.5" customHeight="1">
      <c r="A6" s="18" t="s">
        <v>15</v>
      </c>
      <c r="B6" s="19">
        <v>111580.57</v>
      </c>
      <c r="C6" s="19">
        <v>15598.94</v>
      </c>
      <c r="D6" s="19">
        <v>9367.61</v>
      </c>
      <c r="E6" s="19">
        <v>86614.02</v>
      </c>
      <c r="F6" s="59"/>
      <c r="I6" s="50"/>
      <c r="J6" s="50"/>
      <c r="K6" s="16"/>
      <c r="L6" s="16"/>
    </row>
    <row r="7" spans="1:12" s="51" customFormat="1" ht="15" customHeight="1">
      <c r="A7" s="24" t="s">
        <v>21</v>
      </c>
      <c r="B7" s="21">
        <v>44312.73</v>
      </c>
      <c r="C7" s="21">
        <v>5940.39</v>
      </c>
      <c r="D7" s="21">
        <v>3511.63</v>
      </c>
      <c r="E7" s="21">
        <v>34860.71</v>
      </c>
      <c r="F7" s="20"/>
      <c r="I7" s="36"/>
      <c r="J7" s="36"/>
      <c r="K7" s="47"/>
      <c r="L7" s="47"/>
    </row>
    <row r="8" spans="1:12" s="51" customFormat="1" ht="15" customHeight="1">
      <c r="A8" s="24" t="s">
        <v>2</v>
      </c>
      <c r="B8" s="21">
        <v>67267.84</v>
      </c>
      <c r="C8" s="21">
        <v>9658.55</v>
      </c>
      <c r="D8" s="21">
        <v>5855.98</v>
      </c>
      <c r="E8" s="21">
        <v>51753.31</v>
      </c>
      <c r="F8" s="20"/>
      <c r="I8" s="36"/>
      <c r="J8" s="36"/>
      <c r="K8" s="47"/>
      <c r="L8" s="47"/>
    </row>
    <row r="9" spans="1:12" s="48" customFormat="1" ht="39.75" customHeight="1">
      <c r="A9" s="120" t="s">
        <v>39</v>
      </c>
      <c r="B9" s="70">
        <v>81262.48</v>
      </c>
      <c r="C9" s="70">
        <v>10641.71</v>
      </c>
      <c r="D9" s="70">
        <v>6364.98</v>
      </c>
      <c r="E9" s="70">
        <v>64255.79</v>
      </c>
      <c r="F9" s="23"/>
      <c r="G9" s="21"/>
      <c r="H9" s="21"/>
      <c r="I9" s="21"/>
      <c r="J9" s="21"/>
      <c r="K9" s="47"/>
      <c r="L9" s="47"/>
    </row>
    <row r="10" spans="1:12" s="48" customFormat="1" ht="15" customHeight="1">
      <c r="A10" s="24" t="s">
        <v>21</v>
      </c>
      <c r="B10" s="21">
        <v>28354.58</v>
      </c>
      <c r="C10" s="21">
        <v>3984.24</v>
      </c>
      <c r="D10" s="21">
        <v>1974.04</v>
      </c>
      <c r="E10" s="21">
        <v>22396.3</v>
      </c>
      <c r="F10" s="23"/>
      <c r="G10" s="21"/>
      <c r="H10" s="21"/>
      <c r="I10" s="21"/>
      <c r="J10" s="21"/>
      <c r="K10" s="47"/>
      <c r="L10" s="47"/>
    </row>
    <row r="11" spans="1:12" s="48" customFormat="1" ht="15" customHeight="1">
      <c r="A11" s="24" t="s">
        <v>2</v>
      </c>
      <c r="B11" s="21">
        <v>52907.9</v>
      </c>
      <c r="C11" s="21">
        <v>6657.47</v>
      </c>
      <c r="D11" s="21">
        <v>4390.94</v>
      </c>
      <c r="E11" s="21">
        <v>41859.49</v>
      </c>
      <c r="F11" s="23"/>
      <c r="G11" s="21"/>
      <c r="H11" s="21"/>
      <c r="I11" s="21"/>
      <c r="J11" s="21"/>
      <c r="K11" s="47"/>
      <c r="L11" s="47"/>
    </row>
    <row r="12" spans="1:12" s="48" customFormat="1" ht="22.5" customHeight="1">
      <c r="A12" s="61" t="s">
        <v>16</v>
      </c>
      <c r="B12" s="62">
        <v>18289.43</v>
      </c>
      <c r="C12" s="62">
        <v>1261.42</v>
      </c>
      <c r="D12" s="62">
        <v>1191.09</v>
      </c>
      <c r="E12" s="62">
        <v>15836.92</v>
      </c>
      <c r="F12" s="23"/>
      <c r="G12" s="21"/>
      <c r="H12" s="21"/>
      <c r="I12" s="21"/>
      <c r="J12" s="21"/>
      <c r="K12" s="47"/>
      <c r="L12" s="47"/>
    </row>
    <row r="13" spans="1:12" s="48" customFormat="1" ht="15" customHeight="1">
      <c r="A13" s="24" t="s">
        <v>21</v>
      </c>
      <c r="B13" s="21">
        <v>6409.51</v>
      </c>
      <c r="C13" s="21">
        <v>574.75</v>
      </c>
      <c r="D13" s="21">
        <v>371.52</v>
      </c>
      <c r="E13" s="21">
        <v>5463.24</v>
      </c>
      <c r="F13" s="23"/>
      <c r="G13" s="21"/>
      <c r="H13" s="21"/>
      <c r="I13" s="21"/>
      <c r="J13" s="21"/>
      <c r="K13" s="47"/>
      <c r="L13" s="47"/>
    </row>
    <row r="14" spans="1:12" s="48" customFormat="1" ht="15" customHeight="1">
      <c r="A14" s="24" t="s">
        <v>2</v>
      </c>
      <c r="B14" s="21">
        <v>11879.92</v>
      </c>
      <c r="C14" s="21">
        <v>686.67</v>
      </c>
      <c r="D14" s="21">
        <v>819.57</v>
      </c>
      <c r="E14" s="21">
        <v>10373.68</v>
      </c>
      <c r="F14" s="23"/>
      <c r="G14" s="21"/>
      <c r="H14" s="21"/>
      <c r="I14" s="21"/>
      <c r="J14" s="21"/>
      <c r="K14" s="47"/>
      <c r="L14" s="47"/>
    </row>
    <row r="15" spans="1:12" s="48" customFormat="1" ht="22.5" customHeight="1">
      <c r="A15" s="61" t="s">
        <v>17</v>
      </c>
      <c r="B15" s="62">
        <v>23723.12</v>
      </c>
      <c r="C15" s="62">
        <v>2222.2</v>
      </c>
      <c r="D15" s="62">
        <v>1344.41</v>
      </c>
      <c r="E15" s="62">
        <v>20156.51</v>
      </c>
      <c r="F15" s="23"/>
      <c r="G15" s="21"/>
      <c r="H15" s="21"/>
      <c r="I15" s="21"/>
      <c r="J15" s="21"/>
      <c r="K15" s="47"/>
      <c r="L15" s="47"/>
    </row>
    <row r="16" spans="1:12" s="48" customFormat="1" ht="15" customHeight="1">
      <c r="A16" s="24" t="s">
        <v>21</v>
      </c>
      <c r="B16" s="21">
        <v>7687.76</v>
      </c>
      <c r="C16" s="21">
        <v>812.94</v>
      </c>
      <c r="D16" s="21">
        <v>427.01</v>
      </c>
      <c r="E16" s="21">
        <v>6447.81</v>
      </c>
      <c r="F16" s="23"/>
      <c r="G16" s="21"/>
      <c r="H16" s="21"/>
      <c r="I16" s="21"/>
      <c r="J16" s="21"/>
      <c r="K16" s="47"/>
      <c r="L16" s="47"/>
    </row>
    <row r="17" spans="1:12" s="48" customFormat="1" ht="15" customHeight="1">
      <c r="A17" s="24" t="s">
        <v>2</v>
      </c>
      <c r="B17" s="21">
        <v>16035.36</v>
      </c>
      <c r="C17" s="21">
        <v>1409.26</v>
      </c>
      <c r="D17" s="21">
        <v>917.4</v>
      </c>
      <c r="E17" s="21">
        <v>13708.7</v>
      </c>
      <c r="F17" s="23"/>
      <c r="G17" s="21"/>
      <c r="H17" s="21"/>
      <c r="I17" s="21"/>
      <c r="J17" s="21"/>
      <c r="K17" s="47"/>
      <c r="L17" s="47"/>
    </row>
    <row r="18" spans="1:12" s="48" customFormat="1" ht="22.5" customHeight="1">
      <c r="A18" s="61" t="s">
        <v>18</v>
      </c>
      <c r="B18" s="62">
        <v>35436.75</v>
      </c>
      <c r="C18" s="62">
        <v>6036.24</v>
      </c>
      <c r="D18" s="62">
        <v>3514.79</v>
      </c>
      <c r="E18" s="62">
        <v>25885.72</v>
      </c>
      <c r="F18" s="23"/>
      <c r="G18" s="21"/>
      <c r="H18" s="21"/>
      <c r="I18" s="21"/>
      <c r="J18" s="21"/>
      <c r="K18" s="47"/>
      <c r="L18" s="47"/>
    </row>
    <row r="19" spans="1:12" s="48" customFormat="1" ht="15" customHeight="1">
      <c r="A19" s="24" t="s">
        <v>21</v>
      </c>
      <c r="B19" s="21">
        <v>12331.17</v>
      </c>
      <c r="C19" s="21">
        <v>2242.02</v>
      </c>
      <c r="D19" s="21">
        <v>1015.67</v>
      </c>
      <c r="E19" s="21">
        <v>9073.48</v>
      </c>
      <c r="F19" s="23"/>
      <c r="G19" s="21"/>
      <c r="H19" s="21"/>
      <c r="I19" s="21"/>
      <c r="J19" s="21"/>
      <c r="K19" s="47"/>
      <c r="L19" s="47"/>
    </row>
    <row r="20" spans="1:12" s="48" customFormat="1" ht="15" customHeight="1">
      <c r="A20" s="24" t="s">
        <v>2</v>
      </c>
      <c r="B20" s="21">
        <v>23105.58</v>
      </c>
      <c r="C20" s="21">
        <v>3794.22</v>
      </c>
      <c r="D20" s="21">
        <v>2499.12</v>
      </c>
      <c r="E20" s="21">
        <v>16812.24</v>
      </c>
      <c r="F20" s="23"/>
      <c r="G20" s="21"/>
      <c r="H20" s="21"/>
      <c r="I20" s="21"/>
      <c r="J20" s="21"/>
      <c r="K20" s="47"/>
      <c r="L20" s="47"/>
    </row>
    <row r="21" spans="1:12" s="48" customFormat="1" ht="22.5" customHeight="1">
      <c r="A21" s="71" t="s">
        <v>19</v>
      </c>
      <c r="B21" s="72">
        <v>3813.18</v>
      </c>
      <c r="C21" s="72">
        <v>1121.85</v>
      </c>
      <c r="D21" s="72">
        <v>314.69</v>
      </c>
      <c r="E21" s="72">
        <v>2376.64</v>
      </c>
      <c r="F21" s="23"/>
      <c r="G21" s="21"/>
      <c r="H21" s="21"/>
      <c r="I21" s="21"/>
      <c r="J21" s="21"/>
      <c r="K21" s="47"/>
      <c r="L21" s="47"/>
    </row>
    <row r="22" spans="1:11" ht="22.5" customHeight="1">
      <c r="A22" s="135" t="s">
        <v>10</v>
      </c>
      <c r="B22" s="135"/>
      <c r="C22" s="135"/>
      <c r="D22" s="135"/>
      <c r="E22" s="135"/>
      <c r="F22" s="30"/>
      <c r="G22" s="30"/>
      <c r="H22" s="30"/>
      <c r="I22" s="30"/>
      <c r="J22" s="30"/>
      <c r="K22" s="29"/>
    </row>
    <row r="23" spans="1:4" ht="15" customHeight="1">
      <c r="A23" s="31" t="s">
        <v>5</v>
      </c>
      <c r="B23" s="32"/>
      <c r="C23" s="21"/>
      <c r="D23" s="32"/>
    </row>
    <row r="24" spans="1:8" ht="15" customHeight="1">
      <c r="A24" s="43"/>
      <c r="D24" s="44"/>
      <c r="G24" s="39"/>
      <c r="H24" s="39"/>
    </row>
    <row r="25" spans="1:12" s="46" customFormat="1" ht="30" customHeight="1">
      <c r="A25" s="43"/>
      <c r="D25" s="44"/>
      <c r="E25" s="4"/>
      <c r="F25" s="86"/>
      <c r="G25" s="87" t="s">
        <v>6</v>
      </c>
      <c r="H25" s="87" t="s">
        <v>7</v>
      </c>
      <c r="I25" s="87" t="s">
        <v>8</v>
      </c>
      <c r="J25" s="87" t="s">
        <v>9</v>
      </c>
      <c r="K25" s="4"/>
      <c r="L25" s="4"/>
    </row>
    <row r="26" spans="1:12" s="42" customFormat="1" ht="33.75" customHeight="1">
      <c r="A26" s="41"/>
      <c r="C26" s="43"/>
      <c r="D26" s="44"/>
      <c r="E26" s="4"/>
      <c r="F26" s="92" t="s">
        <v>21</v>
      </c>
      <c r="G26" s="86">
        <f aca="true" t="shared" si="0" ref="G26:J27">B10/B7</f>
        <v>0.6398743656732501</v>
      </c>
      <c r="H26" s="86">
        <f t="shared" si="0"/>
        <v>0.670703438663118</v>
      </c>
      <c r="I26" s="86">
        <f t="shared" si="0"/>
        <v>0.5621435060071818</v>
      </c>
      <c r="J26" s="86">
        <f t="shared" si="0"/>
        <v>0.6424510573651541</v>
      </c>
      <c r="K26" s="52"/>
      <c r="L26" s="4"/>
    </row>
    <row r="27" spans="1:11" ht="39" customHeight="1">
      <c r="A27" s="14"/>
      <c r="B27" s="15"/>
      <c r="C27" s="15"/>
      <c r="D27" s="15"/>
      <c r="F27" s="92" t="s">
        <v>2</v>
      </c>
      <c r="G27" s="86">
        <f t="shared" si="0"/>
        <v>0.7865259238292772</v>
      </c>
      <c r="H27" s="86">
        <f t="shared" si="0"/>
        <v>0.6892825527641313</v>
      </c>
      <c r="I27" s="86">
        <f t="shared" si="0"/>
        <v>0.7498215499369875</v>
      </c>
      <c r="J27" s="86">
        <f t="shared" si="0"/>
        <v>0.808827300128243</v>
      </c>
      <c r="K27" s="4"/>
    </row>
    <row r="28" spans="1:13" ht="15" customHeight="1">
      <c r="A28" s="20"/>
      <c r="B28" s="21"/>
      <c r="C28" s="22"/>
      <c r="D28" s="22"/>
      <c r="F28" s="86"/>
      <c r="G28" s="86"/>
      <c r="H28" s="87"/>
      <c r="I28" s="87"/>
      <c r="J28" s="87"/>
      <c r="K28" s="52"/>
      <c r="M28" s="3"/>
    </row>
    <row r="29" spans="1:13" ht="15" customHeight="1">
      <c r="A29" s="23"/>
      <c r="B29" s="21"/>
      <c r="C29" s="22"/>
      <c r="D29" s="22"/>
      <c r="F29" s="45"/>
      <c r="G29" s="23"/>
      <c r="H29" s="40"/>
      <c r="I29" s="40"/>
      <c r="J29" s="40"/>
      <c r="K29" s="40"/>
      <c r="M29" s="3"/>
    </row>
    <row r="30" spans="1:13" ht="15" customHeight="1">
      <c r="A30" s="24"/>
      <c r="B30" s="21"/>
      <c r="C30" s="22"/>
      <c r="D30" s="22"/>
      <c r="F30" s="45"/>
      <c r="G30" s="23"/>
      <c r="H30" s="40"/>
      <c r="I30" s="40"/>
      <c r="J30" s="40"/>
      <c r="K30" s="40"/>
      <c r="M30" s="3"/>
    </row>
    <row r="31" spans="1:13" ht="15" customHeight="1">
      <c r="A31" s="24"/>
      <c r="B31" s="21"/>
      <c r="C31" s="25"/>
      <c r="D31" s="25"/>
      <c r="F31" s="45"/>
      <c r="G31" s="23"/>
      <c r="H31" s="40"/>
      <c r="I31" s="40"/>
      <c r="J31" s="40"/>
      <c r="K31" s="40"/>
      <c r="M31" s="3"/>
    </row>
    <row r="32" spans="1:13" ht="15" customHeight="1">
      <c r="A32" s="23"/>
      <c r="B32" s="21"/>
      <c r="C32" s="25"/>
      <c r="D32" s="25"/>
      <c r="F32" s="45"/>
      <c r="G32" s="23"/>
      <c r="H32" s="40"/>
      <c r="I32" s="40"/>
      <c r="J32" s="40"/>
      <c r="K32" s="40"/>
      <c r="M32" s="3"/>
    </row>
    <row r="33" spans="1:13" ht="15.75" customHeight="1">
      <c r="A33" s="24"/>
      <c r="B33" s="21"/>
      <c r="C33" s="25"/>
      <c r="D33" s="25"/>
      <c r="F33" s="45"/>
      <c r="G33" s="23"/>
      <c r="H33" s="40"/>
      <c r="I33" s="40"/>
      <c r="J33" s="40"/>
      <c r="K33" s="40"/>
      <c r="M33" s="3"/>
    </row>
    <row r="34" spans="1:13" ht="15" customHeight="1">
      <c r="A34" s="24"/>
      <c r="B34" s="21"/>
      <c r="C34" s="25"/>
      <c r="D34" s="25"/>
      <c r="F34" s="45"/>
      <c r="G34" s="23"/>
      <c r="H34" s="40"/>
      <c r="I34" s="40"/>
      <c r="J34" s="40"/>
      <c r="K34" s="40"/>
      <c r="M34" s="3"/>
    </row>
    <row r="35" spans="1:13" ht="15" customHeight="1">
      <c r="A35" s="24"/>
      <c r="B35" s="21"/>
      <c r="C35" s="25"/>
      <c r="D35" s="25"/>
      <c r="G35" s="23"/>
      <c r="H35" s="40"/>
      <c r="I35" s="40"/>
      <c r="J35" s="40"/>
      <c r="K35" s="40"/>
      <c r="M35" s="3"/>
    </row>
    <row r="36" spans="1:11" ht="15" customHeight="1">
      <c r="A36" s="23"/>
      <c r="B36" s="21"/>
      <c r="C36" s="25"/>
      <c r="D36" s="25"/>
      <c r="F36" s="39"/>
      <c r="G36" s="23"/>
      <c r="H36" s="40"/>
      <c r="I36" s="40"/>
      <c r="J36" s="40"/>
      <c r="K36" s="40"/>
    </row>
    <row r="37" spans="1:10" ht="12.75">
      <c r="A37" s="34"/>
      <c r="B37" s="34"/>
      <c r="C37" s="34"/>
      <c r="D37" s="34"/>
      <c r="F37" s="39"/>
      <c r="G37" s="39"/>
      <c r="H37" s="39"/>
      <c r="I37" s="39"/>
      <c r="J37" s="39"/>
    </row>
    <row r="38" spans="1:10" ht="12.75">
      <c r="A38" s="34"/>
      <c r="B38" s="34"/>
      <c r="C38" s="34"/>
      <c r="D38" s="34"/>
      <c r="F38" s="39"/>
      <c r="G38" s="39"/>
      <c r="H38" s="39"/>
      <c r="I38" s="39"/>
      <c r="J38" s="39"/>
    </row>
    <row r="39" spans="1:10" ht="12.75">
      <c r="A39" s="34"/>
      <c r="B39" s="34"/>
      <c r="C39" s="34"/>
      <c r="D39" s="34"/>
      <c r="F39" s="39"/>
      <c r="G39" s="39"/>
      <c r="H39" s="39"/>
      <c r="I39" s="39"/>
      <c r="J39" s="39"/>
    </row>
    <row r="40" spans="1:10" ht="12.75">
      <c r="A40" s="34"/>
      <c r="B40" s="34"/>
      <c r="C40" s="34"/>
      <c r="D40" s="34"/>
      <c r="F40" s="39"/>
      <c r="G40" s="39"/>
      <c r="H40" s="39"/>
      <c r="I40" s="39"/>
      <c r="J40" s="39"/>
    </row>
    <row r="41" spans="1:10" ht="12.75">
      <c r="A41" s="34"/>
      <c r="B41" s="34"/>
      <c r="C41" s="34"/>
      <c r="D41" s="34"/>
      <c r="F41" s="39"/>
      <c r="G41" s="39"/>
      <c r="H41" s="39"/>
      <c r="I41" s="39"/>
      <c r="J41" s="39"/>
    </row>
    <row r="42" spans="1:10" ht="12.75">
      <c r="A42" s="34"/>
      <c r="B42" s="34"/>
      <c r="C42" s="34"/>
      <c r="D42" s="34"/>
      <c r="F42" s="39"/>
      <c r="G42" s="39"/>
      <c r="H42" s="39"/>
      <c r="I42" s="39"/>
      <c r="J42" s="39"/>
    </row>
    <row r="43" spans="1:10" ht="12.75">
      <c r="A43" s="34"/>
      <c r="B43" s="34"/>
      <c r="C43" s="34"/>
      <c r="D43" s="34"/>
      <c r="F43" s="39"/>
      <c r="G43" s="39"/>
      <c r="H43" s="39"/>
      <c r="I43" s="39"/>
      <c r="J43" s="39"/>
    </row>
    <row r="44" spans="6:10" ht="12.75">
      <c r="F44" s="39"/>
      <c r="G44" s="39"/>
      <c r="H44" s="39"/>
      <c r="I44" s="39"/>
      <c r="J44" s="39"/>
    </row>
    <row r="45" spans="6:10" ht="12.75">
      <c r="F45" s="39"/>
      <c r="G45" s="39"/>
      <c r="H45" s="39"/>
      <c r="I45" s="39"/>
      <c r="J45" s="39"/>
    </row>
    <row r="46" spans="6:10" ht="12.75">
      <c r="F46" s="39"/>
      <c r="G46" s="39"/>
      <c r="H46" s="39"/>
      <c r="I46" s="39"/>
      <c r="J46" s="39"/>
    </row>
    <row r="47" spans="6:10" ht="12.75">
      <c r="F47" s="39"/>
      <c r="G47" s="39"/>
      <c r="H47" s="39"/>
      <c r="I47" s="39"/>
      <c r="J47" s="39"/>
    </row>
    <row r="48" spans="6:10" ht="12.75">
      <c r="F48" s="39"/>
      <c r="G48" s="39"/>
      <c r="H48" s="39"/>
      <c r="I48" s="39"/>
      <c r="J48" s="39"/>
    </row>
    <row r="49" spans="6:10" ht="12.75">
      <c r="F49" s="39"/>
      <c r="G49" s="39"/>
      <c r="H49" s="39"/>
      <c r="I49" s="39"/>
      <c r="J49" s="39"/>
    </row>
  </sheetData>
  <mergeCells count="2">
    <mergeCell ref="A3:E3"/>
    <mergeCell ref="A22:E22"/>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5.xml><?xml version="1.0" encoding="utf-8"?>
<worksheet xmlns="http://schemas.openxmlformats.org/spreadsheetml/2006/main" xmlns:r="http://schemas.openxmlformats.org/officeDocument/2006/relationships">
  <sheetPr codeName="Hoja39"/>
  <dimension ref="A1:K50"/>
  <sheetViews>
    <sheetView showGridLines="0" view="pageBreakPreview" zoomScaleSheetLayoutView="100" workbookViewId="0" topLeftCell="A1">
      <selection activeCell="A1" sqref="A1:H1"/>
    </sheetView>
  </sheetViews>
  <sheetFormatPr defaultColWidth="11.421875" defaultRowHeight="12"/>
  <cols>
    <col min="1" max="1" width="47.140625" style="2" customWidth="1"/>
    <col min="2" max="4" width="10.7109375" style="2" customWidth="1"/>
    <col min="5" max="5" width="12.28125" style="3" customWidth="1"/>
    <col min="6" max="6" width="16.140625" style="4" bestFit="1" customWidth="1"/>
    <col min="7" max="8" width="11.421875" style="3" customWidth="1"/>
    <col min="9" max="16384" width="11.421875" style="2" customWidth="1"/>
  </cols>
  <sheetData>
    <row r="1" ht="19.5" customHeight="1">
      <c r="A1" s="1" t="s">
        <v>0</v>
      </c>
    </row>
    <row r="2" ht="19.5" customHeight="1">
      <c r="A2" s="1"/>
    </row>
    <row r="3" spans="1:5" ht="60" customHeight="1">
      <c r="A3" s="134" t="s">
        <v>46</v>
      </c>
      <c r="B3" s="134"/>
      <c r="C3" s="134"/>
      <c r="D3" s="134"/>
      <c r="E3" s="134"/>
    </row>
    <row r="4" spans="1:8" s="10" customFormat="1" ht="18" customHeight="1">
      <c r="A4" s="5" t="s">
        <v>1</v>
      </c>
      <c r="B4" s="6"/>
      <c r="C4" s="6"/>
      <c r="D4" s="6"/>
      <c r="E4" s="35"/>
      <c r="F4" s="7"/>
      <c r="G4" s="9"/>
      <c r="H4" s="9"/>
    </row>
    <row r="5" spans="1:8" s="17" customFormat="1" ht="36" customHeight="1">
      <c r="A5" s="11"/>
      <c r="B5" s="12" t="s">
        <v>6</v>
      </c>
      <c r="C5" s="12" t="s">
        <v>7</v>
      </c>
      <c r="D5" s="12" t="s">
        <v>8</v>
      </c>
      <c r="E5" s="12" t="s">
        <v>9</v>
      </c>
      <c r="F5" s="24"/>
      <c r="H5" s="16"/>
    </row>
    <row r="6" spans="1:8" s="17" customFormat="1" ht="22.5" customHeight="1">
      <c r="A6" s="18" t="s">
        <v>15</v>
      </c>
      <c r="B6" s="19">
        <v>111580.57</v>
      </c>
      <c r="C6" s="19">
        <v>15598.94</v>
      </c>
      <c r="D6" s="19">
        <v>9367.61</v>
      </c>
      <c r="E6" s="19">
        <v>86614.02</v>
      </c>
      <c r="F6" s="24"/>
      <c r="G6" s="60"/>
      <c r="H6" s="16"/>
    </row>
    <row r="7" spans="1:8" s="48" customFormat="1" ht="31.5" customHeight="1">
      <c r="A7" s="120" t="s">
        <v>39</v>
      </c>
      <c r="B7" s="70">
        <v>81262.48</v>
      </c>
      <c r="C7" s="70">
        <v>10641.71</v>
      </c>
      <c r="D7" s="70">
        <v>6364.98</v>
      </c>
      <c r="E7" s="70">
        <v>64255.79</v>
      </c>
      <c r="F7" s="24"/>
      <c r="H7" s="47"/>
    </row>
    <row r="8" spans="1:8" s="48" customFormat="1" ht="15" customHeight="1">
      <c r="A8" s="24" t="s">
        <v>11</v>
      </c>
      <c r="B8" s="21">
        <v>26926.63</v>
      </c>
      <c r="C8" s="21">
        <v>2645.89</v>
      </c>
      <c r="D8" s="21">
        <v>1875.31</v>
      </c>
      <c r="E8" s="21">
        <v>22405.43</v>
      </c>
      <c r="F8" s="23"/>
      <c r="H8" s="47"/>
    </row>
    <row r="9" spans="1:8" s="48" customFormat="1" ht="15" customHeight="1">
      <c r="A9" s="24" t="s">
        <v>3</v>
      </c>
      <c r="B9" s="21">
        <v>22701.85</v>
      </c>
      <c r="C9" s="21">
        <v>2780.83</v>
      </c>
      <c r="D9" s="21">
        <v>1376.81</v>
      </c>
      <c r="E9" s="21">
        <v>18544.21</v>
      </c>
      <c r="F9" s="23"/>
      <c r="H9" s="47"/>
    </row>
    <row r="10" spans="1:8" s="48" customFormat="1" ht="15" customHeight="1">
      <c r="A10" s="24" t="s">
        <v>4</v>
      </c>
      <c r="B10" s="21">
        <v>31634</v>
      </c>
      <c r="C10" s="21">
        <v>5214.99</v>
      </c>
      <c r="D10" s="21">
        <v>3112.86</v>
      </c>
      <c r="E10" s="21">
        <v>23306.15</v>
      </c>
      <c r="F10" s="23"/>
      <c r="H10" s="47"/>
    </row>
    <row r="11" spans="1:8" s="48" customFormat="1" ht="22.5" customHeight="1">
      <c r="A11" s="61" t="s">
        <v>16</v>
      </c>
      <c r="B11" s="62">
        <v>18289.43</v>
      </c>
      <c r="C11" s="62">
        <v>1261.42</v>
      </c>
      <c r="D11" s="62">
        <v>1191.09</v>
      </c>
      <c r="E11" s="62">
        <v>15836.92</v>
      </c>
      <c r="F11" s="23"/>
      <c r="H11" s="47"/>
    </row>
    <row r="12" spans="1:8" s="48" customFormat="1" ht="15" customHeight="1">
      <c r="A12" s="24" t="s">
        <v>11</v>
      </c>
      <c r="B12" s="21">
        <v>9739.85</v>
      </c>
      <c r="C12" s="21">
        <v>640.91</v>
      </c>
      <c r="D12" s="21">
        <v>667.54</v>
      </c>
      <c r="E12" s="21">
        <v>8431.4</v>
      </c>
      <c r="F12" s="23"/>
      <c r="H12" s="47"/>
    </row>
    <row r="13" spans="1:8" s="48" customFormat="1" ht="15" customHeight="1">
      <c r="A13" s="24" t="s">
        <v>3</v>
      </c>
      <c r="B13" s="21">
        <v>5066.78</v>
      </c>
      <c r="C13" s="21">
        <v>349.55</v>
      </c>
      <c r="D13" s="21">
        <v>216.19</v>
      </c>
      <c r="E13" s="21">
        <v>4501.04</v>
      </c>
      <c r="F13" s="23"/>
      <c r="H13" s="47"/>
    </row>
    <row r="14" spans="1:8" s="48" customFormat="1" ht="15" customHeight="1">
      <c r="A14" s="24" t="s">
        <v>4</v>
      </c>
      <c r="B14" s="21">
        <v>3482.8</v>
      </c>
      <c r="C14" s="21">
        <v>270.96</v>
      </c>
      <c r="D14" s="21">
        <v>307.36</v>
      </c>
      <c r="E14" s="21">
        <v>2904.48</v>
      </c>
      <c r="F14" s="23"/>
      <c r="H14" s="47"/>
    </row>
    <row r="15" spans="1:8" s="48" customFormat="1" ht="22.5" customHeight="1">
      <c r="A15" s="61" t="s">
        <v>17</v>
      </c>
      <c r="B15" s="62">
        <v>23723.12</v>
      </c>
      <c r="C15" s="62">
        <v>2222.2</v>
      </c>
      <c r="D15" s="62">
        <v>1344.41</v>
      </c>
      <c r="E15" s="62">
        <v>20156.51</v>
      </c>
      <c r="F15" s="23"/>
      <c r="H15" s="47"/>
    </row>
    <row r="16" spans="1:8" s="48" customFormat="1" ht="15" customHeight="1">
      <c r="A16" s="24" t="s">
        <v>11</v>
      </c>
      <c r="B16" s="21">
        <v>9071.26</v>
      </c>
      <c r="C16" s="21">
        <v>889.31</v>
      </c>
      <c r="D16" s="21">
        <v>368.09</v>
      </c>
      <c r="E16" s="21">
        <v>7813.86</v>
      </c>
      <c r="F16" s="23"/>
      <c r="H16" s="47"/>
    </row>
    <row r="17" spans="1:8" s="48" customFormat="1" ht="15" customHeight="1">
      <c r="A17" s="24" t="s">
        <v>3</v>
      </c>
      <c r="B17" s="21">
        <v>8397.65</v>
      </c>
      <c r="C17" s="21">
        <v>580.04</v>
      </c>
      <c r="D17" s="21">
        <v>294.6</v>
      </c>
      <c r="E17" s="21">
        <v>7523.01</v>
      </c>
      <c r="F17" s="23"/>
      <c r="H17" s="47"/>
    </row>
    <row r="18" spans="1:8" s="48" customFormat="1" ht="15" customHeight="1">
      <c r="A18" s="24" t="s">
        <v>4</v>
      </c>
      <c r="B18" s="21">
        <v>6254.21</v>
      </c>
      <c r="C18" s="21">
        <v>752.85</v>
      </c>
      <c r="D18" s="21">
        <v>681.72</v>
      </c>
      <c r="E18" s="21">
        <v>4819.64</v>
      </c>
      <c r="F18" s="23"/>
      <c r="H18" s="47"/>
    </row>
    <row r="19" spans="1:8" s="48" customFormat="1" ht="22.5" customHeight="1">
      <c r="A19" s="61" t="s">
        <v>18</v>
      </c>
      <c r="B19" s="62">
        <v>35436.75</v>
      </c>
      <c r="C19" s="62">
        <v>6036.24</v>
      </c>
      <c r="D19" s="62">
        <v>3514.79</v>
      </c>
      <c r="E19" s="62">
        <v>25885.72</v>
      </c>
      <c r="F19" s="23"/>
      <c r="H19" s="47"/>
    </row>
    <row r="20" spans="1:8" s="48" customFormat="1" ht="15" customHeight="1">
      <c r="A20" s="24" t="s">
        <v>11</v>
      </c>
      <c r="B20" s="21">
        <v>7404.54</v>
      </c>
      <c r="C20" s="21">
        <v>1075.61</v>
      </c>
      <c r="D20" s="21">
        <v>839.68</v>
      </c>
      <c r="E20" s="21">
        <v>5489.25</v>
      </c>
      <c r="F20" s="23"/>
      <c r="H20" s="47"/>
    </row>
    <row r="21" spans="1:8" s="48" customFormat="1" ht="15" customHeight="1">
      <c r="A21" s="24" t="s">
        <v>3</v>
      </c>
      <c r="B21" s="21">
        <v>7697.09</v>
      </c>
      <c r="C21" s="21">
        <v>1646.19</v>
      </c>
      <c r="D21" s="21">
        <v>694.03</v>
      </c>
      <c r="E21" s="21">
        <v>5356.87</v>
      </c>
      <c r="F21" s="23"/>
      <c r="H21" s="47"/>
    </row>
    <row r="22" spans="1:8" s="48" customFormat="1" ht="15" customHeight="1">
      <c r="A22" s="24" t="s">
        <v>4</v>
      </c>
      <c r="B22" s="21">
        <v>20335.12</v>
      </c>
      <c r="C22" s="21">
        <v>3314.44</v>
      </c>
      <c r="D22" s="21">
        <v>1981.08</v>
      </c>
      <c r="E22" s="21">
        <v>15039.6</v>
      </c>
      <c r="F22" s="23"/>
      <c r="G22" s="47"/>
      <c r="H22" s="47"/>
    </row>
    <row r="23" spans="1:8" s="48" customFormat="1" ht="22.5" customHeight="1">
      <c r="A23" s="71" t="s">
        <v>19</v>
      </c>
      <c r="B23" s="72">
        <v>3813.18</v>
      </c>
      <c r="C23" s="72">
        <v>1121.85</v>
      </c>
      <c r="D23" s="72">
        <v>314.69</v>
      </c>
      <c r="E23" s="72">
        <v>2376.64</v>
      </c>
      <c r="F23" s="23"/>
      <c r="G23" s="47"/>
      <c r="H23" s="47"/>
    </row>
    <row r="24" spans="1:7" ht="22.5" customHeight="1">
      <c r="A24" s="135" t="s">
        <v>10</v>
      </c>
      <c r="B24" s="135"/>
      <c r="C24" s="135"/>
      <c r="D24" s="135"/>
      <c r="E24" s="135"/>
      <c r="F24" s="30"/>
      <c r="G24" s="29"/>
    </row>
    <row r="25" spans="1:11" ht="15" customHeight="1">
      <c r="A25" s="31" t="s">
        <v>5</v>
      </c>
      <c r="B25" s="32"/>
      <c r="C25" s="21"/>
      <c r="D25" s="32"/>
      <c r="G25" s="91"/>
      <c r="H25" s="91" t="s">
        <v>6</v>
      </c>
      <c r="I25" s="93" t="s">
        <v>7</v>
      </c>
      <c r="J25" s="93" t="s">
        <v>8</v>
      </c>
      <c r="K25" s="93" t="s">
        <v>9</v>
      </c>
    </row>
    <row r="26" spans="1:11" ht="15" customHeight="1">
      <c r="A26" s="43"/>
      <c r="D26" s="44"/>
      <c r="G26" s="92" t="s">
        <v>11</v>
      </c>
      <c r="H26" s="91">
        <v>0.6494436829536719</v>
      </c>
      <c r="I26" s="91">
        <v>0.5440221894616506</v>
      </c>
      <c r="J26" s="91">
        <v>0.6466340931895687</v>
      </c>
      <c r="K26" s="91">
        <v>0.6649010502000303</v>
      </c>
    </row>
    <row r="27" spans="1:11" s="46" customFormat="1" ht="30" customHeight="1">
      <c r="A27" s="43"/>
      <c r="D27" s="44"/>
      <c r="E27" s="4"/>
      <c r="F27" s="4"/>
      <c r="G27" s="92" t="s">
        <v>3</v>
      </c>
      <c r="H27" s="91">
        <v>0.7173766378633397</v>
      </c>
      <c r="I27" s="91">
        <v>0.6646962790508676</v>
      </c>
      <c r="J27" s="91">
        <v>0.5833273311951599</v>
      </c>
      <c r="K27" s="91">
        <v>0.738761051511507</v>
      </c>
    </row>
    <row r="28" spans="1:11" s="42" customFormat="1" ht="33.75" customHeight="1">
      <c r="A28" s="41"/>
      <c r="C28" s="43"/>
      <c r="D28" s="44"/>
      <c r="E28" s="4"/>
      <c r="F28" s="4"/>
      <c r="G28" s="92" t="s">
        <v>4</v>
      </c>
      <c r="H28" s="91">
        <v>0.8222208071196411</v>
      </c>
      <c r="I28" s="91">
        <v>0.7959678010183523</v>
      </c>
      <c r="J28" s="91">
        <v>0.7578976585192454</v>
      </c>
      <c r="K28" s="91">
        <v>0.8379028332337463</v>
      </c>
    </row>
    <row r="29" spans="1:7" ht="39" customHeight="1">
      <c r="A29" s="14"/>
      <c r="B29" s="15"/>
      <c r="C29" s="15"/>
      <c r="D29" s="15"/>
      <c r="G29" s="4"/>
    </row>
    <row r="30" spans="1:9" ht="15" customHeight="1">
      <c r="A30" s="20"/>
      <c r="B30" s="21"/>
      <c r="C30" s="22"/>
      <c r="D30" s="22"/>
      <c r="G30" s="52"/>
      <c r="I30" s="3"/>
    </row>
    <row r="31" spans="1:9" ht="15" customHeight="1">
      <c r="A31" s="23"/>
      <c r="B31" s="21"/>
      <c r="C31" s="22"/>
      <c r="D31" s="22"/>
      <c r="F31" s="45"/>
      <c r="G31" s="40"/>
      <c r="I31" s="3"/>
    </row>
    <row r="32" spans="1:9" ht="15" customHeight="1">
      <c r="A32" s="24"/>
      <c r="B32" s="21"/>
      <c r="C32" s="22"/>
      <c r="D32" s="22"/>
      <c r="F32" s="45"/>
      <c r="G32" s="40"/>
      <c r="I32" s="3"/>
    </row>
    <row r="33" spans="1:9" ht="15" customHeight="1">
      <c r="A33" s="24"/>
      <c r="B33" s="21"/>
      <c r="C33" s="25"/>
      <c r="D33" s="25"/>
      <c r="F33" s="45"/>
      <c r="G33" s="40"/>
      <c r="I33" s="3"/>
    </row>
    <row r="34" spans="1:9" ht="15" customHeight="1">
      <c r="A34" s="23"/>
      <c r="B34" s="21"/>
      <c r="C34" s="25"/>
      <c r="D34" s="25"/>
      <c r="F34" s="45"/>
      <c r="G34" s="40"/>
      <c r="I34" s="3"/>
    </row>
    <row r="35" spans="1:9" ht="15.75" customHeight="1">
      <c r="A35" s="24"/>
      <c r="B35" s="21"/>
      <c r="C35" s="25"/>
      <c r="D35" s="25"/>
      <c r="F35" s="45"/>
      <c r="G35" s="40"/>
      <c r="I35" s="3"/>
    </row>
    <row r="36" spans="1:9" ht="15" customHeight="1">
      <c r="A36" s="24"/>
      <c r="B36" s="21"/>
      <c r="C36" s="25"/>
      <c r="D36" s="25"/>
      <c r="F36" s="45"/>
      <c r="G36" s="40"/>
      <c r="I36" s="3"/>
    </row>
    <row r="37" spans="1:9" ht="15" customHeight="1">
      <c r="A37" s="24"/>
      <c r="B37" s="21"/>
      <c r="C37" s="25"/>
      <c r="D37" s="25"/>
      <c r="G37" s="40"/>
      <c r="I37" s="3"/>
    </row>
    <row r="38" spans="1:6" ht="12.75">
      <c r="A38" s="34"/>
      <c r="B38" s="34"/>
      <c r="C38" s="34"/>
      <c r="D38" s="34"/>
      <c r="F38" s="39"/>
    </row>
    <row r="39" spans="1:6" ht="12.75">
      <c r="A39" s="34"/>
      <c r="B39" s="34"/>
      <c r="C39" s="34"/>
      <c r="D39" s="34"/>
      <c r="F39" s="39"/>
    </row>
    <row r="40" spans="1:6" ht="12.75">
      <c r="A40" s="34"/>
      <c r="B40" s="34"/>
      <c r="C40" s="34"/>
      <c r="D40" s="34"/>
      <c r="F40" s="39"/>
    </row>
    <row r="41" spans="1:6" ht="12.75">
      <c r="A41" s="34"/>
      <c r="B41" s="34"/>
      <c r="C41" s="34"/>
      <c r="D41" s="34"/>
      <c r="F41" s="39"/>
    </row>
    <row r="42" spans="1:6" ht="12.75">
      <c r="A42" s="34"/>
      <c r="B42" s="34"/>
      <c r="C42" s="34"/>
      <c r="D42" s="34"/>
      <c r="F42" s="39"/>
    </row>
    <row r="43" spans="1:6" ht="12.75">
      <c r="A43" s="34"/>
      <c r="B43" s="34"/>
      <c r="C43" s="34"/>
      <c r="D43" s="34"/>
      <c r="F43" s="39"/>
    </row>
    <row r="44" spans="1:6" ht="12.75">
      <c r="A44" s="34"/>
      <c r="B44" s="34"/>
      <c r="C44" s="34"/>
      <c r="D44" s="34"/>
      <c r="F44" s="39"/>
    </row>
    <row r="45" ht="12.75">
      <c r="F45" s="39"/>
    </row>
    <row r="46" ht="12.75">
      <c r="F46" s="39"/>
    </row>
    <row r="47" ht="12.75">
      <c r="F47" s="39"/>
    </row>
    <row r="48" ht="12.75">
      <c r="F48" s="39"/>
    </row>
    <row r="49" ht="12.75">
      <c r="F49" s="39"/>
    </row>
    <row r="50" ht="12.75">
      <c r="F50" s="39"/>
    </row>
  </sheetData>
  <mergeCells count="2">
    <mergeCell ref="A3:E3"/>
    <mergeCell ref="A24:E24"/>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6.xml><?xml version="1.0" encoding="utf-8"?>
<worksheet xmlns="http://schemas.openxmlformats.org/spreadsheetml/2006/main" xmlns:r="http://schemas.openxmlformats.org/officeDocument/2006/relationships">
  <sheetPr codeName="Hoja40"/>
  <dimension ref="A1:K45"/>
  <sheetViews>
    <sheetView showGridLines="0" view="pageBreakPreview" zoomScaleSheetLayoutView="100" workbookViewId="0" topLeftCell="A1">
      <selection activeCell="A1" sqref="A1:H1"/>
    </sheetView>
  </sheetViews>
  <sheetFormatPr defaultColWidth="11.421875" defaultRowHeight="12"/>
  <cols>
    <col min="1" max="1" width="47.140625" style="2" customWidth="1"/>
    <col min="2" max="4" width="10.7109375" style="2" customWidth="1"/>
    <col min="5" max="5" width="12.28125" style="3" customWidth="1"/>
    <col min="6" max="6" width="16.140625" style="79" bestFit="1" customWidth="1"/>
    <col min="7" max="7" width="17.00390625" style="3" bestFit="1" customWidth="1"/>
    <col min="8" max="8" width="11.421875" style="3" customWidth="1"/>
    <col min="9" max="16384" width="11.421875" style="2" customWidth="1"/>
  </cols>
  <sheetData>
    <row r="1" ht="19.5" customHeight="1">
      <c r="A1" s="1" t="s">
        <v>0</v>
      </c>
    </row>
    <row r="2" ht="19.5" customHeight="1">
      <c r="A2" s="1"/>
    </row>
    <row r="3" spans="1:5" ht="79.5" customHeight="1">
      <c r="A3" s="134" t="s">
        <v>45</v>
      </c>
      <c r="B3" s="134"/>
      <c r="C3" s="134"/>
      <c r="D3" s="134"/>
      <c r="E3" s="134"/>
    </row>
    <row r="4" spans="1:8" s="10" customFormat="1" ht="18" customHeight="1">
      <c r="A4" s="5" t="s">
        <v>1</v>
      </c>
      <c r="B4" s="6"/>
      <c r="C4" s="6"/>
      <c r="D4" s="6"/>
      <c r="E4" s="35"/>
      <c r="F4" s="80"/>
      <c r="G4" s="9"/>
      <c r="H4" s="9"/>
    </row>
    <row r="5" spans="1:8" s="17" customFormat="1" ht="36" customHeight="1">
      <c r="A5" s="11"/>
      <c r="B5" s="12" t="s">
        <v>6</v>
      </c>
      <c r="C5" s="12" t="s">
        <v>7</v>
      </c>
      <c r="D5" s="12" t="s">
        <v>8</v>
      </c>
      <c r="E5" s="12" t="s">
        <v>9</v>
      </c>
      <c r="F5" s="81"/>
      <c r="H5" s="16"/>
    </row>
    <row r="6" spans="1:8" s="17" customFormat="1" ht="22.5" customHeight="1">
      <c r="A6" s="18" t="s">
        <v>15</v>
      </c>
      <c r="B6" s="19">
        <v>111580.57</v>
      </c>
      <c r="C6" s="19">
        <v>15598.94</v>
      </c>
      <c r="D6" s="19">
        <v>9367.61</v>
      </c>
      <c r="E6" s="19">
        <v>86614.02</v>
      </c>
      <c r="F6" s="59"/>
      <c r="G6" s="60"/>
      <c r="H6" s="16"/>
    </row>
    <row r="7" spans="1:9" s="48" customFormat="1" ht="35.25" customHeight="1">
      <c r="A7" s="120" t="s">
        <v>39</v>
      </c>
      <c r="B7" s="70">
        <v>81262.48</v>
      </c>
      <c r="C7" s="70">
        <v>10641.71</v>
      </c>
      <c r="D7" s="70">
        <v>6364.98</v>
      </c>
      <c r="E7" s="70">
        <v>64255.79</v>
      </c>
      <c r="F7" s="23"/>
      <c r="G7" s="22"/>
      <c r="H7" s="22"/>
      <c r="I7" s="22"/>
    </row>
    <row r="8" spans="1:9" s="48" customFormat="1" ht="15" customHeight="1">
      <c r="A8" s="24" t="s">
        <v>22</v>
      </c>
      <c r="B8" s="21">
        <v>29073.5</v>
      </c>
      <c r="C8" s="21">
        <v>2441.77</v>
      </c>
      <c r="D8" s="21">
        <v>1588.5</v>
      </c>
      <c r="E8" s="21">
        <v>25043.23</v>
      </c>
      <c r="F8" s="23"/>
      <c r="G8" s="22"/>
      <c r="H8" s="22"/>
      <c r="I8" s="22"/>
    </row>
    <row r="9" spans="1:9" s="48" customFormat="1" ht="15" customHeight="1">
      <c r="A9" s="24" t="s">
        <v>23</v>
      </c>
      <c r="B9" s="21">
        <v>23254.28</v>
      </c>
      <c r="C9" s="21">
        <v>3045.95</v>
      </c>
      <c r="D9" s="21">
        <v>1613.2</v>
      </c>
      <c r="E9" s="21">
        <v>18595.13</v>
      </c>
      <c r="F9" s="23"/>
      <c r="G9" s="22"/>
      <c r="H9" s="22"/>
      <c r="I9" s="22"/>
    </row>
    <row r="10" spans="1:9" s="48" customFormat="1" ht="15" customHeight="1">
      <c r="A10" s="24" t="s">
        <v>24</v>
      </c>
      <c r="B10" s="21">
        <v>13226.46</v>
      </c>
      <c r="C10" s="21">
        <v>1710.36</v>
      </c>
      <c r="D10" s="21">
        <v>1423.45</v>
      </c>
      <c r="E10" s="21">
        <v>10092.65</v>
      </c>
      <c r="F10" s="23"/>
      <c r="G10" s="22"/>
      <c r="H10" s="22"/>
      <c r="I10" s="22"/>
    </row>
    <row r="11" spans="1:9" s="48" customFormat="1" ht="15" customHeight="1">
      <c r="A11" s="24" t="s">
        <v>25</v>
      </c>
      <c r="B11" s="21">
        <v>8610.56</v>
      </c>
      <c r="C11" s="21">
        <v>1628.01</v>
      </c>
      <c r="D11" s="21">
        <v>951.73</v>
      </c>
      <c r="E11" s="21">
        <v>6030.82</v>
      </c>
      <c r="F11" s="23"/>
      <c r="G11" s="22"/>
      <c r="H11" s="22"/>
      <c r="I11" s="22"/>
    </row>
    <row r="12" spans="1:9" s="48" customFormat="1" ht="15" customHeight="1">
      <c r="A12" s="74" t="s">
        <v>26</v>
      </c>
      <c r="B12" s="28">
        <v>7097.68</v>
      </c>
      <c r="C12" s="28">
        <v>1815.62</v>
      </c>
      <c r="D12" s="28">
        <v>788.1</v>
      </c>
      <c r="E12" s="28">
        <v>4493.96</v>
      </c>
      <c r="F12" s="23"/>
      <c r="G12" s="22"/>
      <c r="H12" s="22"/>
      <c r="I12" s="22"/>
    </row>
    <row r="13" spans="1:9" ht="22.5" customHeight="1">
      <c r="A13" s="135" t="s">
        <v>10</v>
      </c>
      <c r="B13" s="135"/>
      <c r="C13" s="135"/>
      <c r="D13" s="135"/>
      <c r="E13" s="135"/>
      <c r="F13" s="82"/>
      <c r="G13" s="29"/>
      <c r="H13" s="75"/>
      <c r="I13" s="76"/>
    </row>
    <row r="14" spans="1:9" ht="15" customHeight="1">
      <c r="A14" s="31" t="s">
        <v>5</v>
      </c>
      <c r="B14" s="32"/>
      <c r="C14" s="21"/>
      <c r="D14" s="32"/>
      <c r="F14" s="83"/>
      <c r="G14" s="75"/>
      <c r="H14" s="75"/>
      <c r="I14" s="76"/>
    </row>
    <row r="15" spans="1:9" ht="15" customHeight="1">
      <c r="A15" s="43"/>
      <c r="D15" s="44"/>
      <c r="F15" s="83"/>
      <c r="G15" s="75"/>
      <c r="H15" s="75"/>
      <c r="I15" s="76"/>
    </row>
    <row r="16" spans="1:9" s="46" customFormat="1" ht="30" customHeight="1">
      <c r="A16" s="43"/>
      <c r="D16" s="44"/>
      <c r="E16" s="4"/>
      <c r="F16" s="83"/>
      <c r="G16" s="73"/>
      <c r="H16" s="77"/>
      <c r="I16" s="78"/>
    </row>
    <row r="17" spans="1:10" s="42" customFormat="1" ht="33.75" customHeight="1">
      <c r="A17" s="41"/>
      <c r="C17" s="43"/>
      <c r="D17" s="44"/>
      <c r="E17" s="4"/>
      <c r="F17" s="83"/>
      <c r="G17" s="52"/>
      <c r="H17" s="52"/>
      <c r="I17" s="52"/>
      <c r="J17" s="52"/>
    </row>
    <row r="18" spans="1:11" ht="39" customHeight="1">
      <c r="A18" s="14"/>
      <c r="B18" s="15"/>
      <c r="C18" s="15"/>
      <c r="D18" s="15"/>
      <c r="F18" s="24"/>
      <c r="G18" s="73"/>
      <c r="H18" s="73"/>
      <c r="I18" s="73"/>
      <c r="J18" s="73"/>
      <c r="K18" s="34"/>
    </row>
    <row r="19" spans="1:11" ht="15" customHeight="1">
      <c r="A19" s="20"/>
      <c r="B19" s="21"/>
      <c r="C19" s="22"/>
      <c r="D19" s="22"/>
      <c r="F19" s="24"/>
      <c r="G19" s="73"/>
      <c r="H19" s="73"/>
      <c r="I19" s="73"/>
      <c r="J19" s="73"/>
      <c r="K19" s="34"/>
    </row>
    <row r="20" spans="1:11" ht="15" customHeight="1">
      <c r="A20" s="23"/>
      <c r="B20" s="21"/>
      <c r="C20" s="22"/>
      <c r="D20" s="22"/>
      <c r="F20" s="24"/>
      <c r="G20" s="73"/>
      <c r="H20" s="73"/>
      <c r="I20" s="73"/>
      <c r="J20" s="73"/>
      <c r="K20" s="34"/>
    </row>
    <row r="21" spans="1:11" ht="15" customHeight="1">
      <c r="A21" s="24"/>
      <c r="B21" s="21"/>
      <c r="C21" s="22"/>
      <c r="D21" s="22"/>
      <c r="F21" s="24"/>
      <c r="G21" s="73"/>
      <c r="H21" s="73"/>
      <c r="I21" s="73"/>
      <c r="J21" s="73"/>
      <c r="K21" s="34"/>
    </row>
    <row r="22" spans="1:11" ht="15" customHeight="1">
      <c r="A22" s="24"/>
      <c r="B22" s="21"/>
      <c r="C22" s="25"/>
      <c r="D22" s="25"/>
      <c r="F22" s="24"/>
      <c r="G22" s="73"/>
      <c r="H22" s="73"/>
      <c r="I22" s="73"/>
      <c r="J22" s="73"/>
      <c r="K22" s="34"/>
    </row>
    <row r="23" spans="1:11" ht="15" customHeight="1">
      <c r="A23" s="23"/>
      <c r="B23" s="21"/>
      <c r="C23" s="25"/>
      <c r="D23" s="25"/>
      <c r="F23" s="94"/>
      <c r="G23" s="22"/>
      <c r="H23" s="75"/>
      <c r="I23" s="75"/>
      <c r="J23" s="34"/>
      <c r="K23" s="34"/>
    </row>
    <row r="24" spans="1:11" ht="15.75" customHeight="1">
      <c r="A24" s="24"/>
      <c r="B24" s="21"/>
      <c r="C24" s="25"/>
      <c r="D24" s="25"/>
      <c r="F24" s="94"/>
      <c r="G24" s="22"/>
      <c r="H24" s="75"/>
      <c r="I24" s="75"/>
      <c r="J24" s="34"/>
      <c r="K24" s="34"/>
    </row>
    <row r="25" spans="1:9" ht="15" customHeight="1">
      <c r="A25" s="24"/>
      <c r="B25" s="21"/>
      <c r="C25" s="25"/>
      <c r="D25" s="25"/>
      <c r="F25" s="45"/>
      <c r="G25" s="40"/>
      <c r="I25" s="3"/>
    </row>
    <row r="26" spans="1:9" ht="15" customHeight="1">
      <c r="A26" s="24"/>
      <c r="B26" s="21"/>
      <c r="C26" s="25"/>
      <c r="D26" s="25"/>
      <c r="G26" s="40"/>
      <c r="I26" s="3"/>
    </row>
    <row r="27" spans="1:7" ht="15" customHeight="1">
      <c r="A27" s="23"/>
      <c r="B27" s="21"/>
      <c r="C27" s="25"/>
      <c r="D27" s="25"/>
      <c r="F27" s="84"/>
      <c r="G27" s="40"/>
    </row>
    <row r="28" spans="1:6" ht="15" customHeight="1">
      <c r="A28" s="24"/>
      <c r="B28" s="21"/>
      <c r="C28" s="25"/>
      <c r="D28" s="25"/>
      <c r="F28" s="84"/>
    </row>
    <row r="29" spans="1:6" ht="15" customHeight="1">
      <c r="A29" s="24"/>
      <c r="B29" s="21"/>
      <c r="C29" s="25"/>
      <c r="D29" s="25"/>
      <c r="F29" s="84"/>
    </row>
    <row r="30" spans="1:6" ht="15" customHeight="1">
      <c r="A30" s="24"/>
      <c r="B30" s="21"/>
      <c r="C30" s="25"/>
      <c r="D30" s="25"/>
      <c r="F30" s="84"/>
    </row>
    <row r="31" spans="1:6" ht="15" customHeight="1">
      <c r="A31" s="33"/>
      <c r="B31" s="33"/>
      <c r="C31" s="33"/>
      <c r="D31" s="33"/>
      <c r="F31" s="84"/>
    </row>
    <row r="32" spans="1:6" ht="15" customHeight="1">
      <c r="A32" s="33"/>
      <c r="B32" s="33"/>
      <c r="C32" s="33"/>
      <c r="D32" s="33"/>
      <c r="F32" s="84"/>
    </row>
    <row r="33" spans="1:6" ht="12.75">
      <c r="A33" s="34"/>
      <c r="B33" s="34"/>
      <c r="C33" s="34"/>
      <c r="D33" s="34"/>
      <c r="F33" s="84"/>
    </row>
    <row r="34" spans="1:6" ht="12.75">
      <c r="A34" s="34"/>
      <c r="B34" s="34"/>
      <c r="C34" s="34"/>
      <c r="D34" s="34"/>
      <c r="F34" s="84"/>
    </row>
    <row r="35" spans="1:6" ht="12.75">
      <c r="A35" s="34"/>
      <c r="B35" s="34"/>
      <c r="C35" s="34"/>
      <c r="D35" s="34"/>
      <c r="F35" s="84"/>
    </row>
    <row r="36" spans="1:6" ht="12.75">
      <c r="A36" s="34"/>
      <c r="B36" s="34"/>
      <c r="C36" s="34"/>
      <c r="D36" s="34"/>
      <c r="F36" s="84"/>
    </row>
    <row r="37" spans="1:6" ht="12.75">
      <c r="A37" s="34"/>
      <c r="B37" s="34"/>
      <c r="C37" s="34"/>
      <c r="D37" s="34"/>
      <c r="F37" s="84"/>
    </row>
    <row r="38" spans="1:6" ht="12.75">
      <c r="A38" s="34"/>
      <c r="B38" s="34"/>
      <c r="C38" s="34"/>
      <c r="D38" s="34"/>
      <c r="F38" s="84"/>
    </row>
    <row r="39" spans="1:6" ht="12.75">
      <c r="A39" s="34"/>
      <c r="B39" s="34"/>
      <c r="C39" s="34"/>
      <c r="D39" s="34"/>
      <c r="F39" s="84"/>
    </row>
    <row r="40" ht="12.75">
      <c r="F40" s="84"/>
    </row>
    <row r="41" ht="12.75">
      <c r="F41" s="84"/>
    </row>
    <row r="42" ht="12.75">
      <c r="F42" s="84"/>
    </row>
    <row r="43" ht="12.75">
      <c r="F43" s="84"/>
    </row>
    <row r="44" ht="12.75">
      <c r="F44" s="84"/>
    </row>
    <row r="45" ht="12.75">
      <c r="F45" s="84"/>
    </row>
  </sheetData>
  <mergeCells count="2">
    <mergeCell ref="A3:E3"/>
    <mergeCell ref="A13:E13"/>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7.xml><?xml version="1.0" encoding="utf-8"?>
<worksheet xmlns="http://schemas.openxmlformats.org/spreadsheetml/2006/main" xmlns:r="http://schemas.openxmlformats.org/officeDocument/2006/relationships">
  <sheetPr codeName="Hoja29"/>
  <dimension ref="A1:M51"/>
  <sheetViews>
    <sheetView showGridLines="0" view="pageBreakPreview" zoomScaleSheetLayoutView="100" workbookViewId="0" topLeftCell="A1">
      <selection activeCell="A1" sqref="A1:H1"/>
    </sheetView>
  </sheetViews>
  <sheetFormatPr defaultColWidth="11.421875" defaultRowHeight="12"/>
  <cols>
    <col min="1" max="1" width="45.00390625" style="2" customWidth="1"/>
    <col min="2" max="4" width="10.7109375" style="2" customWidth="1"/>
    <col min="5" max="5" width="12.28125" style="3" customWidth="1"/>
    <col min="6" max="6" width="16.140625" style="4" bestFit="1" customWidth="1"/>
    <col min="7" max="7" width="16.140625" style="4" customWidth="1"/>
    <col min="8" max="10" width="13.00390625" style="4" bestFit="1" customWidth="1"/>
    <col min="11" max="12" width="11.421875" style="3" customWidth="1"/>
    <col min="13" max="16384" width="11.421875" style="2" customWidth="1"/>
  </cols>
  <sheetData>
    <row r="1" spans="1:8" ht="19.5" customHeight="1">
      <c r="A1" s="1" t="s">
        <v>0</v>
      </c>
      <c r="G1" s="67"/>
      <c r="H1" s="67"/>
    </row>
    <row r="2" spans="1:8" ht="19.5" customHeight="1">
      <c r="A2" s="1"/>
      <c r="G2" s="68"/>
      <c r="H2" s="68"/>
    </row>
    <row r="3" spans="1:8" ht="39.75" customHeight="1">
      <c r="A3" s="134" t="s">
        <v>44</v>
      </c>
      <c r="B3" s="134"/>
      <c r="C3" s="134"/>
      <c r="D3" s="134"/>
      <c r="E3" s="134"/>
      <c r="G3" s="69"/>
      <c r="H3" s="69"/>
    </row>
    <row r="4" spans="1:12" s="10" customFormat="1" ht="18" customHeight="1">
      <c r="A4" s="5" t="s">
        <v>1</v>
      </c>
      <c r="B4" s="6"/>
      <c r="C4" s="6"/>
      <c r="D4" s="6"/>
      <c r="E4" s="35"/>
      <c r="F4" s="7"/>
      <c r="G4" s="66"/>
      <c r="H4" s="66"/>
      <c r="I4" s="8"/>
      <c r="J4" s="8"/>
      <c r="K4" s="9"/>
      <c r="L4" s="9"/>
    </row>
    <row r="5" spans="1:12" s="17" customFormat="1" ht="36" customHeight="1">
      <c r="A5" s="11"/>
      <c r="B5" s="12" t="s">
        <v>6</v>
      </c>
      <c r="C5" s="12" t="s">
        <v>7</v>
      </c>
      <c r="D5" s="12" t="s">
        <v>8</v>
      </c>
      <c r="E5" s="12" t="s">
        <v>9</v>
      </c>
      <c r="F5" s="13"/>
      <c r="I5" s="52"/>
      <c r="J5" s="52"/>
      <c r="L5" s="16"/>
    </row>
    <row r="6" spans="1:12" s="17" customFormat="1" ht="22.5" customHeight="1">
      <c r="A6" s="18" t="s">
        <v>15</v>
      </c>
      <c r="B6" s="19">
        <v>111580.57</v>
      </c>
      <c r="C6" s="19">
        <v>15598.94</v>
      </c>
      <c r="D6" s="19">
        <v>9367.61</v>
      </c>
      <c r="E6" s="19">
        <v>86614.02</v>
      </c>
      <c r="F6" s="59"/>
      <c r="I6" s="50"/>
      <c r="J6" s="50"/>
      <c r="K6" s="16"/>
      <c r="L6" s="16"/>
    </row>
    <row r="7" spans="1:12" s="48" customFormat="1" ht="31.5" customHeight="1">
      <c r="A7" s="119" t="s">
        <v>41</v>
      </c>
      <c r="B7" s="62">
        <f>SUM(B8:B12)</f>
        <v>62455.32</v>
      </c>
      <c r="C7" s="62">
        <f>SUM(C8:C12)</f>
        <v>8614.189999999999</v>
      </c>
      <c r="D7" s="62">
        <f>SUM(D8:D12)</f>
        <v>5016.05</v>
      </c>
      <c r="E7" s="62">
        <f>SUM(E8:E12)</f>
        <v>48825.08</v>
      </c>
      <c r="F7" s="23"/>
      <c r="G7" s="21"/>
      <c r="H7" s="21"/>
      <c r="I7" s="21"/>
      <c r="J7" s="21"/>
      <c r="K7" s="47"/>
      <c r="L7" s="47"/>
    </row>
    <row r="8" spans="1:12" s="48" customFormat="1" ht="15" customHeight="1">
      <c r="A8" s="24" t="s">
        <v>29</v>
      </c>
      <c r="B8" s="21">
        <f>SUM(C8:E8)</f>
        <v>8968.1</v>
      </c>
      <c r="C8" s="21">
        <v>1294.83</v>
      </c>
      <c r="D8" s="21">
        <v>704.67</v>
      </c>
      <c r="E8" s="21">
        <v>6968.6</v>
      </c>
      <c r="F8" s="23"/>
      <c r="G8" s="21"/>
      <c r="H8" s="21"/>
      <c r="I8" s="21"/>
      <c r="J8" s="21"/>
      <c r="K8" s="47"/>
      <c r="L8" s="47"/>
    </row>
    <row r="9" spans="1:12" s="48" customFormat="1" ht="15" customHeight="1">
      <c r="A9" s="24" t="s">
        <v>30</v>
      </c>
      <c r="B9" s="21">
        <f>SUM(C9:E9)</f>
        <v>15826.43</v>
      </c>
      <c r="C9" s="21">
        <v>2525.22</v>
      </c>
      <c r="D9" s="21">
        <v>967.71</v>
      </c>
      <c r="E9" s="21">
        <v>12333.5</v>
      </c>
      <c r="F9" s="23"/>
      <c r="G9" s="21"/>
      <c r="H9" s="21"/>
      <c r="I9" s="21"/>
      <c r="J9" s="21"/>
      <c r="K9" s="47"/>
      <c r="L9" s="47"/>
    </row>
    <row r="10" spans="1:12" s="48" customFormat="1" ht="15" customHeight="1">
      <c r="A10" s="24" t="s">
        <v>31</v>
      </c>
      <c r="B10" s="21">
        <f>SUM(C10:E10)</f>
        <v>13538.740000000002</v>
      </c>
      <c r="C10" s="21">
        <v>2050.06</v>
      </c>
      <c r="D10" s="21">
        <v>970.48</v>
      </c>
      <c r="E10" s="21">
        <v>10518.2</v>
      </c>
      <c r="F10" s="23"/>
      <c r="G10" s="21"/>
      <c r="H10" s="21"/>
      <c r="I10" s="21"/>
      <c r="J10" s="21"/>
      <c r="K10" s="47"/>
      <c r="L10" s="47"/>
    </row>
    <row r="11" spans="1:12" s="48" customFormat="1" ht="15" customHeight="1">
      <c r="A11" s="24" t="s">
        <v>32</v>
      </c>
      <c r="B11" s="21">
        <f>SUM(C11:E11)</f>
        <v>17843.7</v>
      </c>
      <c r="C11" s="21">
        <v>2552.83</v>
      </c>
      <c r="D11" s="21">
        <v>1629.1</v>
      </c>
      <c r="E11" s="21">
        <v>13661.77</v>
      </c>
      <c r="F11" s="23"/>
      <c r="G11" s="21"/>
      <c r="H11" s="21"/>
      <c r="I11" s="21"/>
      <c r="J11" s="21"/>
      <c r="K11" s="47"/>
      <c r="L11" s="47"/>
    </row>
    <row r="12" spans="1:12" s="48" customFormat="1" ht="15" customHeight="1">
      <c r="A12" s="74" t="s">
        <v>33</v>
      </c>
      <c r="B12" s="28">
        <f>SUM(C12:E12)</f>
        <v>6278.35</v>
      </c>
      <c r="C12" s="28">
        <v>191.25</v>
      </c>
      <c r="D12" s="28">
        <v>744.09</v>
      </c>
      <c r="E12" s="28">
        <v>5343.01</v>
      </c>
      <c r="F12" s="23"/>
      <c r="G12" s="21"/>
      <c r="H12" s="21"/>
      <c r="I12" s="21"/>
      <c r="J12" s="21"/>
      <c r="K12" s="47"/>
      <c r="L12" s="47"/>
    </row>
    <row r="13" spans="1:11" ht="22.5" customHeight="1">
      <c r="A13" s="135" t="s">
        <v>10</v>
      </c>
      <c r="B13" s="135"/>
      <c r="C13" s="135"/>
      <c r="D13" s="135"/>
      <c r="E13" s="135"/>
      <c r="F13" s="30"/>
      <c r="G13" s="30"/>
      <c r="H13" s="30"/>
      <c r="I13" s="30"/>
      <c r="J13" s="30"/>
      <c r="K13" s="29"/>
    </row>
    <row r="14" spans="1:4" ht="15" customHeight="1">
      <c r="A14" s="31" t="s">
        <v>5</v>
      </c>
      <c r="B14" s="32"/>
      <c r="C14" s="21"/>
      <c r="D14" s="32"/>
    </row>
    <row r="15" spans="1:8" ht="15" customHeight="1">
      <c r="A15" s="43"/>
      <c r="D15" s="44"/>
      <c r="G15" s="39"/>
      <c r="H15" s="39"/>
    </row>
    <row r="16" spans="1:12" s="46" customFormat="1" ht="30" customHeight="1">
      <c r="A16" s="43"/>
      <c r="D16" s="44"/>
      <c r="E16" s="4"/>
      <c r="F16" s="4"/>
      <c r="G16" s="39"/>
      <c r="H16" s="39"/>
      <c r="I16" s="4"/>
      <c r="J16" s="4"/>
      <c r="K16" s="4"/>
      <c r="L16" s="4"/>
    </row>
    <row r="17" spans="1:12" s="42" customFormat="1" ht="33.75" customHeight="1">
      <c r="A17" s="41"/>
      <c r="C17" s="43"/>
      <c r="D17" s="44"/>
      <c r="E17" s="4"/>
      <c r="F17" s="4"/>
      <c r="G17" s="86"/>
      <c r="H17" s="87" t="s">
        <v>6</v>
      </c>
      <c r="I17" s="87" t="s">
        <v>7</v>
      </c>
      <c r="J17" s="87" t="s">
        <v>8</v>
      </c>
      <c r="K17" s="87" t="s">
        <v>9</v>
      </c>
      <c r="L17" s="4"/>
    </row>
    <row r="18" spans="1:11" ht="39" customHeight="1">
      <c r="A18" s="14"/>
      <c r="B18" s="15"/>
      <c r="C18" s="15"/>
      <c r="D18" s="15"/>
      <c r="G18" s="86" t="s">
        <v>20</v>
      </c>
      <c r="H18" s="86">
        <f>B7/B6</f>
        <v>0.5597329355818849</v>
      </c>
      <c r="I18" s="86">
        <f>C7/C6</f>
        <v>0.5522291899321363</v>
      </c>
      <c r="J18" s="86">
        <f>D7/D6</f>
        <v>0.5354674244551172</v>
      </c>
      <c r="K18" s="86">
        <f>E7/E6</f>
        <v>0.5637087390701875</v>
      </c>
    </row>
    <row r="19" spans="1:13" ht="15" customHeight="1">
      <c r="A19" s="20"/>
      <c r="B19" s="21"/>
      <c r="C19" s="22"/>
      <c r="D19" s="22"/>
      <c r="G19" s="86"/>
      <c r="H19" s="87" t="s">
        <v>6</v>
      </c>
      <c r="I19" s="87" t="s">
        <v>7</v>
      </c>
      <c r="J19" s="87" t="s">
        <v>8</v>
      </c>
      <c r="K19" s="87" t="s">
        <v>9</v>
      </c>
      <c r="M19" s="3"/>
    </row>
    <row r="20" spans="1:13" ht="15" customHeight="1">
      <c r="A20" s="23"/>
      <c r="B20" s="21"/>
      <c r="C20" s="22"/>
      <c r="D20" s="22"/>
      <c r="F20" s="45"/>
      <c r="G20" s="92" t="s">
        <v>29</v>
      </c>
      <c r="H20" s="89">
        <f aca="true" t="shared" si="0" ref="H20:K21">B8/B$7</f>
        <v>0.1435922512285583</v>
      </c>
      <c r="I20" s="89">
        <f t="shared" si="0"/>
        <v>0.1503136104497347</v>
      </c>
      <c r="J20" s="89">
        <f t="shared" si="0"/>
        <v>0.14048304941138942</v>
      </c>
      <c r="K20" s="89">
        <f t="shared" si="0"/>
        <v>0.1427258286110335</v>
      </c>
      <c r="M20" s="3"/>
    </row>
    <row r="21" spans="1:13" ht="15" customHeight="1">
      <c r="A21" s="24"/>
      <c r="B21" s="21"/>
      <c r="C21" s="22"/>
      <c r="D21" s="22"/>
      <c r="F21" s="45"/>
      <c r="G21" s="92" t="s">
        <v>30</v>
      </c>
      <c r="H21" s="89">
        <f t="shared" si="0"/>
        <v>0.25340403347545093</v>
      </c>
      <c r="I21" s="89">
        <f t="shared" si="0"/>
        <v>0.2931465407658759</v>
      </c>
      <c r="J21" s="89">
        <f t="shared" si="0"/>
        <v>0.19292271807497932</v>
      </c>
      <c r="K21" s="89">
        <f t="shared" si="0"/>
        <v>0.2526058329039092</v>
      </c>
      <c r="M21" s="3"/>
    </row>
    <row r="22" spans="1:13" ht="15" customHeight="1">
      <c r="A22" s="24"/>
      <c r="B22" s="21"/>
      <c r="C22" s="25"/>
      <c r="D22" s="25"/>
      <c r="F22" s="45"/>
      <c r="G22" s="92" t="s">
        <v>31</v>
      </c>
      <c r="H22" s="89">
        <f aca="true" t="shared" si="1" ref="H22:K23">B11/B$7</f>
        <v>0.2857034436778164</v>
      </c>
      <c r="I22" s="89">
        <f t="shared" si="1"/>
        <v>0.2963517173408063</v>
      </c>
      <c r="J22" s="89">
        <f t="shared" si="1"/>
        <v>0.32477746433947025</v>
      </c>
      <c r="K22" s="89">
        <f t="shared" si="1"/>
        <v>0.2798104990304163</v>
      </c>
      <c r="M22" s="3"/>
    </row>
    <row r="23" spans="1:13" ht="15" customHeight="1">
      <c r="A23" s="23"/>
      <c r="B23" s="21"/>
      <c r="C23" s="25"/>
      <c r="D23" s="25"/>
      <c r="F23" s="45"/>
      <c r="G23" s="92" t="s">
        <v>32</v>
      </c>
      <c r="H23" s="89">
        <f t="shared" si="1"/>
        <v>0.10052546364344944</v>
      </c>
      <c r="I23" s="89">
        <f>C12/C$7</f>
        <v>0.022201739223304807</v>
      </c>
      <c r="J23" s="89">
        <f>D12/D$7</f>
        <v>0.14834182274897578</v>
      </c>
      <c r="K23" s="89">
        <f>E12/E$7</f>
        <v>0.10943166913397787</v>
      </c>
      <c r="M23" s="3"/>
    </row>
    <row r="24" spans="1:13" ht="15.75" customHeight="1">
      <c r="A24" s="24"/>
      <c r="B24" s="21"/>
      <c r="C24" s="25"/>
      <c r="D24" s="25"/>
      <c r="F24" s="45"/>
      <c r="G24" s="88"/>
      <c r="H24" s="89"/>
      <c r="I24" s="89"/>
      <c r="J24" s="89"/>
      <c r="K24" s="89"/>
      <c r="M24" s="3"/>
    </row>
    <row r="25" spans="1:13" ht="15" customHeight="1">
      <c r="A25" s="24"/>
      <c r="B25" s="21"/>
      <c r="C25" s="25"/>
      <c r="D25" s="25"/>
      <c r="F25" s="45"/>
      <c r="G25" s="88"/>
      <c r="H25" s="89"/>
      <c r="I25" s="89"/>
      <c r="J25" s="89"/>
      <c r="K25" s="89"/>
      <c r="M25" s="3"/>
    </row>
    <row r="26" spans="1:13" ht="15" customHeight="1">
      <c r="A26" s="24"/>
      <c r="B26" s="21"/>
      <c r="C26" s="25"/>
      <c r="D26" s="25"/>
      <c r="G26" s="88"/>
      <c r="H26" s="89"/>
      <c r="I26" s="89"/>
      <c r="J26" s="89"/>
      <c r="K26" s="89"/>
      <c r="M26" s="3"/>
    </row>
    <row r="27" spans="1:11" ht="15" customHeight="1">
      <c r="A27" s="23"/>
      <c r="B27" s="21"/>
      <c r="C27" s="25"/>
      <c r="D27" s="25"/>
      <c r="F27" s="39"/>
      <c r="G27" s="88"/>
      <c r="H27" s="89"/>
      <c r="I27" s="89"/>
      <c r="J27" s="89"/>
      <c r="K27" s="89"/>
    </row>
    <row r="28" spans="1:11" ht="15" customHeight="1">
      <c r="A28" s="24"/>
      <c r="B28" s="21"/>
      <c r="C28" s="25"/>
      <c r="D28" s="25"/>
      <c r="F28" s="39"/>
      <c r="G28" s="90"/>
      <c r="H28" s="86"/>
      <c r="I28" s="86"/>
      <c r="J28" s="86"/>
      <c r="K28" s="91"/>
    </row>
    <row r="29" spans="1:10" ht="15" customHeight="1">
      <c r="A29" s="24"/>
      <c r="B29" s="21"/>
      <c r="C29" s="25"/>
      <c r="D29" s="25"/>
      <c r="F29" s="39"/>
      <c r="G29" s="39"/>
      <c r="H29" s="39"/>
      <c r="I29" s="39"/>
      <c r="J29" s="39"/>
    </row>
    <row r="30" spans="1:10" ht="15" customHeight="1">
      <c r="A30" s="24"/>
      <c r="B30" s="21"/>
      <c r="C30" s="25"/>
      <c r="D30" s="25"/>
      <c r="F30" s="39"/>
      <c r="G30" s="39"/>
      <c r="H30" s="39"/>
      <c r="I30" s="39"/>
      <c r="J30" s="39"/>
    </row>
    <row r="31" spans="1:10" ht="15" customHeight="1">
      <c r="A31" s="33"/>
      <c r="B31" s="33"/>
      <c r="C31" s="33"/>
      <c r="D31" s="33"/>
      <c r="F31" s="39"/>
      <c r="G31" s="39"/>
      <c r="H31" s="39"/>
      <c r="I31" s="39"/>
      <c r="J31" s="39"/>
    </row>
    <row r="32" spans="1:10" ht="15" customHeight="1">
      <c r="A32" s="33"/>
      <c r="B32" s="33"/>
      <c r="C32" s="33"/>
      <c r="D32" s="33"/>
      <c r="F32" s="39"/>
      <c r="G32" s="39"/>
      <c r="H32" s="39"/>
      <c r="I32" s="39"/>
      <c r="J32" s="39"/>
    </row>
    <row r="33" spans="1:10" ht="15" customHeight="1">
      <c r="A33" s="33"/>
      <c r="B33" s="33"/>
      <c r="C33" s="33"/>
      <c r="D33" s="33"/>
      <c r="F33" s="39"/>
      <c r="G33" s="39"/>
      <c r="H33" s="39"/>
      <c r="I33" s="39"/>
      <c r="J33" s="39"/>
    </row>
    <row r="34" spans="1:10" ht="15" customHeight="1">
      <c r="A34" s="33"/>
      <c r="B34" s="33"/>
      <c r="C34" s="33"/>
      <c r="D34" s="33"/>
      <c r="F34" s="39"/>
      <c r="G34" s="39"/>
      <c r="H34" s="39"/>
      <c r="I34" s="39"/>
      <c r="J34" s="39"/>
    </row>
    <row r="35" spans="1:10" ht="12.75">
      <c r="A35" s="34"/>
      <c r="B35" s="34"/>
      <c r="C35" s="34"/>
      <c r="D35" s="34"/>
      <c r="F35" s="39"/>
      <c r="G35" s="39"/>
      <c r="H35" s="39"/>
      <c r="I35" s="39"/>
      <c r="J35" s="39"/>
    </row>
    <row r="36" spans="1:10" ht="12.75">
      <c r="A36" s="34"/>
      <c r="B36" s="34"/>
      <c r="C36" s="34"/>
      <c r="D36" s="34"/>
      <c r="F36" s="39"/>
      <c r="G36" s="39"/>
      <c r="H36" s="39"/>
      <c r="I36" s="39"/>
      <c r="J36" s="39"/>
    </row>
    <row r="37" spans="1:10" ht="12.75">
      <c r="A37" s="34"/>
      <c r="B37" s="34"/>
      <c r="C37" s="34"/>
      <c r="D37" s="34"/>
      <c r="F37" s="39"/>
      <c r="G37" s="39"/>
      <c r="H37" s="39"/>
      <c r="I37" s="39"/>
      <c r="J37" s="39"/>
    </row>
    <row r="38" spans="1:10" ht="27.75" customHeight="1">
      <c r="A38" s="136"/>
      <c r="B38" s="137"/>
      <c r="C38" s="137"/>
      <c r="D38" s="137"/>
      <c r="E38" s="137"/>
      <c r="F38" s="39"/>
      <c r="G38" s="39"/>
      <c r="H38" s="39"/>
      <c r="I38" s="39"/>
      <c r="J38" s="39"/>
    </row>
    <row r="39" spans="1:10" ht="12.75">
      <c r="A39" s="34"/>
      <c r="B39" s="34"/>
      <c r="C39" s="34"/>
      <c r="D39" s="34"/>
      <c r="F39" s="39"/>
      <c r="G39" s="39"/>
      <c r="H39" s="39"/>
      <c r="I39" s="39"/>
      <c r="J39" s="39"/>
    </row>
    <row r="40" spans="1:10" ht="12.75">
      <c r="A40" s="34"/>
      <c r="B40" s="34"/>
      <c r="C40" s="34"/>
      <c r="D40" s="34"/>
      <c r="F40" s="39"/>
      <c r="G40" s="39"/>
      <c r="H40" s="39"/>
      <c r="I40" s="39"/>
      <c r="J40" s="39"/>
    </row>
    <row r="41" spans="1:10" ht="12.75">
      <c r="A41" s="34"/>
      <c r="B41" s="34"/>
      <c r="C41" s="34"/>
      <c r="D41" s="34"/>
      <c r="F41" s="39"/>
      <c r="G41" s="39"/>
      <c r="H41" s="39"/>
      <c r="I41" s="39"/>
      <c r="J41" s="39"/>
    </row>
    <row r="42" spans="1:10" ht="12.75">
      <c r="A42" s="34"/>
      <c r="B42" s="34"/>
      <c r="C42" s="34"/>
      <c r="D42" s="34"/>
      <c r="F42" s="39"/>
      <c r="G42" s="39"/>
      <c r="H42" s="39"/>
      <c r="I42" s="39"/>
      <c r="J42" s="39"/>
    </row>
    <row r="43" spans="1:10" ht="12.75">
      <c r="A43" s="34"/>
      <c r="B43" s="34"/>
      <c r="C43" s="34"/>
      <c r="D43" s="34"/>
      <c r="F43" s="39"/>
      <c r="G43" s="39"/>
      <c r="H43" s="39"/>
      <c r="I43" s="39"/>
      <c r="J43" s="39"/>
    </row>
    <row r="44" spans="1:10" ht="12.75">
      <c r="A44" s="34"/>
      <c r="B44" s="34"/>
      <c r="C44" s="34"/>
      <c r="D44" s="34"/>
      <c r="F44" s="39"/>
      <c r="G44" s="39"/>
      <c r="H44" s="39"/>
      <c r="I44" s="39"/>
      <c r="J44" s="39"/>
    </row>
    <row r="45" spans="1:10" ht="12.75">
      <c r="A45" s="34"/>
      <c r="B45" s="34"/>
      <c r="C45" s="34"/>
      <c r="D45" s="34"/>
      <c r="F45" s="39"/>
      <c r="G45" s="39"/>
      <c r="H45" s="39"/>
      <c r="I45" s="39"/>
      <c r="J45" s="39"/>
    </row>
    <row r="46" spans="6:10" ht="12.75">
      <c r="F46" s="39"/>
      <c r="G46" s="39"/>
      <c r="H46" s="39"/>
      <c r="I46" s="39"/>
      <c r="J46" s="39"/>
    </row>
    <row r="47" spans="6:10" ht="12.75">
      <c r="F47" s="39"/>
      <c r="G47" s="39"/>
      <c r="H47" s="39"/>
      <c r="I47" s="39"/>
      <c r="J47" s="39"/>
    </row>
    <row r="48" spans="6:10" ht="12.75">
      <c r="F48" s="39"/>
      <c r="G48" s="39"/>
      <c r="H48" s="39"/>
      <c r="I48" s="39"/>
      <c r="J48" s="39"/>
    </row>
    <row r="49" spans="6:10" ht="12.75">
      <c r="F49" s="39"/>
      <c r="G49" s="39"/>
      <c r="H49" s="39"/>
      <c r="I49" s="39"/>
      <c r="J49" s="39"/>
    </row>
    <row r="50" spans="6:10" ht="12.75">
      <c r="F50" s="39"/>
      <c r="G50" s="39"/>
      <c r="H50" s="39"/>
      <c r="I50" s="39"/>
      <c r="J50" s="39"/>
    </row>
    <row r="51" spans="6:10" ht="12.75">
      <c r="F51" s="39"/>
      <c r="G51" s="39"/>
      <c r="H51" s="39"/>
      <c r="I51" s="39"/>
      <c r="J51" s="39"/>
    </row>
  </sheetData>
  <mergeCells count="3">
    <mergeCell ref="A3:E3"/>
    <mergeCell ref="A13:E13"/>
    <mergeCell ref="A38:E38"/>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8.xml><?xml version="1.0" encoding="utf-8"?>
<worksheet xmlns="http://schemas.openxmlformats.org/spreadsheetml/2006/main" xmlns:r="http://schemas.openxmlformats.org/officeDocument/2006/relationships">
  <sheetPr codeName="Hoja33"/>
  <dimension ref="A1:M48"/>
  <sheetViews>
    <sheetView showGridLines="0" view="pageBreakPreview" zoomScaleSheetLayoutView="100" workbookViewId="0" topLeftCell="A1">
      <selection activeCell="A1" sqref="A1:H1"/>
    </sheetView>
  </sheetViews>
  <sheetFormatPr defaultColWidth="11.421875" defaultRowHeight="12"/>
  <cols>
    <col min="1" max="1" width="47.140625" style="2" customWidth="1"/>
    <col min="2" max="4" width="10.7109375" style="2" customWidth="1"/>
    <col min="5" max="5" width="12.28125" style="3" customWidth="1"/>
    <col min="6" max="6" width="16.140625" style="4" bestFit="1" customWidth="1"/>
    <col min="7" max="7" width="16.140625" style="4" customWidth="1"/>
    <col min="8" max="10" width="13.00390625" style="4" bestFit="1" customWidth="1"/>
    <col min="11" max="12" width="11.421875" style="3" customWidth="1"/>
    <col min="13" max="16384" width="11.421875" style="2" customWidth="1"/>
  </cols>
  <sheetData>
    <row r="1" spans="1:8" ht="19.5" customHeight="1">
      <c r="A1" s="1" t="s">
        <v>0</v>
      </c>
      <c r="G1" s="67"/>
      <c r="H1" s="67"/>
    </row>
    <row r="2" spans="1:8" ht="19.5" customHeight="1">
      <c r="A2" s="1"/>
      <c r="G2" s="68"/>
      <c r="H2" s="68"/>
    </row>
    <row r="3" spans="1:8" ht="60" customHeight="1">
      <c r="A3" s="134" t="s">
        <v>43</v>
      </c>
      <c r="B3" s="134"/>
      <c r="C3" s="134"/>
      <c r="D3" s="134"/>
      <c r="E3" s="134"/>
      <c r="G3" s="69"/>
      <c r="H3" s="69"/>
    </row>
    <row r="4" spans="1:12" s="10" customFormat="1" ht="18" customHeight="1">
      <c r="A4" s="5" t="s">
        <v>1</v>
      </c>
      <c r="B4" s="6"/>
      <c r="C4" s="6"/>
      <c r="D4" s="6"/>
      <c r="E4" s="35"/>
      <c r="F4" s="7"/>
      <c r="G4" s="66"/>
      <c r="H4" s="66"/>
      <c r="I4" s="8"/>
      <c r="J4" s="8"/>
      <c r="K4" s="9"/>
      <c r="L4" s="9"/>
    </row>
    <row r="5" spans="1:12" s="17" customFormat="1" ht="36" customHeight="1">
      <c r="A5" s="11"/>
      <c r="B5" s="12" t="s">
        <v>6</v>
      </c>
      <c r="C5" s="12" t="s">
        <v>7</v>
      </c>
      <c r="D5" s="12" t="s">
        <v>8</v>
      </c>
      <c r="E5" s="12" t="s">
        <v>9</v>
      </c>
      <c r="F5" s="13"/>
      <c r="G5" s="60"/>
      <c r="H5" s="60"/>
      <c r="I5" s="52"/>
      <c r="J5" s="52"/>
      <c r="L5" s="16"/>
    </row>
    <row r="6" spans="1:12" s="17" customFormat="1" ht="22.5" customHeight="1">
      <c r="A6" s="18" t="s">
        <v>15</v>
      </c>
      <c r="B6" s="19">
        <v>111580.57</v>
      </c>
      <c r="C6" s="19">
        <v>15598.94</v>
      </c>
      <c r="D6" s="19">
        <v>9367.61</v>
      </c>
      <c r="E6" s="19">
        <v>86614.02</v>
      </c>
      <c r="F6" s="95"/>
      <c r="G6" s="95"/>
      <c r="H6" s="95"/>
      <c r="I6" s="95"/>
      <c r="J6" s="50"/>
      <c r="K6" s="16"/>
      <c r="L6" s="16"/>
    </row>
    <row r="7" spans="1:12" s="51" customFormat="1" ht="15" customHeight="1">
      <c r="A7" s="24" t="s">
        <v>21</v>
      </c>
      <c r="B7" s="21">
        <v>44312.73</v>
      </c>
      <c r="C7" s="21">
        <v>5940.39</v>
      </c>
      <c r="D7" s="21">
        <v>3511.63</v>
      </c>
      <c r="E7" s="21">
        <v>34860.71</v>
      </c>
      <c r="F7" s="96"/>
      <c r="G7" s="97"/>
      <c r="H7" s="97"/>
      <c r="I7" s="97"/>
      <c r="J7" s="36"/>
      <c r="K7" s="47"/>
      <c r="L7" s="47"/>
    </row>
    <row r="8" spans="1:12" s="51" customFormat="1" ht="15" customHeight="1">
      <c r="A8" s="24" t="s">
        <v>2</v>
      </c>
      <c r="B8" s="21">
        <v>67267.84</v>
      </c>
      <c r="C8" s="21">
        <v>9658.55</v>
      </c>
      <c r="D8" s="21">
        <v>5855.98</v>
      </c>
      <c r="E8" s="21">
        <v>51753.31</v>
      </c>
      <c r="F8" s="96"/>
      <c r="G8" s="97"/>
      <c r="H8" s="97"/>
      <c r="I8" s="97"/>
      <c r="J8" s="36"/>
      <c r="K8" s="47"/>
      <c r="L8" s="47"/>
    </row>
    <row r="9" spans="1:12" s="48" customFormat="1" ht="34.5" customHeight="1">
      <c r="A9" s="120" t="s">
        <v>41</v>
      </c>
      <c r="B9" s="70">
        <v>62455.32</v>
      </c>
      <c r="C9" s="70">
        <v>8614.19</v>
      </c>
      <c r="D9" s="70">
        <v>5016.05</v>
      </c>
      <c r="E9" s="70">
        <v>48825.08</v>
      </c>
      <c r="F9" s="23"/>
      <c r="G9" s="21"/>
      <c r="H9" s="21"/>
      <c r="I9" s="21"/>
      <c r="J9" s="21"/>
      <c r="K9" s="47"/>
      <c r="L9" s="47"/>
    </row>
    <row r="10" spans="1:12" s="48" customFormat="1" ht="15" customHeight="1">
      <c r="A10" s="24" t="s">
        <v>21</v>
      </c>
      <c r="B10" s="21">
        <v>20874.38</v>
      </c>
      <c r="C10" s="21">
        <v>3143.59</v>
      </c>
      <c r="D10" s="21">
        <v>1551.31</v>
      </c>
      <c r="E10" s="21">
        <v>16179.48</v>
      </c>
      <c r="F10" s="23"/>
      <c r="G10" s="21"/>
      <c r="H10" s="21"/>
      <c r="I10" s="21"/>
      <c r="J10" s="21"/>
      <c r="K10" s="47"/>
      <c r="L10" s="47"/>
    </row>
    <row r="11" spans="1:12" s="48" customFormat="1" ht="15" customHeight="1">
      <c r="A11" s="24" t="s">
        <v>2</v>
      </c>
      <c r="B11" s="21">
        <v>41580.94</v>
      </c>
      <c r="C11" s="21">
        <v>5470.6</v>
      </c>
      <c r="D11" s="21">
        <v>3464.74</v>
      </c>
      <c r="E11" s="21">
        <v>32645.6</v>
      </c>
      <c r="F11" s="23"/>
      <c r="G11" s="21"/>
      <c r="H11" s="21"/>
      <c r="I11" s="21"/>
      <c r="J11" s="21"/>
      <c r="K11" s="47"/>
      <c r="L11" s="47"/>
    </row>
    <row r="12" spans="1:12" s="48" customFormat="1" ht="22.5" customHeight="1">
      <c r="A12" s="85" t="s">
        <v>29</v>
      </c>
      <c r="B12" s="62">
        <v>8968.1</v>
      </c>
      <c r="C12" s="62">
        <v>1294.83</v>
      </c>
      <c r="D12" s="62">
        <v>704.67</v>
      </c>
      <c r="E12" s="62">
        <v>6968.6</v>
      </c>
      <c r="F12" s="23"/>
      <c r="G12" s="21"/>
      <c r="H12" s="21"/>
      <c r="I12" s="21"/>
      <c r="J12" s="21"/>
      <c r="K12" s="47"/>
      <c r="L12" s="47"/>
    </row>
    <row r="13" spans="1:12" s="48" customFormat="1" ht="15" customHeight="1">
      <c r="A13" s="24" t="s">
        <v>21</v>
      </c>
      <c r="B13" s="21">
        <v>3206.19</v>
      </c>
      <c r="C13" s="21">
        <v>572.83</v>
      </c>
      <c r="D13" s="21">
        <v>173.71</v>
      </c>
      <c r="E13" s="21">
        <v>2459.65</v>
      </c>
      <c r="F13" s="23"/>
      <c r="G13" s="21"/>
      <c r="H13" s="21"/>
      <c r="I13" s="21"/>
      <c r="J13" s="21"/>
      <c r="K13" s="47"/>
      <c r="L13" s="47"/>
    </row>
    <row r="14" spans="1:12" s="48" customFormat="1" ht="15" customHeight="1">
      <c r="A14" s="24" t="s">
        <v>2</v>
      </c>
      <c r="B14" s="21">
        <v>5761.91</v>
      </c>
      <c r="C14" s="21">
        <v>722</v>
      </c>
      <c r="D14" s="21">
        <v>530.96</v>
      </c>
      <c r="E14" s="21">
        <v>4508.95</v>
      </c>
      <c r="F14" s="23"/>
      <c r="G14" s="21"/>
      <c r="H14" s="21"/>
      <c r="I14" s="21"/>
      <c r="J14" s="21"/>
      <c r="K14" s="47"/>
      <c r="L14" s="47"/>
    </row>
    <row r="15" spans="1:12" s="48" customFormat="1" ht="22.5" customHeight="1">
      <c r="A15" s="85" t="s">
        <v>30</v>
      </c>
      <c r="B15" s="62">
        <v>15826.43</v>
      </c>
      <c r="C15" s="62">
        <v>2525.22</v>
      </c>
      <c r="D15" s="62">
        <v>967.71</v>
      </c>
      <c r="E15" s="62">
        <v>12333.5</v>
      </c>
      <c r="F15" s="23"/>
      <c r="G15" s="21"/>
      <c r="H15" s="21"/>
      <c r="I15" s="21"/>
      <c r="J15" s="21"/>
      <c r="K15" s="47"/>
      <c r="L15" s="47"/>
    </row>
    <row r="16" spans="1:12" s="48" customFormat="1" ht="15" customHeight="1">
      <c r="A16" s="24" t="s">
        <v>21</v>
      </c>
      <c r="B16" s="21">
        <v>5646.01</v>
      </c>
      <c r="C16" s="21">
        <v>1005.13</v>
      </c>
      <c r="D16" s="21">
        <v>335.9</v>
      </c>
      <c r="E16" s="21">
        <v>4304.98</v>
      </c>
      <c r="F16" s="23"/>
      <c r="G16" s="21"/>
      <c r="H16" s="21"/>
      <c r="I16" s="21"/>
      <c r="J16" s="21"/>
      <c r="K16" s="47"/>
      <c r="L16" s="47"/>
    </row>
    <row r="17" spans="1:12" s="48" customFormat="1" ht="15" customHeight="1">
      <c r="A17" s="24" t="s">
        <v>2</v>
      </c>
      <c r="B17" s="21">
        <v>10180.42</v>
      </c>
      <c r="C17" s="21">
        <v>1520.09</v>
      </c>
      <c r="D17" s="21">
        <v>631.81</v>
      </c>
      <c r="E17" s="21">
        <v>8028.52</v>
      </c>
      <c r="F17" s="23"/>
      <c r="G17" s="21"/>
      <c r="H17" s="21"/>
      <c r="I17" s="21"/>
      <c r="J17" s="21"/>
      <c r="K17" s="47"/>
      <c r="L17" s="47"/>
    </row>
    <row r="18" spans="1:12" s="48" customFormat="1" ht="22.5" customHeight="1">
      <c r="A18" s="85" t="s">
        <v>31</v>
      </c>
      <c r="B18" s="62">
        <v>13538.74</v>
      </c>
      <c r="C18" s="62">
        <v>2050.06</v>
      </c>
      <c r="D18" s="62">
        <v>970.48</v>
      </c>
      <c r="E18" s="62">
        <v>10518.2</v>
      </c>
      <c r="F18" s="23"/>
      <c r="G18" s="21"/>
      <c r="H18" s="21"/>
      <c r="I18" s="21"/>
      <c r="J18" s="21"/>
      <c r="K18" s="47"/>
      <c r="L18" s="47"/>
    </row>
    <row r="19" spans="1:12" s="48" customFormat="1" ht="15" customHeight="1">
      <c r="A19" s="24" t="s">
        <v>21</v>
      </c>
      <c r="B19" s="21">
        <v>4040.08</v>
      </c>
      <c r="C19" s="21">
        <v>756.46</v>
      </c>
      <c r="D19" s="21">
        <v>420.4</v>
      </c>
      <c r="E19" s="21">
        <v>2863.22</v>
      </c>
      <c r="F19" s="23"/>
      <c r="G19" s="21"/>
      <c r="H19" s="21"/>
      <c r="I19" s="21"/>
      <c r="J19" s="21"/>
      <c r="K19" s="47"/>
      <c r="L19" s="47"/>
    </row>
    <row r="20" spans="1:12" s="48" customFormat="1" ht="15" customHeight="1">
      <c r="A20" s="24" t="s">
        <v>2</v>
      </c>
      <c r="B20" s="21">
        <v>9498.66</v>
      </c>
      <c r="C20" s="21">
        <v>1293.6</v>
      </c>
      <c r="D20" s="21">
        <v>550.08</v>
      </c>
      <c r="E20" s="21">
        <v>7654.98</v>
      </c>
      <c r="F20" s="23"/>
      <c r="G20" s="21"/>
      <c r="H20" s="21"/>
      <c r="I20" s="21"/>
      <c r="J20" s="21"/>
      <c r="K20" s="47"/>
      <c r="L20" s="47"/>
    </row>
    <row r="21" spans="1:12" s="48" customFormat="1" ht="22.5" customHeight="1">
      <c r="A21" s="85" t="s">
        <v>32</v>
      </c>
      <c r="B21" s="62">
        <v>17843.7</v>
      </c>
      <c r="C21" s="62">
        <v>2552.83</v>
      </c>
      <c r="D21" s="62">
        <v>1629.1</v>
      </c>
      <c r="E21" s="62">
        <v>13661.77</v>
      </c>
      <c r="F21" s="23"/>
      <c r="G21" s="21"/>
      <c r="H21" s="21"/>
      <c r="I21" s="21"/>
      <c r="J21" s="21"/>
      <c r="K21" s="47"/>
      <c r="L21" s="47"/>
    </row>
    <row r="22" spans="1:12" s="48" customFormat="1" ht="15" customHeight="1">
      <c r="A22" s="24" t="s">
        <v>21</v>
      </c>
      <c r="B22" s="21">
        <v>5748.1</v>
      </c>
      <c r="C22" s="21">
        <v>763.48</v>
      </c>
      <c r="D22" s="21">
        <v>496.92</v>
      </c>
      <c r="E22" s="21">
        <v>4487.7</v>
      </c>
      <c r="F22" s="23"/>
      <c r="G22" s="21"/>
      <c r="H22" s="21"/>
      <c r="I22" s="21"/>
      <c r="J22" s="21"/>
      <c r="K22" s="47"/>
      <c r="L22" s="47"/>
    </row>
    <row r="23" spans="1:12" s="48" customFormat="1" ht="15" customHeight="1">
      <c r="A23" s="24" t="s">
        <v>2</v>
      </c>
      <c r="B23" s="21">
        <v>12095.6</v>
      </c>
      <c r="C23" s="21">
        <v>1789.35</v>
      </c>
      <c r="D23" s="21">
        <v>1132.18</v>
      </c>
      <c r="E23" s="21">
        <v>9174.07</v>
      </c>
      <c r="F23" s="23"/>
      <c r="G23" s="21"/>
      <c r="H23" s="21"/>
      <c r="I23" s="21"/>
      <c r="J23" s="21"/>
      <c r="K23" s="47"/>
      <c r="L23" s="47"/>
    </row>
    <row r="24" spans="1:12" s="48" customFormat="1" ht="22.5" customHeight="1">
      <c r="A24" s="71" t="s">
        <v>19</v>
      </c>
      <c r="B24" s="72">
        <v>6278.35</v>
      </c>
      <c r="C24" s="72">
        <v>191.25</v>
      </c>
      <c r="D24" s="72">
        <v>744.09</v>
      </c>
      <c r="E24" s="72">
        <v>5343.01</v>
      </c>
      <c r="F24" s="23"/>
      <c r="G24" s="21"/>
      <c r="H24" s="21"/>
      <c r="I24" s="21"/>
      <c r="J24" s="21"/>
      <c r="K24" s="47"/>
      <c r="L24" s="47"/>
    </row>
    <row r="25" spans="1:11" ht="22.5" customHeight="1">
      <c r="A25" s="135" t="s">
        <v>10</v>
      </c>
      <c r="B25" s="135"/>
      <c r="C25" s="135"/>
      <c r="D25" s="135"/>
      <c r="E25" s="135"/>
      <c r="F25" s="30"/>
      <c r="G25" s="30"/>
      <c r="H25" s="30"/>
      <c r="I25" s="30"/>
      <c r="J25" s="30"/>
      <c r="K25" s="29"/>
    </row>
    <row r="26" spans="1:4" ht="15" customHeight="1">
      <c r="A26" s="31" t="s">
        <v>5</v>
      </c>
      <c r="B26" s="32"/>
      <c r="C26" s="21"/>
      <c r="D26" s="32"/>
    </row>
    <row r="27" spans="1:8" ht="15" customHeight="1">
      <c r="A27" s="43"/>
      <c r="D27" s="44"/>
      <c r="G27" s="39"/>
      <c r="H27" s="39"/>
    </row>
    <row r="28" spans="1:12" s="46" customFormat="1" ht="30" customHeight="1">
      <c r="A28" s="43"/>
      <c r="D28" s="44"/>
      <c r="E28" s="4"/>
      <c r="F28" s="86"/>
      <c r="G28" s="87" t="s">
        <v>6</v>
      </c>
      <c r="H28" s="87" t="s">
        <v>7</v>
      </c>
      <c r="I28" s="87" t="s">
        <v>8</v>
      </c>
      <c r="J28" s="87" t="s">
        <v>9</v>
      </c>
      <c r="K28" s="86"/>
      <c r="L28" s="4"/>
    </row>
    <row r="29" spans="1:12" s="42" customFormat="1" ht="33.75" customHeight="1">
      <c r="A29" s="41"/>
      <c r="C29" s="43"/>
      <c r="D29" s="44"/>
      <c r="E29" s="4"/>
      <c r="F29" s="92" t="s">
        <v>21</v>
      </c>
      <c r="G29" s="86">
        <f aca="true" t="shared" si="0" ref="G29:J30">B10/B7</f>
        <v>0.47106960009008697</v>
      </c>
      <c r="H29" s="86">
        <f t="shared" si="0"/>
        <v>0.529189160981013</v>
      </c>
      <c r="I29" s="86">
        <f t="shared" si="0"/>
        <v>0.44176351153168186</v>
      </c>
      <c r="J29" s="86">
        <f t="shared" si="0"/>
        <v>0.4641179138348014</v>
      </c>
      <c r="K29" s="87"/>
      <c r="L29" s="4"/>
    </row>
    <row r="30" spans="1:11" ht="39" customHeight="1">
      <c r="A30" s="14"/>
      <c r="B30" s="15"/>
      <c r="C30" s="15"/>
      <c r="D30" s="15"/>
      <c r="F30" s="92" t="s">
        <v>2</v>
      </c>
      <c r="G30" s="86">
        <f t="shared" si="0"/>
        <v>0.6181399610869028</v>
      </c>
      <c r="H30" s="86">
        <f t="shared" si="0"/>
        <v>0.5663997183842296</v>
      </c>
      <c r="I30" s="86">
        <f t="shared" si="0"/>
        <v>0.5916584414564258</v>
      </c>
      <c r="J30" s="86">
        <f t="shared" si="0"/>
        <v>0.6307925038997506</v>
      </c>
      <c r="K30" s="86"/>
    </row>
    <row r="31" spans="1:13" ht="15" customHeight="1">
      <c r="A31" s="20"/>
      <c r="B31" s="21"/>
      <c r="C31" s="22"/>
      <c r="D31" s="22"/>
      <c r="F31" s="86"/>
      <c r="G31" s="86"/>
      <c r="H31" s="87"/>
      <c r="I31" s="87"/>
      <c r="J31" s="87"/>
      <c r="K31" s="87"/>
      <c r="M31" s="3"/>
    </row>
    <row r="32" spans="1:13" ht="15" customHeight="1">
      <c r="A32" s="23"/>
      <c r="B32" s="21"/>
      <c r="C32" s="22"/>
      <c r="D32" s="22"/>
      <c r="F32" s="98"/>
      <c r="G32" s="88"/>
      <c r="H32" s="89"/>
      <c r="I32" s="89"/>
      <c r="J32" s="89"/>
      <c r="K32" s="89"/>
      <c r="M32" s="3"/>
    </row>
    <row r="33" spans="1:13" ht="15" customHeight="1">
      <c r="A33" s="24"/>
      <c r="B33" s="21"/>
      <c r="C33" s="22"/>
      <c r="D33" s="22"/>
      <c r="F33" s="98"/>
      <c r="G33" s="88"/>
      <c r="H33" s="89"/>
      <c r="I33" s="89"/>
      <c r="J33" s="89"/>
      <c r="K33" s="89"/>
      <c r="M33" s="3"/>
    </row>
    <row r="34" spans="1:13" ht="15" customHeight="1">
      <c r="A34" s="24"/>
      <c r="B34" s="21"/>
      <c r="C34" s="25"/>
      <c r="D34" s="25"/>
      <c r="F34" s="98"/>
      <c r="G34" s="88"/>
      <c r="H34" s="89"/>
      <c r="I34" s="89"/>
      <c r="J34" s="89"/>
      <c r="K34" s="89"/>
      <c r="M34" s="3"/>
    </row>
    <row r="35" spans="1:13" ht="15" customHeight="1">
      <c r="A35" s="23"/>
      <c r="B35" s="21"/>
      <c r="C35" s="25"/>
      <c r="D35" s="25"/>
      <c r="F35" s="98"/>
      <c r="G35" s="88"/>
      <c r="H35" s="89"/>
      <c r="I35" s="89"/>
      <c r="J35" s="89"/>
      <c r="K35" s="89"/>
      <c r="M35" s="3"/>
    </row>
    <row r="36" spans="1:13" ht="15.75" customHeight="1">
      <c r="A36" s="24"/>
      <c r="B36" s="21"/>
      <c r="C36" s="25"/>
      <c r="D36" s="25"/>
      <c r="F36" s="45"/>
      <c r="G36" s="23"/>
      <c r="H36" s="40"/>
      <c r="I36" s="40"/>
      <c r="J36" s="40"/>
      <c r="K36" s="40"/>
      <c r="M36" s="3"/>
    </row>
    <row r="37" spans="1:10" ht="12.75">
      <c r="A37" s="34"/>
      <c r="B37" s="34"/>
      <c r="C37" s="34"/>
      <c r="D37" s="34"/>
      <c r="F37" s="39"/>
      <c r="G37" s="39"/>
      <c r="H37" s="39"/>
      <c r="I37" s="39"/>
      <c r="J37" s="39"/>
    </row>
    <row r="38" spans="1:10" ht="12.75">
      <c r="A38" s="34"/>
      <c r="B38" s="34"/>
      <c r="C38" s="34"/>
      <c r="D38" s="34"/>
      <c r="F38" s="39"/>
      <c r="G38" s="39"/>
      <c r="H38" s="39"/>
      <c r="I38" s="39"/>
      <c r="J38" s="39"/>
    </row>
    <row r="39" spans="1:10" ht="12.75">
      <c r="A39" s="34"/>
      <c r="B39" s="34"/>
      <c r="C39" s="34"/>
      <c r="D39" s="34"/>
      <c r="F39" s="39"/>
      <c r="G39" s="39"/>
      <c r="H39" s="39"/>
      <c r="I39" s="39"/>
      <c r="J39" s="39"/>
    </row>
    <row r="40" spans="1:10" ht="12.75">
      <c r="A40" s="34"/>
      <c r="B40" s="34"/>
      <c r="C40" s="34"/>
      <c r="D40" s="34"/>
      <c r="F40" s="39"/>
      <c r="G40" s="39"/>
      <c r="H40" s="39"/>
      <c r="I40" s="39"/>
      <c r="J40" s="39"/>
    </row>
    <row r="41" spans="1:10" ht="12.75">
      <c r="A41" s="34"/>
      <c r="B41" s="34"/>
      <c r="C41" s="34"/>
      <c r="D41" s="34"/>
      <c r="F41" s="39"/>
      <c r="G41" s="39"/>
      <c r="H41" s="39"/>
      <c r="I41" s="39"/>
      <c r="J41" s="39"/>
    </row>
    <row r="42" spans="1:10" ht="12.75">
      <c r="A42" s="34"/>
      <c r="B42" s="34"/>
      <c r="C42" s="34"/>
      <c r="D42" s="34"/>
      <c r="F42" s="39"/>
      <c r="G42" s="39"/>
      <c r="H42" s="39"/>
      <c r="I42" s="39"/>
      <c r="J42" s="39"/>
    </row>
    <row r="43" spans="6:10" ht="12.75">
      <c r="F43" s="39"/>
      <c r="G43" s="39"/>
      <c r="H43" s="39"/>
      <c r="I43" s="39"/>
      <c r="J43" s="39"/>
    </row>
    <row r="44" spans="6:10" ht="12.75">
      <c r="F44" s="39"/>
      <c r="G44" s="39"/>
      <c r="H44" s="39"/>
      <c r="I44" s="39"/>
      <c r="J44" s="39"/>
    </row>
    <row r="45" spans="6:10" ht="12.75">
      <c r="F45" s="39"/>
      <c r="G45" s="39"/>
      <c r="H45" s="39"/>
      <c r="I45" s="39"/>
      <c r="J45" s="39"/>
    </row>
    <row r="46" spans="6:10" ht="12.75">
      <c r="F46" s="39"/>
      <c r="G46" s="39"/>
      <c r="H46" s="39"/>
      <c r="I46" s="39"/>
      <c r="J46" s="39"/>
    </row>
    <row r="47" spans="6:10" ht="12.75">
      <c r="F47" s="39"/>
      <c r="G47" s="39"/>
      <c r="H47" s="39"/>
      <c r="I47" s="39"/>
      <c r="J47" s="39"/>
    </row>
    <row r="48" spans="6:10" ht="12.75">
      <c r="F48" s="39"/>
      <c r="G48" s="39"/>
      <c r="H48" s="39"/>
      <c r="I48" s="39"/>
      <c r="J48" s="39"/>
    </row>
  </sheetData>
  <mergeCells count="2">
    <mergeCell ref="A3:E3"/>
    <mergeCell ref="A25:E25"/>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9.xml><?xml version="1.0" encoding="utf-8"?>
<worksheet xmlns="http://schemas.openxmlformats.org/spreadsheetml/2006/main" xmlns:r="http://schemas.openxmlformats.org/officeDocument/2006/relationships">
  <sheetPr codeName="Hoja41"/>
  <dimension ref="A1:L50"/>
  <sheetViews>
    <sheetView showGridLines="0" view="pageBreakPreview" zoomScaleSheetLayoutView="100" workbookViewId="0" topLeftCell="A1">
      <selection activeCell="A1" sqref="A1:H1"/>
    </sheetView>
  </sheetViews>
  <sheetFormatPr defaultColWidth="11.421875" defaultRowHeight="12"/>
  <cols>
    <col min="1" max="1" width="47.140625" style="2" customWidth="1"/>
    <col min="2" max="4" width="10.7109375" style="2" customWidth="1"/>
    <col min="5" max="5" width="12.28125" style="3" customWidth="1"/>
    <col min="6" max="6" width="16.140625" style="4" bestFit="1" customWidth="1"/>
    <col min="7" max="8" width="11.421875" style="3" customWidth="1"/>
    <col min="9" max="16384" width="11.421875" style="2" customWidth="1"/>
  </cols>
  <sheetData>
    <row r="1" ht="19.5" customHeight="1">
      <c r="A1" s="1" t="s">
        <v>0</v>
      </c>
    </row>
    <row r="2" ht="19.5" customHeight="1">
      <c r="A2" s="1"/>
    </row>
    <row r="3" spans="1:5" ht="60" customHeight="1">
      <c r="A3" s="134" t="s">
        <v>42</v>
      </c>
      <c r="B3" s="134"/>
      <c r="C3" s="134"/>
      <c r="D3" s="134"/>
      <c r="E3" s="134"/>
    </row>
    <row r="4" spans="1:8" s="10" customFormat="1" ht="18" customHeight="1">
      <c r="A4" s="5" t="s">
        <v>1</v>
      </c>
      <c r="B4" s="6"/>
      <c r="C4" s="6"/>
      <c r="D4" s="6"/>
      <c r="E4" s="35"/>
      <c r="F4" s="7"/>
      <c r="G4" s="9"/>
      <c r="H4" s="9"/>
    </row>
    <row r="5" spans="1:11" s="17" customFormat="1" ht="36" customHeight="1">
      <c r="A5" s="11"/>
      <c r="B5" s="12" t="s">
        <v>6</v>
      </c>
      <c r="C5" s="12" t="s">
        <v>7</v>
      </c>
      <c r="D5" s="12" t="s">
        <v>8</v>
      </c>
      <c r="E5" s="12" t="s">
        <v>9</v>
      </c>
      <c r="F5" s="99"/>
      <c r="G5" s="100" t="s">
        <v>27</v>
      </c>
      <c r="H5" s="101">
        <v>41461.07</v>
      </c>
      <c r="I5" s="100">
        <v>4863.57</v>
      </c>
      <c r="J5" s="100">
        <v>2900.11</v>
      </c>
      <c r="K5" s="100">
        <v>33697.39</v>
      </c>
    </row>
    <row r="6" spans="1:11" s="17" customFormat="1" ht="22.5" customHeight="1">
      <c r="A6" s="18" t="s">
        <v>15</v>
      </c>
      <c r="B6" s="19">
        <v>111580.57</v>
      </c>
      <c r="C6" s="19">
        <v>15598.94</v>
      </c>
      <c r="D6" s="19">
        <v>9367.61</v>
      </c>
      <c r="E6" s="19">
        <v>86614.02</v>
      </c>
      <c r="F6" s="99"/>
      <c r="G6" s="101" t="s">
        <v>3</v>
      </c>
      <c r="H6" s="101">
        <v>31645.65</v>
      </c>
      <c r="I6" s="100">
        <v>4183.61</v>
      </c>
      <c r="J6" s="100">
        <v>2360.27</v>
      </c>
      <c r="K6" s="100">
        <v>25101.77</v>
      </c>
    </row>
    <row r="7" spans="1:11" s="48" customFormat="1" ht="33.75" customHeight="1">
      <c r="A7" s="120" t="s">
        <v>41</v>
      </c>
      <c r="B7" s="70">
        <v>62455.32</v>
      </c>
      <c r="C7" s="70">
        <f>SUM(C8:C10)</f>
        <v>8614.189999999999</v>
      </c>
      <c r="D7" s="70">
        <f>SUM(D8:D10)</f>
        <v>5016.05</v>
      </c>
      <c r="E7" s="70">
        <f>SUM(E8:E10)</f>
        <v>48825.08</v>
      </c>
      <c r="F7" s="99"/>
      <c r="G7" s="102" t="s">
        <v>4</v>
      </c>
      <c r="H7" s="102">
        <v>38473.85</v>
      </c>
      <c r="I7" s="102">
        <v>6551.76</v>
      </c>
      <c r="J7" s="102">
        <v>4107.23</v>
      </c>
      <c r="K7" s="102">
        <v>27814.86</v>
      </c>
    </row>
    <row r="8" spans="1:11" s="48" customFormat="1" ht="15" customHeight="1">
      <c r="A8" s="24" t="s">
        <v>11</v>
      </c>
      <c r="B8" s="21">
        <v>17590.08</v>
      </c>
      <c r="C8" s="21">
        <v>1962.04</v>
      </c>
      <c r="D8" s="21">
        <v>1488.92</v>
      </c>
      <c r="E8" s="21">
        <v>14139.12</v>
      </c>
      <c r="F8" s="103"/>
      <c r="G8" s="102"/>
      <c r="H8" s="102"/>
      <c r="I8" s="102"/>
      <c r="J8" s="102"/>
      <c r="K8" s="102"/>
    </row>
    <row r="9" spans="1:11" s="48" customFormat="1" ht="15" customHeight="1">
      <c r="A9" s="24" t="s">
        <v>3</v>
      </c>
      <c r="B9" s="21">
        <v>16883.28</v>
      </c>
      <c r="C9" s="21">
        <v>2418.2</v>
      </c>
      <c r="D9" s="21">
        <v>959.4</v>
      </c>
      <c r="E9" s="21">
        <v>13505.68</v>
      </c>
      <c r="F9" s="103"/>
      <c r="G9" s="102"/>
      <c r="H9" s="102"/>
      <c r="I9" s="102"/>
      <c r="J9" s="102"/>
      <c r="K9" s="102"/>
    </row>
    <row r="10" spans="1:11" s="48" customFormat="1" ht="15" customHeight="1">
      <c r="A10" s="24" t="s">
        <v>4</v>
      </c>
      <c r="B10" s="21">
        <v>27981.96</v>
      </c>
      <c r="C10" s="21">
        <v>4233.95</v>
      </c>
      <c r="D10" s="21">
        <v>2567.73</v>
      </c>
      <c r="E10" s="21">
        <v>21180.28</v>
      </c>
      <c r="F10" s="103"/>
      <c r="G10" s="102"/>
      <c r="H10" s="102"/>
      <c r="I10" s="102"/>
      <c r="J10" s="102"/>
      <c r="K10" s="102"/>
    </row>
    <row r="11" spans="1:8" s="48" customFormat="1" ht="22.5" customHeight="1">
      <c r="A11" s="61" t="s">
        <v>29</v>
      </c>
      <c r="B11" s="62">
        <v>8968.1</v>
      </c>
      <c r="C11" s="62">
        <f>SUM(C12:C14)</f>
        <v>1294.83</v>
      </c>
      <c r="D11" s="62">
        <f>SUM(D12:D14)</f>
        <v>704.6700000000001</v>
      </c>
      <c r="E11" s="62">
        <f>SUM(E12:E14)</f>
        <v>6968.599999999999</v>
      </c>
      <c r="F11" s="85"/>
      <c r="H11" s="47"/>
    </row>
    <row r="12" spans="1:8" s="48" customFormat="1" ht="15" customHeight="1">
      <c r="A12" s="24" t="s">
        <v>11</v>
      </c>
      <c r="B12" s="21">
        <v>4254.36</v>
      </c>
      <c r="C12" s="21">
        <v>635.45</v>
      </c>
      <c r="D12" s="21">
        <v>406.89</v>
      </c>
      <c r="E12" s="21">
        <v>3212.02</v>
      </c>
      <c r="F12" s="24"/>
      <c r="H12" s="47"/>
    </row>
    <row r="13" spans="1:8" s="48" customFormat="1" ht="15" customHeight="1">
      <c r="A13" s="24" t="s">
        <v>3</v>
      </c>
      <c r="B13" s="21">
        <v>2188.32</v>
      </c>
      <c r="C13" s="21">
        <v>209.32</v>
      </c>
      <c r="D13" s="21">
        <v>109.95</v>
      </c>
      <c r="E13" s="21">
        <v>1869.05</v>
      </c>
      <c r="F13" s="24"/>
      <c r="H13" s="47"/>
    </row>
    <row r="14" spans="1:8" s="48" customFormat="1" ht="15" customHeight="1">
      <c r="A14" s="24" t="s">
        <v>4</v>
      </c>
      <c r="B14" s="21">
        <v>2525.42</v>
      </c>
      <c r="C14" s="21">
        <v>450.06</v>
      </c>
      <c r="D14" s="21">
        <v>187.83</v>
      </c>
      <c r="E14" s="21">
        <v>1887.53</v>
      </c>
      <c r="F14" s="85"/>
      <c r="H14" s="47"/>
    </row>
    <row r="15" spans="1:8" s="48" customFormat="1" ht="22.5" customHeight="1">
      <c r="A15" s="61" t="s">
        <v>30</v>
      </c>
      <c r="B15" s="62">
        <v>15826.43</v>
      </c>
      <c r="C15" s="62">
        <f>SUM(C16:C18)</f>
        <v>2525.2200000000003</v>
      </c>
      <c r="D15" s="62">
        <f>SUM(D16:D18)</f>
        <v>967.71</v>
      </c>
      <c r="E15" s="62">
        <f>SUM(E16:E18)</f>
        <v>12333.5</v>
      </c>
      <c r="F15" s="24"/>
      <c r="H15" s="47"/>
    </row>
    <row r="16" spans="1:8" s="48" customFormat="1" ht="15" customHeight="1">
      <c r="A16" s="24" t="s">
        <v>11</v>
      </c>
      <c r="B16" s="21">
        <v>5487.46</v>
      </c>
      <c r="C16" s="21">
        <v>459.47</v>
      </c>
      <c r="D16" s="21">
        <v>337.61</v>
      </c>
      <c r="E16" s="21">
        <v>4690.38</v>
      </c>
      <c r="F16" s="24"/>
      <c r="H16" s="47"/>
    </row>
    <row r="17" spans="1:8" s="48" customFormat="1" ht="15" customHeight="1">
      <c r="A17" s="24" t="s">
        <v>3</v>
      </c>
      <c r="B17" s="21">
        <v>4881.6</v>
      </c>
      <c r="C17" s="21">
        <v>892.97</v>
      </c>
      <c r="D17" s="21">
        <v>204.77</v>
      </c>
      <c r="E17" s="21">
        <v>3783.86</v>
      </c>
      <c r="F17" s="85"/>
      <c r="H17" s="47"/>
    </row>
    <row r="18" spans="1:8" s="48" customFormat="1" ht="15" customHeight="1">
      <c r="A18" s="24" t="s">
        <v>4</v>
      </c>
      <c r="B18" s="21">
        <v>5457.37</v>
      </c>
      <c r="C18" s="21">
        <v>1172.78</v>
      </c>
      <c r="D18" s="21">
        <v>425.33</v>
      </c>
      <c r="E18" s="21">
        <v>3859.26</v>
      </c>
      <c r="F18" s="24"/>
      <c r="H18" s="47"/>
    </row>
    <row r="19" spans="1:8" s="48" customFormat="1" ht="22.5" customHeight="1">
      <c r="A19" s="61" t="s">
        <v>31</v>
      </c>
      <c r="B19" s="62">
        <v>13538.74</v>
      </c>
      <c r="C19" s="62">
        <f>SUM(C20:C22)</f>
        <v>2050.06</v>
      </c>
      <c r="D19" s="62">
        <f>SUM(D20:D22)</f>
        <v>970.48</v>
      </c>
      <c r="E19" s="62">
        <f>SUM(E20:E22)</f>
        <v>10518.2</v>
      </c>
      <c r="F19" s="24"/>
      <c r="H19" s="47"/>
    </row>
    <row r="20" spans="1:8" s="48" customFormat="1" ht="15" customHeight="1">
      <c r="A20" s="24" t="s">
        <v>11</v>
      </c>
      <c r="B20" s="21">
        <v>3515.65</v>
      </c>
      <c r="C20" s="21">
        <v>468.15</v>
      </c>
      <c r="D20" s="21">
        <v>152.03</v>
      </c>
      <c r="E20" s="21">
        <v>2895.47</v>
      </c>
      <c r="F20" s="85"/>
      <c r="H20" s="47"/>
    </row>
    <row r="21" spans="1:8" s="48" customFormat="1" ht="15" customHeight="1">
      <c r="A21" s="24" t="s">
        <v>3</v>
      </c>
      <c r="B21" s="21">
        <v>3421.87</v>
      </c>
      <c r="C21" s="21">
        <v>648.38</v>
      </c>
      <c r="D21" s="21">
        <v>247.47</v>
      </c>
      <c r="E21" s="21">
        <v>2526.02</v>
      </c>
      <c r="F21" s="24"/>
      <c r="H21" s="47"/>
    </row>
    <row r="22" spans="1:8" s="48" customFormat="1" ht="15" customHeight="1">
      <c r="A22" s="24" t="s">
        <v>4</v>
      </c>
      <c r="B22" s="21">
        <v>6601.22</v>
      </c>
      <c r="C22" s="21">
        <v>933.53</v>
      </c>
      <c r="D22" s="21">
        <v>570.98</v>
      </c>
      <c r="E22" s="21">
        <v>5096.71</v>
      </c>
      <c r="F22" s="24"/>
      <c r="H22" s="47"/>
    </row>
    <row r="23" spans="1:12" s="48" customFormat="1" ht="22.5" customHeight="1">
      <c r="A23" s="61" t="s">
        <v>32</v>
      </c>
      <c r="B23" s="62">
        <v>17843.7</v>
      </c>
      <c r="C23" s="62">
        <f>SUM(C24:C26)</f>
        <v>2552.83</v>
      </c>
      <c r="D23" s="62">
        <f>SUM(D24:D26)</f>
        <v>1629.1</v>
      </c>
      <c r="E23" s="62">
        <f>SUM(E24:E26)</f>
        <v>13661.77</v>
      </c>
      <c r="F23" s="113"/>
      <c r="G23" s="102"/>
      <c r="H23" s="102"/>
      <c r="I23" s="102"/>
      <c r="J23" s="102"/>
      <c r="K23" s="102"/>
      <c r="L23" s="102"/>
    </row>
    <row r="24" spans="1:12" s="48" customFormat="1" ht="15" customHeight="1">
      <c r="A24" s="24" t="s">
        <v>11</v>
      </c>
      <c r="B24" s="21">
        <v>3157.09</v>
      </c>
      <c r="C24" s="21">
        <v>353.28</v>
      </c>
      <c r="D24" s="21">
        <v>592.39</v>
      </c>
      <c r="E24" s="21">
        <v>2211.42</v>
      </c>
      <c r="F24" s="103"/>
      <c r="G24" s="102"/>
      <c r="H24" s="102"/>
      <c r="I24" s="102"/>
      <c r="J24" s="102"/>
      <c r="K24" s="102"/>
      <c r="L24" s="102"/>
    </row>
    <row r="25" spans="1:12" s="48" customFormat="1" ht="15" customHeight="1">
      <c r="A25" s="24" t="s">
        <v>3</v>
      </c>
      <c r="B25" s="21">
        <v>4555.48</v>
      </c>
      <c r="C25" s="21">
        <v>626.24</v>
      </c>
      <c r="D25" s="21">
        <v>242.25</v>
      </c>
      <c r="E25" s="21">
        <v>3686.99</v>
      </c>
      <c r="F25" s="103"/>
      <c r="G25" s="102"/>
      <c r="H25" s="102"/>
      <c r="I25" s="102"/>
      <c r="J25" s="102"/>
      <c r="K25" s="102"/>
      <c r="L25" s="102"/>
    </row>
    <row r="26" spans="1:12" s="48" customFormat="1" ht="15" customHeight="1">
      <c r="A26" s="24" t="s">
        <v>4</v>
      </c>
      <c r="B26" s="21">
        <v>10131.13</v>
      </c>
      <c r="C26" s="21">
        <v>1573.31</v>
      </c>
      <c r="D26" s="21">
        <v>794.46</v>
      </c>
      <c r="E26" s="21">
        <v>7763.36</v>
      </c>
      <c r="F26" s="103"/>
      <c r="G26" s="102"/>
      <c r="H26" s="102"/>
      <c r="I26" s="102"/>
      <c r="J26" s="102"/>
      <c r="K26" s="102"/>
      <c r="L26" s="102"/>
    </row>
    <row r="27" spans="1:12" s="48" customFormat="1" ht="22.5" customHeight="1">
      <c r="A27" s="71" t="s">
        <v>19</v>
      </c>
      <c r="B27" s="72">
        <v>6278.35</v>
      </c>
      <c r="C27" s="72">
        <v>191.25</v>
      </c>
      <c r="D27" s="72">
        <v>744.09</v>
      </c>
      <c r="E27" s="72">
        <v>5343.01</v>
      </c>
      <c r="F27" s="103"/>
      <c r="G27" s="102"/>
      <c r="H27" s="102"/>
      <c r="I27" s="102"/>
      <c r="J27" s="102"/>
      <c r="K27" s="102"/>
      <c r="L27" s="102"/>
    </row>
    <row r="28" spans="1:12" ht="22.5" customHeight="1">
      <c r="A28" s="135" t="s">
        <v>10</v>
      </c>
      <c r="B28" s="135"/>
      <c r="C28" s="135"/>
      <c r="D28" s="135"/>
      <c r="E28" s="135"/>
      <c r="F28" s="104"/>
      <c r="G28" s="105"/>
      <c r="H28" s="106"/>
      <c r="I28" s="107"/>
      <c r="J28" s="107"/>
      <c r="K28" s="107"/>
      <c r="L28" s="107"/>
    </row>
    <row r="29" spans="1:12" ht="11.25" customHeight="1">
      <c r="A29" s="31" t="s">
        <v>5</v>
      </c>
      <c r="B29" s="32"/>
      <c r="C29" s="21"/>
      <c r="D29" s="32"/>
      <c r="F29" s="108"/>
      <c r="G29" s="106"/>
      <c r="H29" s="106" t="s">
        <v>6</v>
      </c>
      <c r="I29" s="107" t="s">
        <v>7</v>
      </c>
      <c r="J29" s="107" t="s">
        <v>8</v>
      </c>
      <c r="K29" s="107" t="s">
        <v>9</v>
      </c>
      <c r="L29" s="107"/>
    </row>
    <row r="30" spans="1:12" ht="15" customHeight="1">
      <c r="A30" s="43"/>
      <c r="D30" s="44"/>
      <c r="F30" s="108"/>
      <c r="G30" s="99" t="s">
        <v>11</v>
      </c>
      <c r="H30" s="106">
        <f>B8/H5</f>
        <v>0.424255331567661</v>
      </c>
      <c r="I30" s="106">
        <f aca="true" t="shared" si="0" ref="I30:K32">C8/I5</f>
        <v>0.40341559800722515</v>
      </c>
      <c r="J30" s="106">
        <f t="shared" si="0"/>
        <v>0.5134012158159518</v>
      </c>
      <c r="K30" s="106">
        <f t="shared" si="0"/>
        <v>0.419590953483341</v>
      </c>
      <c r="L30" s="107"/>
    </row>
    <row r="31" spans="1:12" s="46" customFormat="1" ht="30" customHeight="1">
      <c r="A31" s="43"/>
      <c r="D31" s="44"/>
      <c r="E31" s="4"/>
      <c r="F31" s="108"/>
      <c r="G31" s="99" t="s">
        <v>3</v>
      </c>
      <c r="H31" s="106">
        <f>B9/H6</f>
        <v>0.533510292883856</v>
      </c>
      <c r="I31" s="106">
        <f t="shared" si="0"/>
        <v>0.5780175494369695</v>
      </c>
      <c r="J31" s="106">
        <f t="shared" si="0"/>
        <v>0.40647891978460093</v>
      </c>
      <c r="K31" s="106">
        <f t="shared" si="0"/>
        <v>0.5380369591467056</v>
      </c>
      <c r="L31" s="109"/>
    </row>
    <row r="32" spans="1:12" s="42" customFormat="1" ht="33.75" customHeight="1">
      <c r="A32" s="41"/>
      <c r="C32" s="43"/>
      <c r="D32" s="44"/>
      <c r="E32" s="4"/>
      <c r="F32" s="108"/>
      <c r="G32" s="99" t="s">
        <v>4</v>
      </c>
      <c r="H32" s="106">
        <f>B10/H7</f>
        <v>0.7272981518615891</v>
      </c>
      <c r="I32" s="106">
        <f t="shared" si="0"/>
        <v>0.6462309364201374</v>
      </c>
      <c r="J32" s="106">
        <f t="shared" si="0"/>
        <v>0.6251731702388228</v>
      </c>
      <c r="K32" s="106">
        <f t="shared" si="0"/>
        <v>0.7614735432786647</v>
      </c>
      <c r="L32" s="108"/>
    </row>
    <row r="33" spans="1:12" ht="39" customHeight="1">
      <c r="A33" s="14"/>
      <c r="B33" s="15"/>
      <c r="C33" s="15"/>
      <c r="D33" s="15"/>
      <c r="F33" s="108"/>
      <c r="G33" s="108"/>
      <c r="H33" s="106"/>
      <c r="I33" s="107"/>
      <c r="J33" s="107"/>
      <c r="K33" s="107"/>
      <c r="L33" s="107"/>
    </row>
    <row r="34" spans="1:12" ht="15" customHeight="1">
      <c r="A34" s="20"/>
      <c r="B34" s="21"/>
      <c r="C34" s="22"/>
      <c r="D34" s="22"/>
      <c r="F34" s="108"/>
      <c r="G34" s="110"/>
      <c r="H34" s="106"/>
      <c r="I34" s="106"/>
      <c r="J34" s="107"/>
      <c r="K34" s="107"/>
      <c r="L34" s="107"/>
    </row>
    <row r="35" spans="1:12" ht="15" customHeight="1">
      <c r="A35" s="23"/>
      <c r="B35" s="21"/>
      <c r="C35" s="22"/>
      <c r="D35" s="22"/>
      <c r="F35" s="111"/>
      <c r="G35" s="112"/>
      <c r="H35" s="106"/>
      <c r="I35" s="106"/>
      <c r="J35" s="107"/>
      <c r="K35" s="107"/>
      <c r="L35" s="107"/>
    </row>
    <row r="36" spans="1:12" ht="15" customHeight="1">
      <c r="A36" s="24"/>
      <c r="B36" s="21"/>
      <c r="C36" s="22"/>
      <c r="D36" s="22"/>
      <c r="F36" s="111"/>
      <c r="G36" s="112"/>
      <c r="H36" s="106"/>
      <c r="I36" s="106"/>
      <c r="J36" s="107"/>
      <c r="K36" s="107"/>
      <c r="L36" s="107"/>
    </row>
    <row r="37" spans="1:12" ht="15" customHeight="1">
      <c r="A37" s="24"/>
      <c r="B37" s="21"/>
      <c r="C37" s="25"/>
      <c r="D37" s="25"/>
      <c r="F37" s="111"/>
      <c r="G37" s="112"/>
      <c r="H37" s="106"/>
      <c r="I37" s="106"/>
      <c r="J37" s="107"/>
      <c r="K37" s="107"/>
      <c r="L37" s="107"/>
    </row>
    <row r="38" spans="1:6" ht="12.75">
      <c r="A38" s="34"/>
      <c r="B38" s="34"/>
      <c r="C38" s="34"/>
      <c r="D38" s="34"/>
      <c r="F38" s="39"/>
    </row>
    <row r="39" spans="1:6" ht="12.75">
      <c r="A39" s="34"/>
      <c r="B39" s="34"/>
      <c r="C39" s="34"/>
      <c r="D39" s="34"/>
      <c r="F39" s="39"/>
    </row>
    <row r="40" spans="1:6" ht="12.75">
      <c r="A40" s="34"/>
      <c r="B40" s="34"/>
      <c r="C40" s="34"/>
      <c r="D40" s="34"/>
      <c r="F40" s="39"/>
    </row>
    <row r="41" spans="1:6" ht="12.75">
      <c r="A41" s="34"/>
      <c r="B41" s="34"/>
      <c r="C41" s="34"/>
      <c r="D41" s="34"/>
      <c r="F41" s="39"/>
    </row>
    <row r="42" spans="1:6" ht="12.75">
      <c r="A42" s="34"/>
      <c r="B42" s="34"/>
      <c r="C42" s="34"/>
      <c r="D42" s="34"/>
      <c r="F42" s="39"/>
    </row>
    <row r="43" spans="1:6" ht="12.75">
      <c r="A43" s="34"/>
      <c r="B43" s="34"/>
      <c r="C43" s="34"/>
      <c r="D43" s="34"/>
      <c r="F43" s="39"/>
    </row>
    <row r="44" spans="1:6" ht="12.75">
      <c r="A44" s="34"/>
      <c r="B44" s="34"/>
      <c r="C44" s="34"/>
      <c r="D44" s="34"/>
      <c r="F44" s="39"/>
    </row>
    <row r="45" ht="12.75">
      <c r="F45" s="39"/>
    </row>
    <row r="46" ht="12.75">
      <c r="F46" s="39"/>
    </row>
    <row r="47" ht="12.75">
      <c r="F47" s="39"/>
    </row>
    <row r="48" ht="12.75">
      <c r="F48" s="39"/>
    </row>
    <row r="49" ht="12.75">
      <c r="F49" s="39"/>
    </row>
    <row r="50" ht="12.75">
      <c r="F50" s="39"/>
    </row>
  </sheetData>
  <mergeCells count="2">
    <mergeCell ref="A3:E3"/>
    <mergeCell ref="A28:E28"/>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Administrador</cp:lastModifiedBy>
  <cp:lastPrinted>2010-05-24T08:28:19Z</cp:lastPrinted>
  <dcterms:created xsi:type="dcterms:W3CDTF">2010-02-08T10:38:20Z</dcterms:created>
  <dcterms:modified xsi:type="dcterms:W3CDTF">2010-05-27T07:54:59Z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